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ntagon\Desktop\protocol\"/>
    </mc:Choice>
  </mc:AlternateContent>
  <bookViews>
    <workbookView xWindow="0" yWindow="0" windowWidth="23040" windowHeight="8820" tabRatio="967" activeTab="2"/>
  </bookViews>
  <sheets>
    <sheet name="DataBase" sheetId="2" r:id="rId1"/>
    <sheet name="Service" sheetId="3" r:id="rId2"/>
    <sheet name="Титульный" sheetId="4" r:id="rId3"/>
    <sheet name="Визуальный" sheetId="5" r:id="rId4"/>
    <sheet name="ШинныйВН" sheetId="6" r:id="rId5"/>
    <sheet name="РазъединительВН" sheetId="7" r:id="rId6"/>
    <sheet name="Заземление" sheetId="8" r:id="rId7"/>
    <sheet name="Металлосвязь" sheetId="9" r:id="rId8"/>
    <sheet name="Трансформатор" sheetId="10" r:id="rId9"/>
    <sheet name="Разрядники" sheetId="11" r:id="rId10"/>
    <sheet name="Предохранители" sheetId="12" r:id="rId11"/>
    <sheet name="ШинныйНН" sheetId="13" r:id="rId12"/>
    <sheet name="УзелУчета" sheetId="14" r:id="rId13"/>
    <sheet name="Рубильники" sheetId="15" r:id="rId14"/>
    <sheet name="Автоматы" sheetId="16" r:id="rId15"/>
    <sheet name="Заключение" sheetId="17" r:id="rId16"/>
    <sheet name="Лицензия" sheetId="18" r:id="rId17"/>
  </sheets>
  <functionGroups builtInGroupCount="18"/>
  <definedNames>
    <definedName name="Автоматы">#REF!</definedName>
    <definedName name="испытания">#REF!</definedName>
    <definedName name="Класс_точности">#REF!</definedName>
    <definedName name="Класс_точночти">#REF!</definedName>
    <definedName name="Мощность_трансформатора">#REF!</definedName>
    <definedName name="Напряж">#REF!</definedName>
    <definedName name="Напряжение">#REF!</definedName>
    <definedName name="_xlnm.Print_Area" localSheetId="3">Визуальный!$A$1:$AM$71</definedName>
    <definedName name="_xlnm.Print_Area" localSheetId="6">Заземление!$A$1:$BB$48</definedName>
    <definedName name="_xlnm.Print_Area" localSheetId="15">Заключение!$A$1:$AO$46</definedName>
    <definedName name="_xlnm.Print_Area" localSheetId="16">Лицензия!$A$1:$AO$53</definedName>
    <definedName name="_xlnm.Print_Area" localSheetId="7">Металлосвязь!$A$1:$BF$50</definedName>
    <definedName name="_xlnm.Print_Area" localSheetId="10">Предохранители!$A$1:$AO$49</definedName>
    <definedName name="_xlnm.Print_Area" localSheetId="9">Разрядники!$A$1:$AO$43</definedName>
    <definedName name="_xlnm.Print_Area" localSheetId="5">РазъединительВН!$A$1:$AN$43</definedName>
    <definedName name="_xlnm.Print_Area" localSheetId="13">Рубильники!$A$1:$AO$42</definedName>
    <definedName name="_xlnm.Print_Area" localSheetId="2">Титульный!$A$1:$AM$51</definedName>
    <definedName name="_xlnm.Print_Area" localSheetId="8">Трансформатор!$A$1:$AO$61</definedName>
    <definedName name="_xlnm.Print_Area" localSheetId="12">УзелУчета!$A$1:$AO$59</definedName>
    <definedName name="_xlnm.Print_Area" localSheetId="4">ШинныйВН!$A$1:$BF$42</definedName>
    <definedName name="_xlnm.Print_Area" localSheetId="11">ШинныйНН!$A$1:$AO$40</definedName>
    <definedName name="районы">#REF!</definedName>
    <definedName name="Рубильник">#REF!</definedName>
    <definedName name="Счетчики">#REF!</definedName>
    <definedName name="Ток_автоматов">#REF!</definedName>
    <definedName name="Ток_счетчика">#REF!</definedName>
    <definedName name="токитт">#REF!</definedName>
    <definedName name="характер_грунта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6" l="1"/>
  <c r="C15" i="15"/>
  <c r="C15" i="14"/>
  <c r="B15" i="13"/>
  <c r="B15" i="12"/>
  <c r="B15" i="11"/>
  <c r="B15" i="10"/>
  <c r="B16" i="9"/>
  <c r="B16" i="8"/>
  <c r="B15" i="7"/>
  <c r="O16" i="6"/>
  <c r="AC46" i="16" l="1"/>
  <c r="AC43" i="16"/>
  <c r="AC40" i="16"/>
  <c r="AC37" i="16"/>
  <c r="AC31" i="16"/>
  <c r="AC28" i="16"/>
  <c r="AC25" i="16"/>
  <c r="AC23" i="16"/>
  <c r="AC24" i="16"/>
  <c r="AC22" i="16"/>
  <c r="AI50" i="14"/>
  <c r="AD50" i="14"/>
  <c r="Z50" i="14"/>
  <c r="V50" i="14"/>
  <c r="Q50" i="14"/>
  <c r="M50" i="14"/>
  <c r="G50" i="14"/>
  <c r="AR46" i="9"/>
  <c r="AL46" i="9"/>
  <c r="AE46" i="9"/>
  <c r="Z46" i="9"/>
  <c r="W46" i="9"/>
  <c r="Q46" i="9"/>
  <c r="AL29" i="8" l="1"/>
  <c r="E23" i="17" l="1"/>
  <c r="J22" i="17"/>
  <c r="I21" i="17"/>
  <c r="AC12" i="17"/>
  <c r="AC10" i="17"/>
  <c r="AC5" i="17"/>
  <c r="AC2" i="17"/>
  <c r="AV58" i="16"/>
  <c r="AO58" i="16"/>
  <c r="AH58" i="16"/>
  <c r="Z58" i="16"/>
  <c r="T58" i="16"/>
  <c r="M58" i="16"/>
  <c r="G58" i="16"/>
  <c r="AC47" i="16"/>
  <c r="AC48" i="16"/>
  <c r="AC45" i="16"/>
  <c r="AC42" i="16"/>
  <c r="AC41" i="16"/>
  <c r="AC39" i="16"/>
  <c r="AC38" i="16"/>
  <c r="AC32" i="16"/>
  <c r="AC33" i="16"/>
  <c r="AC30" i="16"/>
  <c r="AC27" i="16"/>
  <c r="AC26" i="16"/>
  <c r="AN13" i="16"/>
  <c r="AN10" i="16"/>
  <c r="AN5" i="16"/>
  <c r="AN2" i="16"/>
  <c r="AI38" i="15"/>
  <c r="AD38" i="15"/>
  <c r="Z38" i="15"/>
  <c r="V38" i="15"/>
  <c r="Q38" i="15"/>
  <c r="M38" i="15"/>
  <c r="G38" i="15"/>
  <c r="AI37" i="15"/>
  <c r="AD37" i="15"/>
  <c r="Z37" i="15"/>
  <c r="V37" i="15"/>
  <c r="Q37" i="15"/>
  <c r="M37" i="15"/>
  <c r="G37" i="15"/>
  <c r="AI36" i="15"/>
  <c r="AD36" i="15"/>
  <c r="Z36" i="15"/>
  <c r="V36" i="15"/>
  <c r="Q36" i="15"/>
  <c r="M36" i="15"/>
  <c r="G36" i="15"/>
  <c r="AC12" i="15"/>
  <c r="AC5" i="15"/>
  <c r="AC2" i="15"/>
  <c r="AI51" i="14"/>
  <c r="AD51" i="14"/>
  <c r="Z51" i="14"/>
  <c r="V51" i="14"/>
  <c r="Q51" i="14"/>
  <c r="M51" i="14"/>
  <c r="G51" i="14"/>
  <c r="AA32" i="14"/>
  <c r="AC12" i="14"/>
  <c r="AC10" i="14"/>
  <c r="AC5" i="14"/>
  <c r="AC2" i="14"/>
  <c r="AI31" i="13"/>
  <c r="AC31" i="13"/>
  <c r="Y31" i="13"/>
  <c r="U31" i="13"/>
  <c r="P31" i="13"/>
  <c r="L31" i="13"/>
  <c r="F31" i="13"/>
  <c r="AI30" i="13"/>
  <c r="AC30" i="13"/>
  <c r="Y30" i="13"/>
  <c r="U30" i="13"/>
  <c r="P30" i="13"/>
  <c r="L30" i="13"/>
  <c r="F30" i="13"/>
  <c r="AB12" i="13"/>
  <c r="AB10" i="13"/>
  <c r="AB5" i="13"/>
  <c r="AB2" i="13"/>
  <c r="AI42" i="12"/>
  <c r="AC42" i="12"/>
  <c r="Y42" i="12"/>
  <c r="U42" i="12"/>
  <c r="P42" i="12"/>
  <c r="L42" i="12"/>
  <c r="F42" i="12"/>
  <c r="AI41" i="12"/>
  <c r="AC41" i="12"/>
  <c r="Y41" i="12"/>
  <c r="U41" i="12"/>
  <c r="P41" i="12"/>
  <c r="L41" i="12"/>
  <c r="F41" i="12"/>
  <c r="AI40" i="12"/>
  <c r="AC40" i="12"/>
  <c r="Y40" i="12"/>
  <c r="U40" i="12"/>
  <c r="P40" i="12"/>
  <c r="L40" i="12"/>
  <c r="F40" i="12"/>
  <c r="AB12" i="12"/>
  <c r="AB10" i="12"/>
  <c r="AB5" i="12"/>
  <c r="AB2" i="12"/>
  <c r="AI34" i="11"/>
  <c r="AC34" i="11"/>
  <c r="Y34" i="11"/>
  <c r="U34" i="11"/>
  <c r="P34" i="11"/>
  <c r="L34" i="11"/>
  <c r="F34" i="11"/>
  <c r="AB12" i="11"/>
  <c r="AB10" i="11"/>
  <c r="AB5" i="11"/>
  <c r="AB2" i="11"/>
  <c r="AI52" i="10"/>
  <c r="AC52" i="10"/>
  <c r="Y52" i="10"/>
  <c r="U52" i="10"/>
  <c r="P52" i="10"/>
  <c r="L52" i="10"/>
  <c r="F52" i="10"/>
  <c r="AI51" i="10"/>
  <c r="AC51" i="10"/>
  <c r="Y51" i="10"/>
  <c r="U51" i="10"/>
  <c r="P51" i="10"/>
  <c r="L51" i="10"/>
  <c r="F51" i="10"/>
  <c r="AI50" i="10"/>
  <c r="AC50" i="10"/>
  <c r="Y50" i="10"/>
  <c r="U50" i="10"/>
  <c r="P50" i="10"/>
  <c r="L50" i="10"/>
  <c r="F50" i="10"/>
  <c r="AD39" i="10"/>
  <c r="AD38" i="10"/>
  <c r="AD37" i="10"/>
  <c r="AB12" i="10"/>
  <c r="AB10" i="10"/>
  <c r="AB5" i="10"/>
  <c r="AB2" i="10"/>
  <c r="AL13" i="9"/>
  <c r="AL10" i="9"/>
  <c r="AL5" i="9"/>
  <c r="AL2" i="9"/>
  <c r="AR44" i="8"/>
  <c r="AL44" i="8"/>
  <c r="AE44" i="8"/>
  <c r="Z44" i="8"/>
  <c r="W44" i="8"/>
  <c r="Q44" i="8"/>
  <c r="AL40" i="8"/>
  <c r="AL39" i="8"/>
  <c r="AL38" i="8"/>
  <c r="AL37" i="8"/>
  <c r="AL36" i="8"/>
  <c r="AL35" i="8"/>
  <c r="AL34" i="8"/>
  <c r="AL33" i="8"/>
  <c r="AL32" i="8"/>
  <c r="AL31" i="8"/>
  <c r="AL28" i="8"/>
  <c r="AL26" i="8"/>
  <c r="AL13" i="8"/>
  <c r="AL10" i="8"/>
  <c r="AL5" i="8"/>
  <c r="AL2" i="8"/>
  <c r="AG35" i="7"/>
  <c r="AB35" i="7"/>
  <c r="X35" i="7"/>
  <c r="T35" i="7"/>
  <c r="O35" i="7"/>
  <c r="K35" i="7"/>
  <c r="E35" i="7"/>
  <c r="AG34" i="7"/>
  <c r="AB34" i="7"/>
  <c r="X34" i="7"/>
  <c r="T34" i="7"/>
  <c r="O34" i="7"/>
  <c r="K34" i="7"/>
  <c r="E34" i="7"/>
  <c r="AG33" i="7"/>
  <c r="AB33" i="7"/>
  <c r="X33" i="7"/>
  <c r="T33" i="7"/>
  <c r="O33" i="7"/>
  <c r="K33" i="7"/>
  <c r="E33" i="7"/>
  <c r="AB12" i="7"/>
  <c r="AB10" i="7"/>
  <c r="AB5" i="7"/>
  <c r="AB2" i="7"/>
  <c r="AR32" i="6"/>
  <c r="AL32" i="6"/>
  <c r="AE32" i="6"/>
  <c r="Z32" i="6"/>
  <c r="W32" i="6"/>
  <c r="Q32" i="6"/>
  <c r="G32" i="6"/>
  <c r="AR31" i="6"/>
  <c r="AL31" i="6"/>
  <c r="AE31" i="6"/>
  <c r="Z31" i="6"/>
  <c r="W31" i="6"/>
  <c r="Q31" i="6"/>
  <c r="G31" i="6"/>
  <c r="AN13" i="6"/>
  <c r="AN10" i="6"/>
  <c r="AC10" i="15" s="1"/>
  <c r="AN5" i="6"/>
  <c r="AN2" i="6"/>
  <c r="AB49" i="5"/>
  <c r="AB42" i="5"/>
  <c r="AB39" i="5"/>
  <c r="AC29" i="16" l="1"/>
  <c r="AC44" i="16"/>
</calcChain>
</file>

<file path=xl/sharedStrings.xml><?xml version="1.0" encoding="utf-8"?>
<sst xmlns="http://schemas.openxmlformats.org/spreadsheetml/2006/main" count="1123" uniqueCount="527">
  <si>
    <t>Адрес районы</t>
  </si>
  <si>
    <t>Номинальное напряжение</t>
  </si>
  <si>
    <t>Мощность 
трансформатора</t>
  </si>
  <si>
    <t>Марка счетчика</t>
  </si>
  <si>
    <t>Тип ТТ</t>
  </si>
  <si>
    <t>Виды линий</t>
  </si>
  <si>
    <t>Тип автомата</t>
  </si>
  <si>
    <t xml:space="preserve">Ленинградская обл., Гатчинский р-н., </t>
  </si>
  <si>
    <t>Электрические сети 10 кВ</t>
  </si>
  <si>
    <t>Меркурий 230</t>
  </si>
  <si>
    <t>т-0,66 МУЗ</t>
  </si>
  <si>
    <t>Вводной автомат</t>
  </si>
  <si>
    <t>--</t>
  </si>
  <si>
    <t xml:space="preserve">Ленинградская обл., Выборгский р-н., </t>
  </si>
  <si>
    <t>Электрические сети 6 кВ</t>
  </si>
  <si>
    <t>ЦЭ 2727</t>
  </si>
  <si>
    <t>т-0,66 УЗ</t>
  </si>
  <si>
    <t>Отходящая линия №</t>
  </si>
  <si>
    <t>ВА 51-35</t>
  </si>
  <si>
    <t xml:space="preserve">Ленинградская обл., Приозерский р-н., </t>
  </si>
  <si>
    <t>Резерв</t>
  </si>
  <si>
    <t>ВА 51-39</t>
  </si>
  <si>
    <t xml:space="preserve">Ленинградская обл., Тосненский р-н., </t>
  </si>
  <si>
    <t>Освещение</t>
  </si>
  <si>
    <t>ВА 57-35</t>
  </si>
  <si>
    <t xml:space="preserve">Ленинградская обл., Всеволожский р-н., </t>
  </si>
  <si>
    <t>ВА 57-39</t>
  </si>
  <si>
    <t xml:space="preserve">Ленинградская обл., Кировский р-н., </t>
  </si>
  <si>
    <t>ВА 04-36</t>
  </si>
  <si>
    <t xml:space="preserve">Ленинградская обл., Ломоносовский р-н., </t>
  </si>
  <si>
    <t xml:space="preserve">Ленинградская обл., Лужский р-н., </t>
  </si>
  <si>
    <t xml:space="preserve">Ленинградская обл., Кингисеппский р-н., </t>
  </si>
  <si>
    <t xml:space="preserve">Ленинградская обл., Волховский р-н., </t>
  </si>
  <si>
    <t>PDF</t>
  </si>
  <si>
    <t>Excel</t>
  </si>
  <si>
    <t>БД</t>
  </si>
  <si>
    <t>№</t>
  </si>
  <si>
    <t>Тип</t>
  </si>
  <si>
    <t>Имя</t>
  </si>
  <si>
    <t>№ прибора</t>
  </si>
  <si>
    <t>Диапазон</t>
  </si>
  <si>
    <t>№ св-ва</t>
  </si>
  <si>
    <t>Дата посл</t>
  </si>
  <si>
    <t>Дата след</t>
  </si>
  <si>
    <t>Мегаомметр</t>
  </si>
  <si>
    <t>ТМ-2501</t>
  </si>
  <si>
    <t>CN0166</t>
  </si>
  <si>
    <t>0-200 ГОм</t>
  </si>
  <si>
    <t>0128917</t>
  </si>
  <si>
    <t>30.07.2018</t>
  </si>
  <si>
    <t>30.07.2019</t>
  </si>
  <si>
    <t>ЭТЛ-100</t>
  </si>
  <si>
    <t>ЛВИ-3AV-G</t>
  </si>
  <si>
    <t>784</t>
  </si>
  <si>
    <t>0-100 кВ</t>
  </si>
  <si>
    <t>MRU120</t>
  </si>
  <si>
    <t>АА1707</t>
  </si>
  <si>
    <t>0-1999 Ом</t>
  </si>
  <si>
    <t>0128916</t>
  </si>
  <si>
    <t>Испытательное устройство</t>
  </si>
  <si>
    <t>Сатурн-М1</t>
  </si>
  <si>
    <t>5648</t>
  </si>
  <si>
    <t>2-12000 А</t>
  </si>
  <si>
    <t>0093156</t>
  </si>
  <si>
    <t>17.05.2018</t>
  </si>
  <si>
    <t>17.05.2019</t>
  </si>
  <si>
    <t>№ ТП</t>
  </si>
  <si>
    <t>Адрес</t>
  </si>
  <si>
    <t>Свидетельство о регитсрации электролаборатории</t>
  </si>
  <si>
    <t xml:space="preserve">   </t>
  </si>
  <si>
    <t>ТЕХНИЧЕСКИЙ ОТЧЕТ №</t>
  </si>
  <si>
    <t>электроустановок 10/0,4 кВ</t>
  </si>
  <si>
    <t>Заказчик:</t>
  </si>
  <si>
    <t>ОАО "ОБЪЕДИНЕННАЯ ЭНЕРГЕТИЧЕСКАЯ КОМПАНИЯ"</t>
  </si>
  <si>
    <r>
      <t>Наименование объекта:</t>
    </r>
    <r>
      <rPr>
        <sz val="12"/>
        <rFont val="MS Reference Sans Serif"/>
        <family val="2"/>
        <charset val="204"/>
      </rPr>
      <t xml:space="preserve"> </t>
    </r>
  </si>
  <si>
    <t xml:space="preserve">Адрес объекта: </t>
  </si>
  <si>
    <t>1. Протоколы испытаний распространяются только на электроустановку,</t>
  </si>
  <si>
    <t xml:space="preserve">     подвергаемую испытаниям.</t>
  </si>
  <si>
    <t>2. Протоколы испытаний не могут быть частично или полностью перепечатаны без</t>
  </si>
  <si>
    <t xml:space="preserve">    разрешения Заказчика или электроизмерительной лаборатории.</t>
  </si>
  <si>
    <t>3. На каждом листе протоколов ставится печать электротехнической лаборатории.</t>
  </si>
  <si>
    <t>Начальник электротехнической лаборатории</t>
  </si>
  <si>
    <t>С.А. Батраков</t>
  </si>
  <si>
    <t>Санкт-Петербург</t>
  </si>
  <si>
    <t>ОАО «ОБЪЕДИНЕННАЯ ЭНЕРГЕТИЧЕСКАЯ КОМПАНИЯ»</t>
  </si>
  <si>
    <t>ИНН: 7810258843, КПП: 781301001, Юридический адрес: ул. Инструментальная, д.3, литер Х, Санкт-Петербург, 197022</t>
  </si>
  <si>
    <t>Почтовый адрес: ул. Инструментальная, д.3, литер Х, Санкт-Петербург, 197022</t>
  </si>
  <si>
    <t>тел.: (812) 777-03-05, факс (812) 777-03-10, info@oek.spb.ru   www.oek.spb.ru</t>
  </si>
  <si>
    <t>Содержание</t>
  </si>
  <si>
    <t>№
п/п</t>
  </si>
  <si>
    <t>Наименование</t>
  </si>
  <si>
    <t>Страница</t>
  </si>
  <si>
    <t>Титульный лист</t>
  </si>
  <si>
    <t>Протокол № 1. Результаты визуального осмотра, проверка соответствия
электроустановок нормативной документации.</t>
  </si>
  <si>
    <t>Протокол № 2. Испытания опорной изоляции шинного моста 10 кВ.</t>
  </si>
  <si>
    <t>Протокол № 3. Испытания разъединителя.</t>
  </si>
  <si>
    <t>Протокол № 4. Измерения сопротивления заземляющих устройств.</t>
  </si>
  <si>
    <t>Протокол № 5. Проверки наличия цепи между заземленными установками и
 элементами заземленной установки.</t>
  </si>
  <si>
    <t>Протокол № 6. Испытания силового двухобмоточного трансформатора.</t>
  </si>
  <si>
    <t>Протокол № 7. Испытаний вентильных разрядников и ограничителей 
перенапряжения.</t>
  </si>
  <si>
    <t>Протокол № 8. Испытания предохранителей.</t>
  </si>
  <si>
    <t>Протокол № 9. Измерение сопротивления изоляции электрооборудования 0,4 кВ.</t>
  </si>
  <si>
    <t>Протокол № 10. Проверка измерительного комплекса КТП.</t>
  </si>
  <si>
    <t xml:space="preserve">Протокол № 11. Испытания рубильника до 1000 В. </t>
  </si>
  <si>
    <t>Протокол № 12. Проверка действия расцепителей автоматических выключателей до 1000 В</t>
  </si>
  <si>
    <t>13. Заключение</t>
  </si>
  <si>
    <r>
      <t xml:space="preserve">Электролаборатория
</t>
    </r>
    <r>
      <rPr>
        <b/>
        <sz val="10"/>
        <rFont val="Times New Roman"/>
        <family val="1"/>
        <charset val="204"/>
      </rPr>
      <t>ОАО «ОБЪЕДИНЕННАЯ ЭНЕРГЕТИЧЕСКАЯ КОМПАНИЯ»,</t>
    </r>
    <r>
      <rPr>
        <sz val="10"/>
        <rFont val="Times New Roman"/>
        <family val="1"/>
        <charset val="204"/>
      </rPr>
      <t xml:space="preserve">
ИНН 7810258843
Адрес: 197376, Санкт-Петербург, Инструментальная ул., дом 3, литер Х
Тел. 8-800-777-03-05
Факс (812) 777-03-10
info@oek.spb.ru
Свидетельство о регистрации ЭЛ №14-88/ЭЛ-17 от 11 июля 2017 г.
Выдано Федеральной службой по экологическому, технологическому и атомному надзору (Ростехнадзор)
Северо-Западное Управление.
Срок действия свидетельства 
до 11 июля 2020 г.</t>
    </r>
  </si>
  <si>
    <t>ПРОТОКОЛ № 1. 
Результаты визуального осмотра, проверка соответствия
электроустановок нормативной документации.</t>
  </si>
  <si>
    <t>Объект:</t>
  </si>
  <si>
    <t>Присоединение:</t>
  </si>
  <si>
    <t>Дата проведения работ:</t>
  </si>
  <si>
    <t>Наименование составных элементов
электроустановок зданий</t>
  </si>
  <si>
    <t>Нормативная документация и перечень
 пунктов, устанавливающих требования и 
значения проверяемых характеристик</t>
  </si>
  <si>
    <t>Результаты 
осмотра</t>
  </si>
  <si>
    <t>1. Распределительные устройства напряжением 
выше 1 кВ.</t>
  </si>
  <si>
    <t>ПУЭ: 4.2.17, 4.2.25, 4.2.26, 4.2.29, 4.2.30, 
4.2.37, 4.2.57, 4.2.83, 4.2.88, 4.2.123, 4.2.124, 
4.2.153, 4.2.168, 4.2.205.</t>
  </si>
  <si>
    <t>Соответствует требованиям ПУЭ и проектной документации</t>
  </si>
  <si>
    <t>2. Трансформаторы силовые.</t>
  </si>
  <si>
    <t>ПУЭ: гл. 1.8; п. 1.8.16.</t>
  </si>
  <si>
    <t>3. Заземляющие устройства.</t>
  </si>
  <si>
    <t>ПУЭ: гл. 1.8, п. 1.8.39, пп. 1,5; 1.7.33; 
1.7.35; 1.7.39; 1.7.42; 1.7.44; 1.7.46; 1.7.47; 
1.7.54-1.7.56; 1.7.59; 1.7.61-1.7.64; 1.7.71-
1.7.76; 1.7.78-1.7.88; 1.7.90-1.7.98; 1.7.101-
1.7.103; 1.7.109-1.7.113; 1.7.116-1.7.123;
1.7.126-1.7.128; 1.7.130; 1.7.131; 1.7.135;
 1.7.136-1.7.140; 1.7.142; 1.7.146; 1.7.149;
 1.7.150; 1.7.162-1.7.164; 7.1.67; 1 7.173-
1.7.175; 7.1.70; 7.1.87; 7.1.88.</t>
  </si>
  <si>
    <t>4. Распределительные устройства напряжением 
до 1000 В.</t>
  </si>
  <si>
    <t>ПУЭ: 4.1.3; 4.1.4; 4.1.6; 4.1.7; 4.1.11; 4.1.12-
4.1.14; 4.1.21-4.1.23.</t>
  </si>
  <si>
    <t>5. Вторичные цепи.</t>
  </si>
  <si>
    <t>ПУЭ: 3.4.4; 3.4.7; 3.4.9; 3.4.10; 3.4.12-3.4.14; 
3.4.16</t>
  </si>
  <si>
    <t>6. Приборы учета электроэнергии.</t>
  </si>
  <si>
    <t>ПУЭ 1.5.13, 1.5.18, 1.5.23, 1.5.36, 1.5.37.</t>
  </si>
  <si>
    <t>7. Измерительные трансформаторы</t>
  </si>
  <si>
    <t>ПУЭ 1.5.16, 1.5.15, 1.5.22, 1.5.27, 1.5.29-
1.5.38, 7.1.59-7.1.66</t>
  </si>
  <si>
    <t>8. Аппараты защиты (Защита электрических 
сетей до 1000 В).</t>
  </si>
  <si>
    <t>ПУЭ: 3.1.5-3.1.8; 7.1.24- 7.1.25.</t>
  </si>
  <si>
    <t>9. Электропроводки (питающие, 
распределительные и групповые сети).</t>
  </si>
  <si>
    <t>ПУЭ: 2.1.14-2.1.17, 2.1.21-2.1.24, 2.1.26, 
2.1.28-2.1.30, 2.1.35, 2.1.37-2.1.40, 2.1.42-
2.1.45, 2.1.47, 2.1.49, 2.1.50, 2.1.52, 2.1.54-
2.1.61, 2.1.63, 2.1.64, 2.1.66-2.1.79
7.1.21, 7.1.32, 7.1.34-7.1.40, 7.1.45</t>
  </si>
  <si>
    <t>10. Уравнивание потенциалов.</t>
  </si>
  <si>
    <t>11. Маркировка элементов электроустановки: 
Буквенно-цифровые маркировки токоведущих 
проводников, нулевых защитных и рабочих 
проводников, выводы аппаратов.</t>
  </si>
  <si>
    <t>ПУЭ: 1.1.28-1.1.31, 2.1.31;2.3.23; 2.5.15; 
3.1.7; 3.4.9; 4.1.3; 4.1.11</t>
  </si>
  <si>
    <r>
      <t xml:space="preserve">Заключение: </t>
    </r>
    <r>
      <rPr>
        <b/>
        <u/>
        <sz val="12"/>
        <rFont val="Times New Roman"/>
        <family val="1"/>
        <charset val="204"/>
      </rPr>
      <t>Данные результатов визуального осмотра соответствуют требованиям НТД
и проектной документации.</t>
    </r>
  </si>
  <si>
    <t>Испытания 
провели:</t>
  </si>
  <si>
    <t>Инженер по наладке и испытаниям ЭТЛ</t>
  </si>
  <si>
    <t>____________________________
(подпись)</t>
  </si>
  <si>
    <t>П.В. Голубь</t>
  </si>
  <si>
    <t>А.С. Попов</t>
  </si>
  <si>
    <t>Проверил:</t>
  </si>
  <si>
    <t>Начальник ЭТЛ</t>
  </si>
  <si>
    <t>Электролаборатория
ОАО «ОБЪЕДИНЕННАЯ ЭНЕРГЕТИЧЕСКАЯ КОМПАНИЯ»,
ИНН 7810258843
Адрес: 197376, Санкт-Петербург, Инструментальная ул., дом 3, литер Х
Тел. 8-800-777-03-05
Факс (812) 777-03-10
info@oek.spb.ru
Свидетельство о регистрации ЭЛ №14-88/ЭЛ-17 от 11 июля 2017 г.
Выдано Федеральной службой по экологическому, технологическому и атомному надзору (Ростехнадзор)
Северо-Западное Управление.
Срок действия свидетельства 
до 11 июля 2020 г.</t>
  </si>
  <si>
    <t>ПРОТОКОЛ № 2._x000D_
Испытания опорной изоляции_x000D_
шинного моста 10 кВ.</t>
  </si>
  <si>
    <t>Климатические условия при проведении измерений</t>
  </si>
  <si>
    <t>1. Основные данные:</t>
  </si>
  <si>
    <t xml:space="preserve">Изоляторы типа </t>
  </si>
  <si>
    <r>
      <t>ИОР-10</t>
    </r>
    <r>
      <rPr>
        <sz val="12"/>
        <rFont val="Times New Roman"/>
        <family val="1"/>
        <charset val="204"/>
      </rPr>
      <t xml:space="preserve"> </t>
    </r>
  </si>
  <si>
    <t>в количестве</t>
  </si>
  <si>
    <r>
      <t>ИПУ-10/630-7,5 УХЛ3</t>
    </r>
    <r>
      <rPr>
        <sz val="12"/>
        <rFont val="Times New Roman"/>
        <family val="1"/>
        <charset val="204"/>
      </rPr>
      <t xml:space="preserve"> </t>
    </r>
  </si>
  <si>
    <r>
      <t>в количестве</t>
    </r>
    <r>
      <rPr>
        <u/>
        <sz val="12"/>
        <rFont val="Times New Roman"/>
        <family val="1"/>
        <charset val="204"/>
      </rPr>
      <t xml:space="preserve"> </t>
    </r>
  </si>
  <si>
    <r>
      <t xml:space="preserve">3 </t>
    </r>
    <r>
      <rPr>
        <sz val="12"/>
        <rFont val="Times New Roman"/>
        <family val="1"/>
        <charset val="204"/>
      </rPr>
      <t>шт.</t>
    </r>
  </si>
  <si>
    <r>
      <t>2.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rFont val="Times New Roman"/>
        <family val="1"/>
        <charset val="204"/>
      </rPr>
      <t>Результат измерений:</t>
    </r>
  </si>
  <si>
    <t>Результат измерений:</t>
  </si>
  <si>
    <t>Наименование оборудования, 
место установки</t>
  </si>
  <si>
    <t>Ном. Напр. 
Uном., кВ</t>
  </si>
  <si>
    <t>Фаза</t>
  </si>
  <si>
    <t>Сопротиление изоляции 
Rизол., МОм</t>
  </si>
  <si>
    <t>Испытание повышенным 
напряжением</t>
  </si>
  <si>
    <t>Заключение</t>
  </si>
  <si>
    <t>Испыт. Напр. 
Uисп., кВ</t>
  </si>
  <si>
    <t>Время измерения, мин</t>
  </si>
  <si>
    <t>Шинный мост РУ-10 кВ, КТП</t>
  </si>
  <si>
    <t>A</t>
  </si>
  <si>
    <t>&gt;1000 МОм норма</t>
  </si>
  <si>
    <t>B</t>
  </si>
  <si>
    <t>C</t>
  </si>
  <si>
    <t>3.</t>
  </si>
  <si>
    <r>
      <rPr>
        <b/>
        <sz val="12"/>
        <color indexed="8"/>
        <rFont val="Times New Roman"/>
        <family val="1"/>
        <charset val="204"/>
      </rPr>
      <t>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</si>
  <si>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t>Наименование прибора</t>
  </si>
  <si>
    <t>Заводской
номер</t>
  </si>
  <si>
    <t>Диапазон измерений</t>
  </si>
  <si>
    <t>Номер
свидетельства</t>
  </si>
  <si>
    <t>Дата последней
проверки</t>
  </si>
  <si>
    <t>Дата очередной
проверки</t>
  </si>
  <si>
    <r>
      <t xml:space="preserve">        </t>
    </r>
    <r>
      <rPr>
        <b/>
        <sz val="12"/>
        <rFont val="Times New Roman"/>
        <family val="1"/>
        <charset val="204"/>
      </rPr>
      <t xml:space="preserve">Заключение: </t>
    </r>
    <r>
      <rPr>
        <u/>
        <sz val="12"/>
        <rFont val="Times New Roman"/>
        <family val="1"/>
        <charset val="204"/>
      </rPr>
      <t xml:space="preserve">Данные измерений и испытаний соответствуют требованиям НТД. </t>
    </r>
  </si>
  <si>
    <r>
      <t xml:space="preserve">____________________________
</t>
    </r>
    <r>
      <rPr>
        <sz val="10"/>
        <rFont val="Times New Roman"/>
        <family val="1"/>
        <charset val="204"/>
      </rPr>
      <t>(подпись)</t>
    </r>
  </si>
  <si>
    <t>М.П.</t>
  </si>
  <si>
    <t>ПРОТОКОЛ № 3. 
Испытания разъединителя.</t>
  </si>
  <si>
    <r>
      <t>1.</t>
    </r>
    <r>
      <rPr>
        <b/>
        <sz val="7"/>
        <rFont val="Times New Roman"/>
        <family val="1"/>
        <charset val="204"/>
      </rPr>
      <t>      </t>
    </r>
    <r>
      <rPr>
        <b/>
        <sz val="12"/>
        <rFont val="Times New Roman"/>
        <family val="1"/>
        <charset val="204"/>
      </rPr>
      <t>Основные данные.</t>
    </r>
  </si>
  <si>
    <t>Предприятие 
изготовитель</t>
  </si>
  <si>
    <t>Место 
установки</t>
  </si>
  <si>
    <t>Год 
изготовления</t>
  </si>
  <si>
    <t>Uн, В</t>
  </si>
  <si>
    <t>Iн, А</t>
  </si>
  <si>
    <t>РЛНД-1-
10Б/400 У1</t>
  </si>
  <si>
    <r>
      <t>1.1. Сопротивление изоляции многоэлементных изоляторов составляет не менее __</t>
    </r>
    <r>
      <rPr>
        <u/>
        <sz val="11"/>
        <rFont val="Arial"/>
        <family val="2"/>
        <charset val="204"/>
      </rPr>
      <t>300</t>
    </r>
    <r>
      <rPr>
        <sz val="11"/>
        <rFont val="Arial"/>
        <family val="2"/>
        <charset val="204"/>
      </rPr>
      <t>___МОм.</t>
    </r>
  </si>
  <si>
    <t xml:space="preserve">1.2. Изоляция разъединителя испытана повышенным напряжением промышленной частоты 50 Гц </t>
  </si>
  <si>
    <t>___42_____ кВ в течение ____1_____ мин.</t>
  </si>
  <si>
    <t xml:space="preserve">1.3. Контроль состояния контактной цепи. Измерение сопротивления контактов разъединителя </t>
  </si>
  <si>
    <t>постоянному току:</t>
  </si>
  <si>
    <t>Тип разъединителя, наименование</t>
  </si>
  <si>
    <t>Фаза ножей</t>
  </si>
  <si>
    <t>Норма</t>
  </si>
  <si>
    <t>РЛНД-1-10Б/400 У1, разъединитель 
линейный</t>
  </si>
  <si>
    <t>Сопротивление (мкОМ)</t>
  </si>
  <si>
    <t>1.4. Проверка работы разъединителя осуществлялась многократным включением и отключением.</t>
  </si>
  <si>
    <t>1.5. Количество операций при номинальном напряжении ______5___________</t>
  </si>
  <si>
    <t>1.6. Проведена оценка измерений с учетом погрешностей, погрешность измерения составила _3%_</t>
  </si>
  <si>
    <t>Дополнительные испытания и проверки – НЕТ</t>
  </si>
  <si>
    <t>2. Перечень применяемого оборудования и средств измерений:</t>
  </si>
  <si>
    <t>Наименование 
прибора</t>
  </si>
  <si>
    <t>Заводской 
номер</t>
  </si>
  <si>
    <t>Диапазон 
измерений</t>
  </si>
  <si>
    <t>Номер 
свидетельства</t>
  </si>
  <si>
    <t>Дата 
последней 
поверки</t>
  </si>
  <si>
    <t>Дата 
очередной 
поверки</t>
  </si>
  <si>
    <t xml:space="preserve">Нормативно-технические документы: ПУЭ-7 п. 1.8.24, таблица 1.8.21, п. 1.8.35, таблица 1.8.16; </t>
  </si>
  <si>
    <r>
      <t xml:space="preserve">____________________________
</t>
    </r>
    <r>
      <rPr>
        <sz val="10"/>
        <rFont val="Arial"/>
        <family val="2"/>
        <charset val="204"/>
      </rPr>
      <t>(подпись)</t>
    </r>
  </si>
  <si>
    <t>ПРОТОКОЛ № 4. 
Измерения сопротивления заземляющих устройств.</t>
  </si>
  <si>
    <t>Климатические условия при проведении измерений.</t>
  </si>
  <si>
    <t xml:space="preserve">1.1. Вид грунта: </t>
  </si>
  <si>
    <t>Суглинок</t>
  </si>
  <si>
    <t>1.2. Характер грунта:</t>
  </si>
  <si>
    <t>1.3. Режим нейтрали:</t>
  </si>
  <si>
    <t>Глухозаземленная</t>
  </si>
  <si>
    <t>1.4. Состояние погоды в последние 3 дня:</t>
  </si>
  <si>
    <t>Пасмурно, без осадков</t>
  </si>
  <si>
    <t>1.5. Состояние погоды в день измерения:</t>
  </si>
  <si>
    <t>Наименование заземляющего 
устройства и место 
измерения</t>
  </si>
  <si>
    <t>Расстояние до 
потенциальных и 
токовых электродов, м</t>
  </si>
  <si>
    <t>Наибольшее 
допустимое 
сопротивление R д, Ом</t>
  </si>
  <si>
    <t>Измеренное 
сопротивление 
R изм, Ом</t>
  </si>
  <si>
    <t>Расчетное 
сопротивление 
R р, Ом</t>
  </si>
  <si>
    <t>Ксез.</t>
  </si>
  <si>
    <t>Заключение о 
соответствии</t>
  </si>
  <si>
    <t>КТП</t>
  </si>
  <si>
    <t xml:space="preserve">Защитное заземляющее 
устройство КТП  </t>
  </si>
  <si>
    <t>5-10</t>
  </si>
  <si>
    <t>Соответствует</t>
  </si>
  <si>
    <t>ВЛ-10 кВ</t>
  </si>
  <si>
    <r>
      <t xml:space="preserve">        </t>
    </r>
    <r>
      <rPr>
        <b/>
        <sz val="12"/>
        <rFont val="Times New Roman"/>
        <family val="1"/>
        <charset val="204"/>
      </rPr>
      <t xml:space="preserve">Заключение: </t>
    </r>
    <r>
      <rPr>
        <u/>
        <sz val="12"/>
        <rFont val="Times New Roman"/>
        <family val="1"/>
        <charset val="204"/>
      </rPr>
      <t>Данные измерений и испытаний соответствуют требованиям НТД.</t>
    </r>
  </si>
  <si>
    <t xml:space="preserve">
Испытания 
провели:</t>
  </si>
  <si>
    <t>Инженер по наладке и испытаниям ЭТЛ
Инженер по наладке и испытаниям ЭТЛ
Начальник ЭТЛ</t>
  </si>
  <si>
    <r>
      <rPr>
        <sz val="16"/>
        <rFont val="Times New Roman"/>
        <family val="1"/>
        <charset val="204"/>
      </rPr>
      <t>__________________</t>
    </r>
    <r>
      <rPr>
        <sz val="20"/>
        <rFont val="Times New Roman"/>
        <family val="1"/>
        <charset val="204"/>
      </rPr>
      <t xml:space="preserve">
</t>
    </r>
    <r>
      <rPr>
        <sz val="10"/>
        <rFont val="Times New Roman"/>
        <family val="1"/>
        <charset val="204"/>
      </rPr>
      <t>(подпись)</t>
    </r>
    <r>
      <rPr>
        <sz val="12"/>
        <rFont val="Times New Roman"/>
        <family val="1"/>
        <charset val="204"/>
      </rPr>
      <t xml:space="preserve">
</t>
    </r>
    <r>
      <rPr>
        <sz val="16"/>
        <rFont val="Times New Roman"/>
        <family val="1"/>
        <charset val="204"/>
      </rPr>
      <t>__________________</t>
    </r>
    <r>
      <rPr>
        <sz val="10"/>
        <rFont val="Times New Roman"/>
        <family val="1"/>
        <charset val="204"/>
      </rPr>
      <t xml:space="preserve">
(подпись)
</t>
    </r>
    <r>
      <rPr>
        <sz val="16"/>
        <rFont val="Times New Roman"/>
        <family val="1"/>
        <charset val="204"/>
      </rPr>
      <t>__________________</t>
    </r>
    <r>
      <rPr>
        <sz val="10"/>
        <rFont val="Times New Roman"/>
        <family val="1"/>
        <charset val="204"/>
      </rPr>
      <t xml:space="preserve">
(подпись)
         </t>
    </r>
    <r>
      <rPr>
        <sz val="12"/>
        <rFont val="Times New Roman"/>
        <family val="1"/>
        <charset val="204"/>
      </rPr>
      <t xml:space="preserve">    М.П.</t>
    </r>
  </si>
  <si>
    <t xml:space="preserve">
П.В. Голубь
А.С. Попов
С.А. Батраков</t>
  </si>
  <si>
    <t>ПРОТОКОЛ № 5. 
Проверки наличия цепи между заземленными установками и
 элементами заземленной установки.</t>
  </si>
  <si>
    <t xml:space="preserve">Наличие целостности цепи заземления определяется непрерывностью заземляющего проводника и удовлетворительным контактом между </t>
  </si>
  <si>
    <t>заземляющим проводником и заземляемой частью оборудования (R ≤ 0,05 Ом).</t>
  </si>
  <si>
    <r>
      <t>1.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rFont val="Times New Roman"/>
        <family val="1"/>
        <charset val="204"/>
      </rPr>
      <t>Результат измерений:</t>
    </r>
  </si>
  <si>
    <t>Наименование шины, открытой (сторонней) 
проводящей части, относительно которой
 произведено измерение</t>
  </si>
  <si>
    <t>Проверяемая сторонняя (открытая) 
проводящая часть, шина</t>
  </si>
  <si>
    <t>Результаты измерений</t>
  </si>
  <si>
    <t>Непрерывность проводника</t>
  </si>
  <si>
    <t>Переходное 
сопротивление R, Ом</t>
  </si>
  <si>
    <t>Заземляющее устр-во вывод 1</t>
  </si>
  <si>
    <t>Корпус КТП</t>
  </si>
  <si>
    <t>непрерывен</t>
  </si>
  <si>
    <t>&lt;0,05</t>
  </si>
  <si>
    <t>Заземляющее устр-во вывод 2</t>
  </si>
  <si>
    <t>Корпус силового трансформатора</t>
  </si>
  <si>
    <t>Нейтраль силового трансформатора</t>
  </si>
  <si>
    <t>Заземляющий опуск с траверсы</t>
  </si>
  <si>
    <r>
      <rPr>
        <b/>
        <sz val="12"/>
        <color indexed="8"/>
        <rFont val="Times New Roman"/>
        <family val="1"/>
        <charset val="204"/>
      </rPr>
      <t>2. Проведена оценка измерений с учетом погрешностей, погрешность измерения составила</t>
    </r>
    <r>
      <rPr>
        <u/>
        <sz val="12"/>
        <color indexed="8"/>
        <rFont val="Times New Roman"/>
        <family val="1"/>
        <charset val="204"/>
      </rPr>
      <t xml:space="preserve">  3 %</t>
    </r>
  </si>
  <si>
    <r>
      <rPr>
        <b/>
        <sz val="12"/>
        <color indexed="8"/>
        <rFont val="Times New Roman"/>
        <family val="1"/>
        <charset val="204"/>
      </rPr>
      <t>3. Дополнительные испытания и проверки</t>
    </r>
    <r>
      <rPr>
        <sz val="12"/>
        <color indexed="8"/>
        <rFont val="Times New Roman"/>
        <family val="1"/>
        <charset val="204"/>
      </rPr>
      <t xml:space="preserve"> – проверенна целостность и прочность проводников заземления и зануления, переходные </t>
    </r>
  </si>
  <si>
    <t xml:space="preserve">    контакты их соединений, болтовые соединения на затяжку, сварные соединения - ударом молотка.</t>
  </si>
  <si>
    <t>4.</t>
  </si>
  <si>
    <t>Дата очередной 
поверки</t>
  </si>
  <si>
    <r>
      <t xml:space="preserve">         </t>
    </r>
    <r>
      <rPr>
        <b/>
        <sz val="12"/>
        <rFont val="Times New Roman"/>
        <family val="1"/>
        <charset val="204"/>
      </rPr>
      <t xml:space="preserve">Заключение: </t>
    </r>
    <r>
      <rPr>
        <u/>
        <sz val="12"/>
        <rFont val="Times New Roman"/>
        <family val="1"/>
        <charset val="204"/>
      </rPr>
      <t xml:space="preserve">Данные измерений и испытаний соответствуют требованиям НТД. </t>
    </r>
  </si>
  <si>
    <t>ПРОТОКОЛ № 6. 
Испытания силового двухобмоточного трансформатора.</t>
  </si>
  <si>
    <t>Заводской 
№</t>
  </si>
  <si>
    <t>Мощность, 
кВА</t>
  </si>
  <si>
    <t>Uном 
обмоток, В</t>
  </si>
  <si>
    <t>Iном 
обмоток, A</t>
  </si>
  <si>
    <t>Uк, %</t>
  </si>
  <si>
    <t>Группа 
соединения 
обмоток</t>
  </si>
  <si>
    <t>Охлаждение</t>
  </si>
  <si>
    <t>ВН</t>
  </si>
  <si>
    <t>НН</t>
  </si>
  <si>
    <t>У/Ун-0</t>
  </si>
  <si>
    <t>естественное 
масляное</t>
  </si>
  <si>
    <r>
      <t>2.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rFont val="Times New Roman"/>
        <family val="1"/>
        <charset val="204"/>
      </rPr>
      <t>Состояние по результатам внешнего осмотра: удовлетворительное</t>
    </r>
  </si>
  <si>
    <r>
      <t>3.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rFont val="Times New Roman"/>
        <family val="1"/>
        <charset val="204"/>
      </rPr>
      <t>Результаты испытаний:</t>
    </r>
  </si>
  <si>
    <r>
      <t>3.1.</t>
    </r>
    <r>
      <rPr>
        <sz val="7"/>
        <rFont val="Times New Roman"/>
        <family val="1"/>
        <charset val="204"/>
      </rPr>
      <t xml:space="preserve">            </t>
    </r>
    <r>
      <rPr>
        <sz val="12"/>
        <rFont val="Times New Roman"/>
        <family val="1"/>
        <charset val="204"/>
      </rPr>
      <t>Сопротивление обмоток постоянному току</t>
    </r>
  </si>
  <si>
    <t>Наименование обмоток</t>
  </si>
  <si>
    <t>Положение переключателя</t>
  </si>
  <si>
    <t>I</t>
  </si>
  <si>
    <t>II</t>
  </si>
  <si>
    <t>III</t>
  </si>
  <si>
    <t>IV</t>
  </si>
  <si>
    <t>V</t>
  </si>
  <si>
    <t>Сопротивление, 
Ом</t>
  </si>
  <si>
    <t>Фазы</t>
  </si>
  <si>
    <t>А-В</t>
  </si>
  <si>
    <t>a-b</t>
  </si>
  <si>
    <t>В-С</t>
  </si>
  <si>
    <t>b-c</t>
  </si>
  <si>
    <t>С-А</t>
  </si>
  <si>
    <t>a-c</t>
  </si>
  <si>
    <t>0-a</t>
  </si>
  <si>
    <t>Сопротивление разных фаз не отличается более чем на   2  %.</t>
  </si>
  <si>
    <t>3.2. Испытание изоляции</t>
  </si>
  <si>
    <t>3.2.1. Сопротивление изоляции обмоток</t>
  </si>
  <si>
    <t>Схема измерения</t>
  </si>
  <si>
    <t>Сопротивление изоляции обмоток, МОм</t>
  </si>
  <si>
    <t>R15</t>
  </si>
  <si>
    <t>R60</t>
  </si>
  <si>
    <t>Коэф. Абсорбции
Кабс.=R60/R15</t>
  </si>
  <si>
    <t>ВН-НН</t>
  </si>
  <si>
    <t>ВН-Корпус+НН</t>
  </si>
  <si>
    <t>НН-Корпус+ВН</t>
  </si>
  <si>
    <t>Отношение R60/R15 должно быть не менее 1,3.</t>
  </si>
  <si>
    <t>4.1 Испытание трансформатора включением на номинальное напряжение.</t>
  </si>
  <si>
    <t>Продолжительность 
включения  t, мин</t>
  </si>
  <si>
    <t>Результат</t>
  </si>
  <si>
    <t>5. Проведена оценка измерений с учетом погрешностей, погрешность измерения составила 3%</t>
  </si>
  <si>
    <r>
      <t>6.</t>
    </r>
    <r>
      <rPr>
        <b/>
        <sz val="7"/>
        <rFont val="Times New Roman"/>
        <family val="1"/>
        <charset val="204"/>
      </rPr>
      <t>  </t>
    </r>
    <r>
      <rPr>
        <b/>
        <sz val="12"/>
        <color indexed="8"/>
        <rFont val="Times New Roman"/>
        <family val="1"/>
        <charset val="204"/>
      </rPr>
      <t>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</si>
  <si>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t>Заводской номер</t>
  </si>
  <si>
    <t>РД 34.45-51.300-97, раздел 6, таблица 6.1, таблица 6.2.</t>
  </si>
  <si>
    <t>ПРОТОКОЛ № 7. 
Испытаний вентильных разрядников и ограничителей 
перенапряжения.</t>
  </si>
  <si>
    <r>
      <t>1.</t>
    </r>
    <r>
      <rPr>
        <b/>
        <sz val="7"/>
        <rFont val="Times New Roman"/>
        <family val="1"/>
        <charset val="204"/>
      </rPr>
      <t>      </t>
    </r>
    <r>
      <rPr>
        <b/>
        <sz val="12"/>
        <rFont val="Times New Roman"/>
        <family val="1"/>
        <charset val="204"/>
      </rPr>
      <t>Результаты испытаний:</t>
    </r>
  </si>
  <si>
    <t>Тип элемента</t>
  </si>
  <si>
    <t>Заводской № элемента</t>
  </si>
  <si>
    <t>Порядковый № от земли</t>
  </si>
  <si>
    <t>R, МОм</t>
  </si>
  <si>
    <t>РУ-10 кВ</t>
  </si>
  <si>
    <t>РВО-10 У1</t>
  </si>
  <si>
    <t>РУ-0,4 кВ</t>
  </si>
  <si>
    <r>
      <t xml:space="preserve">Примечание: </t>
    </r>
    <r>
      <rPr>
        <u/>
        <sz val="12"/>
        <rFont val="Times New Roman"/>
        <family val="1"/>
        <charset val="204"/>
      </rPr>
      <t>измерение пробивного напряжения производится при ремонте разрядника.</t>
    </r>
  </si>
  <si>
    <t>2. Проведена оценка измерений с учетом погрешностей, погрешность измерения составила 3%</t>
  </si>
  <si>
    <r>
      <t xml:space="preserve">Дополнительные испытания и проверки – </t>
    </r>
    <r>
      <rPr>
        <sz val="12"/>
        <rFont val="Times New Roman"/>
        <family val="1"/>
        <charset val="204"/>
      </rPr>
      <t>НЕТ</t>
    </r>
  </si>
  <si>
    <r>
      <rPr>
        <b/>
        <sz val="12"/>
        <color indexed="8"/>
        <rFont val="Times New Roman"/>
        <family val="1"/>
        <charset val="204"/>
      </rPr>
      <t>3. 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</si>
  <si>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t>РД 34.45-51.300-97, раздел 21.</t>
  </si>
  <si>
    <t>ПРОТОКОЛ № 8. 
Испытания предохранителей.</t>
  </si>
  <si>
    <r>
      <t xml:space="preserve">1.1 </t>
    </r>
    <r>
      <rPr>
        <sz val="7"/>
        <rFont val="Times New Roman"/>
        <family val="1"/>
        <charset val="204"/>
      </rPr>
      <t> </t>
    </r>
    <r>
      <rPr>
        <sz val="11"/>
        <rFont val="Times New Roman"/>
        <family val="1"/>
        <charset val="204"/>
      </rPr>
      <t>Сопротивление опорной изоляции предохранителей составляет не менее ____</t>
    </r>
    <r>
      <rPr>
        <u/>
        <sz val="11"/>
        <rFont val="Times New Roman"/>
        <family val="1"/>
        <charset val="204"/>
      </rPr>
      <t>300</t>
    </r>
    <r>
      <rPr>
        <sz val="11"/>
        <rFont val="Times New Roman"/>
        <family val="1"/>
        <charset val="204"/>
      </rPr>
      <t>______МОм.</t>
    </r>
  </si>
  <si>
    <t xml:space="preserve">1.2 Опорная изоляция предохранителей испытана повышенным напряжением промышленной частоты </t>
  </si>
  <si>
    <r>
      <t>1.3</t>
    </r>
    <r>
      <rPr>
        <sz val="7"/>
        <rFont val="Times New Roman"/>
        <family val="1"/>
        <charset val="204"/>
      </rPr>
      <t xml:space="preserve">  </t>
    </r>
    <r>
      <rPr>
        <sz val="11"/>
        <rFont val="Times New Roman"/>
        <family val="1"/>
        <charset val="204"/>
      </rPr>
      <t>Проверка целости плавких вставок:</t>
    </r>
  </si>
  <si>
    <t>Место
установки</t>
  </si>
  <si>
    <t>Тип предохранителя</t>
  </si>
  <si>
    <t>Ток плавкой вставки (А)</t>
  </si>
  <si>
    <t>Сопротивление вставки 
предохранителей, Ом.</t>
  </si>
  <si>
    <t>ППНИ-35</t>
  </si>
  <si>
    <t>0.03</t>
  </si>
  <si>
    <t>ПН-2</t>
  </si>
  <si>
    <r>
      <t>1.4</t>
    </r>
    <r>
      <rPr>
        <sz val="7"/>
        <rFont val="Times New Roman"/>
        <family val="1"/>
        <charset val="204"/>
      </rPr>
      <t xml:space="preserve">     </t>
    </r>
    <r>
      <rPr>
        <sz val="11"/>
        <rFont val="Times New Roman"/>
        <family val="1"/>
        <charset val="204"/>
      </rPr>
      <t>Проведены измерения сопротивления постоянному току токоведущих частей патронов предохранителей.</t>
    </r>
  </si>
  <si>
    <t>1.5  Проведено измерение контактного нажатия в разъёмных контактах предохранителей.</t>
  </si>
  <si>
    <r>
      <t xml:space="preserve">Проведена оценка измерений с учетом погрешностей, погрешность измерения составила </t>
    </r>
    <r>
      <rPr>
        <u/>
        <sz val="12"/>
        <rFont val="Times New Roman"/>
        <family val="1"/>
        <charset val="204"/>
      </rPr>
      <t>3%</t>
    </r>
  </si>
  <si>
    <r>
      <t>2.</t>
    </r>
    <r>
      <rPr>
        <b/>
        <sz val="7"/>
        <rFont val="Times New Roman"/>
        <family val="1"/>
        <charset val="204"/>
      </rPr>
      <t>  </t>
    </r>
    <r>
      <rPr>
        <b/>
        <sz val="12"/>
        <color indexed="8"/>
        <rFont val="Times New Roman"/>
        <family val="1"/>
        <charset val="204"/>
      </rPr>
      <t>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</si>
  <si>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t>РД 34.45-51.300-97, раздел 24.</t>
  </si>
  <si>
    <t>ПРОТОКОЛ № 9. 
Измерение сопротивления изоляции электрооборудования 0,4 кВ.</t>
  </si>
  <si>
    <r>
      <t>1.</t>
    </r>
    <r>
      <rPr>
        <b/>
        <sz val="7"/>
        <rFont val="Times New Roman"/>
        <family val="1"/>
        <charset val="204"/>
      </rPr>
      <t>      </t>
    </r>
    <r>
      <rPr>
        <b/>
        <sz val="12"/>
        <rFont val="Times New Roman"/>
        <family val="1"/>
        <charset val="204"/>
      </rPr>
      <t>Результаты измерений:</t>
    </r>
  </si>
  <si>
    <r>
      <t>1.1  Сопротивление изоляции должно быть не менее ____</t>
    </r>
    <r>
      <rPr>
        <u/>
        <sz val="11"/>
        <rFont val="Times New Roman"/>
        <family val="1"/>
        <charset val="204"/>
      </rPr>
      <t>0,5</t>
    </r>
    <r>
      <rPr>
        <sz val="11"/>
        <rFont val="Times New Roman"/>
        <family val="1"/>
        <charset val="204"/>
      </rPr>
      <t>______МОм.</t>
    </r>
  </si>
  <si>
    <r>
      <t>1.2 Изоляция испытана повышенным напряжением промышленной частоты 50 Гц __</t>
    </r>
    <r>
      <rPr>
        <u/>
        <sz val="11"/>
        <rFont val="Times New Roman"/>
        <family val="1"/>
        <charset val="204"/>
      </rPr>
      <t>1</t>
    </r>
    <r>
      <rPr>
        <sz val="11"/>
        <rFont val="Times New Roman"/>
        <family val="1"/>
        <charset val="204"/>
      </rPr>
      <t>__кВ в течение __</t>
    </r>
    <r>
      <rPr>
        <u/>
        <sz val="11"/>
        <rFont val="Times New Roman"/>
        <family val="1"/>
        <charset val="204"/>
      </rPr>
      <t>1</t>
    </r>
    <r>
      <rPr>
        <sz val="11"/>
        <rFont val="Times New Roman"/>
        <family val="1"/>
        <charset val="204"/>
      </rPr>
      <t>__ мин.</t>
    </r>
  </si>
  <si>
    <t>Наименование 
присоединения</t>
  </si>
  <si>
    <t>Испытательное 
напряжение, В</t>
  </si>
  <si>
    <t>Сопротивление изоляции, МОм</t>
  </si>
  <si>
    <t>Шины и 
аппараты 0,4 кВ</t>
  </si>
  <si>
    <t>ПРОТОКОЛ № 10. Проверка измерительного комплекса КТП.</t>
  </si>
  <si>
    <r>
      <t>1.</t>
    </r>
    <r>
      <rPr>
        <b/>
        <sz val="7"/>
        <rFont val="Times New Roman"/>
        <family val="1"/>
        <charset val="204"/>
      </rPr>
      <t xml:space="preserve">                  </t>
    </r>
    <r>
      <rPr>
        <b/>
        <sz val="12"/>
        <rFont val="Times New Roman"/>
        <family val="1"/>
        <charset val="204"/>
      </rPr>
      <t>Основные паспортные данные:</t>
    </r>
  </si>
  <si>
    <t xml:space="preserve">            Счетчик электрической энергии</t>
  </si>
  <si>
    <t>Обозначение счетчика по схеме учета электроэнергии,</t>
  </si>
  <si>
    <r>
      <t xml:space="preserve">Вид учета (Р или К), вид энергии (А или Р): </t>
    </r>
    <r>
      <rPr>
        <u/>
        <sz val="12"/>
        <rFont val="Times New Roman"/>
        <family val="1"/>
        <charset val="204"/>
      </rPr>
      <t>расчетный, активный.</t>
    </r>
  </si>
  <si>
    <t xml:space="preserve">Тип счетчика: </t>
  </si>
  <si>
    <t>Меркурий 234</t>
  </si>
  <si>
    <t>напряжение</t>
  </si>
  <si>
    <t>3х220/380</t>
  </si>
  <si>
    <t xml:space="preserve">Ток </t>
  </si>
  <si>
    <t>5(10)</t>
  </si>
  <si>
    <t xml:space="preserve">класс точности </t>
  </si>
  <si>
    <t>,</t>
  </si>
  <si>
    <r>
      <t xml:space="preserve">схема включения </t>
    </r>
    <r>
      <rPr>
        <u/>
        <sz val="12"/>
        <rFont val="Times New Roman"/>
        <family val="1"/>
        <charset val="204"/>
      </rPr>
      <t xml:space="preserve"> звезда</t>
    </r>
    <r>
      <rPr>
        <sz val="12"/>
        <rFont val="Times New Roman"/>
        <family val="1"/>
        <charset val="204"/>
      </rPr>
      <t xml:space="preserve">, количество тарифов </t>
    </r>
    <r>
      <rPr>
        <u/>
        <sz val="12"/>
        <rFont val="Times New Roman"/>
        <family val="1"/>
        <charset val="204"/>
      </rPr>
      <t xml:space="preserve"> 2 </t>
    </r>
    <r>
      <rPr>
        <sz val="12"/>
        <rFont val="Times New Roman"/>
        <family val="1"/>
        <charset val="204"/>
      </rPr>
      <t>.</t>
    </r>
  </si>
  <si>
    <t xml:space="preserve">            Трансформатор тока.</t>
  </si>
  <si>
    <t>Кт</t>
  </si>
  <si>
    <r>
      <t xml:space="preserve">, класс точности </t>
    </r>
    <r>
      <rPr>
        <u/>
        <sz val="12"/>
        <rFont val="Times New Roman"/>
        <family val="1"/>
        <charset val="204"/>
      </rPr>
      <t xml:space="preserve"> </t>
    </r>
  </si>
  <si>
    <t>0.5S</t>
  </si>
  <si>
    <r>
      <t xml:space="preserve">, зав. № </t>
    </r>
    <r>
      <rPr>
        <u/>
        <sz val="12"/>
        <rFont val="Times New Roman"/>
        <family val="1"/>
        <charset val="204"/>
      </rPr>
      <t xml:space="preserve"> </t>
    </r>
  </si>
  <si>
    <r>
      <t xml:space="preserve">(фаза А), класс точности </t>
    </r>
    <r>
      <rPr>
        <sz val="12"/>
        <rFont val="Times New Roman"/>
        <family val="1"/>
        <charset val="204"/>
      </rPr>
      <t xml:space="preserve"> </t>
    </r>
  </si>
  <si>
    <r>
      <t xml:space="preserve">зав. № </t>
    </r>
    <r>
      <rPr>
        <u/>
        <sz val="12"/>
        <rFont val="Times New Roman"/>
        <family val="1"/>
        <charset val="204"/>
      </rPr>
      <t xml:space="preserve"> </t>
    </r>
  </si>
  <si>
    <r>
      <t>(фаза В), класс точности</t>
    </r>
    <r>
      <rPr>
        <u/>
        <sz val="12"/>
        <rFont val="Times New Roman"/>
        <family val="1"/>
        <charset val="204"/>
      </rPr>
      <t xml:space="preserve"> </t>
    </r>
  </si>
  <si>
    <t xml:space="preserve">, зав. № </t>
  </si>
  <si>
    <r>
      <t xml:space="preserve">(фаза С), допустимая нагрузка </t>
    </r>
    <r>
      <rPr>
        <u/>
        <sz val="12"/>
        <rFont val="Times New Roman"/>
        <family val="1"/>
        <charset val="204"/>
      </rPr>
      <t xml:space="preserve"> 5,0 </t>
    </r>
  </si>
  <si>
    <t>ВА.</t>
  </si>
  <si>
    <t>Цепи напряжения:</t>
  </si>
  <si>
    <r>
      <t xml:space="preserve">Обмотки трансформатора напряжения собраны </t>
    </r>
    <r>
      <rPr>
        <u/>
        <sz val="12"/>
        <rFont val="Times New Roman"/>
        <family val="1"/>
        <charset val="204"/>
      </rPr>
      <t>-----------</t>
    </r>
  </si>
  <si>
    <t>5(7,5)</t>
  </si>
  <si>
    <t>0,5S</t>
  </si>
  <si>
    <t>т-0,66 МУ3</t>
  </si>
  <si>
    <t>100/5</t>
  </si>
  <si>
    <r>
      <t>2.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rFont val="Times New Roman"/>
        <family val="1"/>
        <charset val="204"/>
      </rPr>
      <t>Сопротивление изоляции цепей (МОм):</t>
    </r>
  </si>
  <si>
    <t>Напряжения</t>
  </si>
  <si>
    <t>Тока</t>
  </si>
  <si>
    <r>
      <t>3.</t>
    </r>
    <r>
      <rPr>
        <b/>
        <sz val="7"/>
        <rFont val="Times New Roman"/>
        <family val="1"/>
        <charset val="204"/>
      </rPr>
      <t xml:space="preserve">                  </t>
    </r>
    <r>
      <rPr>
        <b/>
        <sz val="12"/>
        <color indexed="8"/>
        <rFont val="Times New Roman"/>
        <family val="1"/>
        <charset val="204"/>
      </rPr>
      <t>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</si>
  <si>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r>
      <t xml:space="preserve">Заключение: </t>
    </r>
    <r>
      <rPr>
        <u/>
        <sz val="12"/>
        <rFont val="Times New Roman"/>
        <family val="1"/>
        <charset val="204"/>
      </rPr>
      <t xml:space="preserve">Цепи учета проверены и испытаны. </t>
    </r>
  </si>
  <si>
    <t>ПРОТОКОЛ № 11. 
Испытания рубильника до 1000 В.</t>
  </si>
  <si>
    <t>1.3 Контроль состояния контактной цепи. Измерение сопротивления контактов рубильника постоянному току:</t>
  </si>
  <si>
    <t>Тип рубильника, наименование</t>
  </si>
  <si>
    <t>РБ, Отходящая линия №1</t>
  </si>
  <si>
    <t>РБ, Отходящая линия №2</t>
  </si>
  <si>
    <t>РБ, Отходящая линия №3</t>
  </si>
  <si>
    <t>РБ, Отходящая линия №4</t>
  </si>
  <si>
    <t>РБ, Отходящая линия №5</t>
  </si>
  <si>
    <r>
      <t>1.1</t>
    </r>
    <r>
      <rPr>
        <sz val="7"/>
        <rFont val="Times New Roman"/>
        <family val="1"/>
        <charset val="204"/>
      </rPr>
      <t xml:space="preserve">   </t>
    </r>
    <r>
      <rPr>
        <sz val="11"/>
        <rFont val="Times New Roman"/>
        <family val="1"/>
        <charset val="204"/>
      </rPr>
      <t>Проверка работы рубильника осуществлялась многократным включением и отключением.</t>
    </r>
  </si>
  <si>
    <r>
      <t xml:space="preserve">1.2 </t>
    </r>
    <r>
      <rPr>
        <sz val="7"/>
        <rFont val="Times New Roman"/>
        <family val="1"/>
        <charset val="204"/>
      </rPr>
      <t xml:space="preserve"> </t>
    </r>
    <r>
      <rPr>
        <sz val="11"/>
        <rFont val="Times New Roman"/>
        <family val="1"/>
        <charset val="204"/>
      </rPr>
      <t>Количество операций при номинальном напряжении ______</t>
    </r>
    <r>
      <rPr>
        <u/>
        <sz val="11"/>
        <rFont val="Times New Roman"/>
        <family val="1"/>
        <charset val="204"/>
      </rPr>
      <t>5</t>
    </r>
    <r>
      <rPr>
        <sz val="11"/>
        <rFont val="Times New Roman"/>
        <family val="1"/>
        <charset val="204"/>
      </rPr>
      <t>_______</t>
    </r>
  </si>
  <si>
    <r>
      <t>1.3</t>
    </r>
    <r>
      <rPr>
        <sz val="7"/>
        <rFont val="Times New Roman"/>
        <family val="1"/>
        <charset val="204"/>
      </rPr>
      <t xml:space="preserve">   </t>
    </r>
    <r>
      <rPr>
        <sz val="11"/>
        <rFont val="Times New Roman"/>
        <family val="1"/>
        <charset val="204"/>
      </rPr>
      <t>Проведена оценка измерений с учетом погрешностей, погрешность измерения составила _</t>
    </r>
    <r>
      <rPr>
        <u/>
        <sz val="11"/>
        <rFont val="Times New Roman"/>
        <family val="1"/>
        <charset val="204"/>
      </rPr>
      <t>3%</t>
    </r>
    <r>
      <rPr>
        <sz val="11"/>
        <rFont val="Times New Roman"/>
        <family val="1"/>
        <charset val="204"/>
      </rPr>
      <t>_</t>
    </r>
  </si>
  <si>
    <t>ПРОТОКОЛ № 12._x000D_
Проверка действия расцепителей автоматических выключателей до 1000 В</t>
  </si>
  <si>
    <t>1. Результаты испытаний:</t>
  </si>
  <si>
    <t>№ п/п</t>
  </si>
  <si>
    <t>Наименование 
Присоединения (по однолинейной схеме электроснабжения)</t>
  </si>
  <si>
    <t>Паспортные данные</t>
  </si>
  <si>
    <t>Проверка 
срабатывания I к з</t>
  </si>
  <si>
    <t>Тип
Автомата</t>
  </si>
  <si>
    <t>Номинальный 
ток, А</t>
  </si>
  <si>
    <r>
      <t>Уставка 
расцепителя 
I</t>
    </r>
    <r>
      <rPr>
        <vertAlign val="subscript"/>
        <sz val="11"/>
        <rFont val="Times New Roman"/>
        <family val="1"/>
        <charset val="204"/>
      </rPr>
      <t xml:space="preserve">кз, </t>
    </r>
    <r>
      <rPr>
        <sz val="11"/>
        <rFont val="Times New Roman"/>
        <family val="1"/>
        <charset val="204"/>
      </rPr>
      <t>тип. 
диапаз.</t>
    </r>
  </si>
  <si>
    <t>Уставка 
тепл. 
расцепителя 
Iуст, А</t>
  </si>
  <si>
    <t>Испытательный 
ток, А</t>
  </si>
  <si>
    <t>Время 
размыкания, Сек.</t>
  </si>
  <si>
    <t>I*m 1</t>
  </si>
  <si>
    <t>I*m 2</t>
  </si>
  <si>
    <t>Тип C</t>
  </si>
  <si>
    <t>37</t>
  </si>
  <si>
    <t>Не
сработал</t>
  </si>
  <si>
    <t>Сработал</t>
  </si>
  <si>
    <t>33</t>
  </si>
  <si>
    <t>34</t>
  </si>
  <si>
    <t>Отходящая линия №1</t>
  </si>
  <si>
    <t>27</t>
  </si>
  <si>
    <t>Отходящая линия №2</t>
  </si>
  <si>
    <t>40</t>
  </si>
  <si>
    <t>Отходящая линия №3</t>
  </si>
  <si>
    <t>Отходящая линия №4</t>
  </si>
  <si>
    <t>Отходящая линия №5</t>
  </si>
  <si>
    <t>Отходящая линия №6</t>
  </si>
  <si>
    <t>Допустимое время размыкания расцепителя: 7-15 сек.</t>
  </si>
  <si>
    <t xml:space="preserve">I*m1 - для авт. выкл., изготовленных по ГОСТ Р50345-99, соответствует минимальному значению диапазон (для типа "С" 5 In, t&gt;0,1 с), для остальных 0,8 I отс. </t>
  </si>
  <si>
    <t>I*m2 - для авт. выкл., изготовленных по ГОСТ Р50345-99, соответствует максимальному значению диапазона (для типа "С" 10 In, t&lt;0,1 с), для остальных 1.2 I отс.</t>
  </si>
  <si>
    <t>Таблица. Диапазоны токов мгновенного расцепления выключателей.</t>
  </si>
  <si>
    <t>Тип расцепителя
______________________________
В
С
D</t>
  </si>
  <si>
    <t>Где: In-номинальный ток выключателя (номинальный ток расцепителя с обратнозависимой выдержкой времени);</t>
  </si>
  <si>
    <t>Ia-ток мгновенного расцепителя.</t>
  </si>
  <si>
    <r>
      <t>2.</t>
    </r>
    <r>
      <rPr>
        <b/>
        <sz val="7"/>
        <rFont val="Times New Roman"/>
        <family val="1"/>
        <charset val="204"/>
      </rPr>
      <t xml:space="preserve">                  </t>
    </r>
    <r>
      <rPr>
        <b/>
        <sz val="12"/>
        <color indexed="8"/>
        <rFont val="Times New Roman"/>
        <family val="1"/>
        <charset val="204"/>
      </rPr>
      <t>Перечень применяемого оборудования и средств измерений</t>
    </r>
    <r>
      <rPr>
        <b/>
        <sz val="12"/>
        <rFont val="Times New Roman"/>
        <family val="1"/>
        <charset val="204"/>
      </rPr>
      <t>:</t>
    </r>
  </si>
  <si>
    <t>№ 
п/п</t>
  </si>
  <si>
    <r>
      <t xml:space="preserve">        </t>
    </r>
    <r>
      <rPr>
        <b/>
        <sz val="12"/>
        <rFont val="Times New Roman"/>
        <family val="1"/>
        <charset val="204"/>
      </rPr>
      <t xml:space="preserve">Заключение: </t>
    </r>
    <r>
      <rPr>
        <u/>
        <sz val="12"/>
        <rFont val="Times New Roman"/>
        <family val="1"/>
        <charset val="204"/>
      </rPr>
      <t>Параметры автоматического выключателя соответствуют требованиям завода изготовителя.</t>
    </r>
  </si>
  <si>
    <t>13. ЗАКЛЮЧЕНИЕ</t>
  </si>
  <si>
    <t xml:space="preserve">Объект: </t>
  </si>
  <si>
    <t xml:space="preserve">По адресу: </t>
  </si>
  <si>
    <t>Соответствует:</t>
  </si>
  <si>
    <t xml:space="preserve">ПУЭ-6,7-е издание; «Объем и нормы испытаний электрооборудования»  </t>
  </si>
  <si>
    <t xml:space="preserve">1. Протоколы испытаний распространяются только на электроустановку, </t>
  </si>
  <si>
    <t xml:space="preserve">    подвергаемую испытаниям.</t>
  </si>
  <si>
    <t xml:space="preserve">2. Протоколы испытаний не могут быть частично или полностью перепечатаны без </t>
  </si>
  <si>
    <r>
      <rPr>
        <sz val="11"/>
        <rFont val="Times New Roman"/>
        <family val="1"/>
        <charset val="204"/>
      </rPr>
      <t xml:space="preserve">     </t>
    </r>
    <r>
      <rPr>
        <sz val="11"/>
        <rFont val="MS Reference Sans Serif"/>
        <family val="2"/>
        <charset val="204"/>
      </rPr>
      <t>разрешения Заказчика или электроизмерительной лаборатории.</t>
    </r>
  </si>
  <si>
    <r>
      <t>3.</t>
    </r>
    <r>
      <rPr>
        <sz val="11"/>
        <rFont val="Times New Roman"/>
        <family val="1"/>
        <charset val="204"/>
      </rPr>
      <t> </t>
    </r>
    <r>
      <rPr>
        <sz val="11"/>
        <rFont val="MS Reference Sans Serif"/>
        <family val="2"/>
        <charset val="204"/>
      </rPr>
      <t>На каждом листе протоколов ставится печать электротехнической лаборатории.</t>
    </r>
  </si>
  <si>
    <t>35</t>
  </si>
  <si>
    <t>25</t>
  </si>
  <si>
    <t>/5</t>
  </si>
  <si>
    <t>оп. №13 ВЛ-10 кВ ПЭ-10 ст. Ушково - Каннельярви</t>
  </si>
  <si>
    <t>о проведении приемосдаточных испытаний</t>
  </si>
  <si>
    <t>ТМГ11 400/10 У1</t>
  </si>
  <si>
    <t>1290</t>
  </si>
  <si>
    <t>1140</t>
  </si>
  <si>
    <t>1150</t>
  </si>
  <si>
    <t>1877</t>
  </si>
  <si>
    <t>1485</t>
  </si>
  <si>
    <t>1670</t>
  </si>
  <si>
    <t>23,1</t>
  </si>
  <si>
    <t>4,54</t>
  </si>
  <si>
    <t>3,3</t>
  </si>
  <si>
    <t>3,2</t>
  </si>
  <si>
    <t>3,1</t>
  </si>
  <si>
    <t>3,0</t>
  </si>
  <si>
    <t>2,9</t>
  </si>
  <si>
    <t>1.2-10-50-12,5-У1</t>
  </si>
  <si>
    <t>26917225-16г.</t>
  </si>
  <si>
    <t>600</t>
  </si>
  <si>
    <t>ВР 32-39, 400 А, вводной рубильник РУ-0,4 кВ</t>
  </si>
  <si>
    <t xml:space="preserve">Отходящая линия </t>
  </si>
  <si>
    <t>ВА 04-35 Про</t>
  </si>
  <si>
    <t>ВА 47-29</t>
  </si>
  <si>
    <t>28</t>
  </si>
  <si>
    <t>32</t>
  </si>
  <si>
    <t>30</t>
  </si>
  <si>
    <t>24</t>
  </si>
  <si>
    <t>42</t>
  </si>
  <si>
    <t>29</t>
  </si>
  <si>
    <t>23</t>
  </si>
  <si>
    <t>Заземляющее устройство опоры №13</t>
  </si>
  <si>
    <t>Заземляющее устройство опоры №</t>
  </si>
  <si>
    <r>
      <t xml:space="preserve">12 </t>
    </r>
    <r>
      <rPr>
        <sz val="12"/>
        <rFont val="Times New Roman"/>
        <family val="1"/>
        <charset val="204"/>
      </rPr>
      <t>шт.;</t>
    </r>
  </si>
  <si>
    <t xml:space="preserve">   Заключение: Данные измерений и испытаний соответствуют требованиям НТД.</t>
  </si>
  <si>
    <t>оп. №13/1</t>
  </si>
  <si>
    <r>
      <t xml:space="preserve">П.В. </t>
    </r>
    <r>
      <rPr>
        <u/>
        <sz val="12"/>
        <rFont val="Times New Roman"/>
        <family val="1"/>
        <charset val="204"/>
      </rPr>
      <t>Г</t>
    </r>
    <r>
      <rPr>
        <sz val="12"/>
        <rFont val="Times New Roman"/>
        <family val="1"/>
        <charset val="204"/>
      </rPr>
      <t>олубь</t>
    </r>
  </si>
  <si>
    <t>Инженер по наладке и испытаниям ЭТЛ
Инженер по наладке и испытаниям ЭТЛ
Начальник ЭТЛ</t>
  </si>
  <si>
    <t>4. Дополнительные испытания: НЕТ</t>
  </si>
  <si>
    <t xml:space="preserve">РД 34.45-51.300-97 и др. НТД. </t>
  </si>
  <si>
    <t>Защитное заземляющее устройство РЛНД оп. №13/1</t>
  </si>
  <si>
    <t>5-11</t>
  </si>
  <si>
    <t>Заземляющее устройство опоры №13/1</t>
  </si>
  <si>
    <t>Заземляющее устройство РЛНД оп. №13/1</t>
  </si>
  <si>
    <t>ОПН-0,66</t>
  </si>
  <si>
    <t>Защитное заземляющее устройство оп. №13</t>
  </si>
  <si>
    <r>
      <t xml:space="preserve">Нормативно-технические документы: </t>
    </r>
    <r>
      <rPr>
        <sz val="12"/>
        <rFont val="Times New Roman"/>
        <family val="1"/>
        <charset val="204"/>
      </rPr>
      <t>ПУЭ-7 п. 1.8.39, п/п 5; «Объем и нормы испытаний электрооборудования» РД 34.45-51.300-97, раздел 28, таблица 28.1.</t>
    </r>
  </si>
  <si>
    <r>
      <t xml:space="preserve">Нормативно-технические документы: </t>
    </r>
    <r>
      <rPr>
        <sz val="12"/>
        <rFont val="Times New Roman"/>
        <family val="1"/>
        <charset val="204"/>
      </rPr>
      <t>ПУЭ-7 п. 1.8.39 п/п. 2; «Объем и нормы испытаний электрооборудования» РД 34.45-51.300-97, раздел 28, п. 28.2.</t>
    </r>
  </si>
  <si>
    <r>
      <rPr>
        <b/>
        <sz val="12"/>
        <rFont val="Times New Roman"/>
        <family val="1"/>
        <charset val="204"/>
      </rPr>
      <t>Нормативно-технические документы:</t>
    </r>
    <r>
      <rPr>
        <sz val="12"/>
        <rFont val="Times New Roman"/>
        <family val="1"/>
        <charset val="204"/>
      </rPr>
      <t xml:space="preserve"> ПУЭ-7 п. 1.8.16; «Объем и нормы испытаний электрооборудования»</t>
    </r>
  </si>
  <si>
    <r>
      <t xml:space="preserve">Нормативно-технические документы: </t>
    </r>
    <r>
      <rPr>
        <sz val="12"/>
        <rFont val="Times New Roman"/>
        <family val="1"/>
        <charset val="204"/>
      </rPr>
      <t xml:space="preserve">Характеристики завода изготовителя. </t>
    </r>
  </si>
  <si>
    <r>
      <rPr>
        <b/>
        <sz val="12"/>
        <rFont val="Times New Roman"/>
        <family val="1"/>
        <charset val="204"/>
      </rPr>
      <t>Нормативно-технические документы:</t>
    </r>
    <r>
      <rPr>
        <sz val="12"/>
        <rFont val="Times New Roman"/>
        <family val="1"/>
        <charset val="204"/>
      </rPr>
      <t xml:space="preserve"> ПУЭ-7 п. 1.8.31; «Объем и нормы испытаний электрооборудования»</t>
    </r>
  </si>
  <si>
    <r>
      <rPr>
        <b/>
        <sz val="12"/>
        <rFont val="Times New Roman"/>
        <family val="1"/>
        <charset val="204"/>
      </rPr>
      <t>Нормативно-технические документы:</t>
    </r>
    <r>
      <rPr>
        <sz val="12"/>
        <rFont val="Times New Roman"/>
        <family val="1"/>
        <charset val="204"/>
      </rPr>
      <t xml:space="preserve"> ПУЭ-7 п. 1.8.33; «Объем и нормы испытаний электрооборудования»</t>
    </r>
  </si>
  <si>
    <r>
      <rPr>
        <b/>
        <sz val="12"/>
        <rFont val="Times New Roman"/>
        <family val="1"/>
        <charset val="204"/>
      </rPr>
      <t>Нормативно-технические документы:</t>
    </r>
    <r>
      <rPr>
        <sz val="12"/>
        <rFont val="Times New Roman"/>
        <family val="1"/>
        <charset val="204"/>
      </rPr>
      <t xml:space="preserve"> ПУЭ-7 п. 1.8.24, табл. 1.8.21; «Объем и нормы испытаний </t>
    </r>
  </si>
  <si>
    <t>электрооборудования» РД 34.45-51.300-97, раздел 26, таблица 26.1.</t>
  </si>
  <si>
    <t>«Объем и нормы испытаний электрооборудования» РД 34.45-51.300-97 раздел 14, п.п. 14.1, 14.2.1, 14.3.1, 14.5, 14.7табл. 14.1.</t>
  </si>
  <si>
    <r>
      <t xml:space="preserve">Нормативно-технические документы: </t>
    </r>
    <r>
      <rPr>
        <sz val="12"/>
        <rFont val="Times New Roman"/>
        <family val="1"/>
        <charset val="204"/>
      </rPr>
      <t xml:space="preserve">ПУЭ-7-е издание, раздел 1, глава 1.8, п. 1.8.27, таблица 1.8.24; </t>
    </r>
    <r>
      <rPr>
        <sz val="12"/>
        <color indexed="8"/>
        <rFont val="Times New Roman"/>
        <family val="1"/>
        <charset val="204"/>
      </rPr>
      <t>«Объем и нормы испытаний электрооборудования»  РД 34.45-51.300-97 раздел 17.</t>
    </r>
  </si>
  <si>
    <t>ПУЭ: 1.7.60, 1.7.119, 1.7.120, 1.7.136-1.7.140,
 1.7.142-1.7.144, 7.1.87, 7.1.88,
ГОСТ Р 50571.5.54 - п.544.</t>
  </si>
  <si>
    <t>Измеритель параметров заземляющих устройств</t>
  </si>
  <si>
    <t>Измеритель параметров ЗУ</t>
  </si>
  <si>
    <r>
      <t xml:space="preserve">Нормативно-технические документы: </t>
    </r>
    <r>
      <rPr>
        <sz val="12"/>
        <rFont val="Times New Roman"/>
        <family val="1"/>
        <charset val="204"/>
      </rPr>
      <t>ПУЭ-7 п. 1.8.37 п/п 1, 2, табл. 1.8.34 (п.п. 3, 6); 
«Объем и нормы испытаний электрооборудования» РД 34.45-51.300-97 п. 26.1, 26.2, табл. 26.1 (п. 3, 6)</t>
    </r>
  </si>
  <si>
    <r>
      <rPr>
        <b/>
        <sz val="12"/>
        <rFont val="Times New Roman"/>
        <family val="1"/>
        <charset val="204"/>
      </rPr>
      <t>Нормативно-технические документы:</t>
    </r>
    <r>
      <rPr>
        <sz val="12"/>
        <rFont val="Times New Roman"/>
        <family val="1"/>
        <charset val="204"/>
      </rPr>
      <t xml:space="preserve"> ПУЭ-7 п. 1.8.37, п/п 1, 2 табл. 1.8.34, п. 6; </t>
    </r>
  </si>
  <si>
    <t>«Объем и нормы испытаний электрооборудования» РД 34.45-51.300-97, раздел 26, таблица 26.1.</t>
  </si>
  <si>
    <r>
      <t>2.2 Изоляция испытана повышенным напряжением промышленной частоты 50 Гц __</t>
    </r>
    <r>
      <rPr>
        <u/>
        <sz val="11"/>
        <rFont val="Times New Roman"/>
        <family val="1"/>
        <charset val="204"/>
      </rPr>
      <t>1</t>
    </r>
    <r>
      <rPr>
        <sz val="11"/>
        <rFont val="Times New Roman"/>
        <family val="1"/>
        <charset val="204"/>
      </rPr>
      <t>__кВ в течение __</t>
    </r>
    <r>
      <rPr>
        <u/>
        <sz val="11"/>
        <rFont val="Times New Roman"/>
        <family val="1"/>
        <charset val="204"/>
      </rPr>
      <t>1</t>
    </r>
    <r>
      <rPr>
        <sz val="11"/>
        <rFont val="Times New Roman"/>
        <family val="1"/>
        <charset val="204"/>
      </rPr>
      <t>__ мин.</t>
    </r>
  </si>
  <si>
    <r>
      <t>2.1  Сопротивление изоляции должно быть не менее ____</t>
    </r>
    <r>
      <rPr>
        <u/>
        <sz val="11"/>
        <rFont val="Times New Roman"/>
        <family val="1"/>
        <charset val="204"/>
      </rPr>
      <t>1</t>
    </r>
    <r>
      <rPr>
        <sz val="11"/>
        <rFont val="Times New Roman"/>
        <family val="1"/>
        <charset val="204"/>
      </rPr>
      <t>______МОм.</t>
    </r>
  </si>
  <si>
    <t>Проверка размыкания 
расцепителей перегрузки 
при кратности тока 3*I ном.</t>
  </si>
  <si>
    <t>Диапазон токов мгновенного 
расцепителя
_______________________________
3 In &lt; Ia ≤ 5 In
5 In &lt; Ia ≤ 10 In
10 In &lt; Ia ≤ 50 In</t>
  </si>
  <si>
    <t>Погода</t>
  </si>
  <si>
    <t>Сухой</t>
  </si>
  <si>
    <t>Температура воздуха +12°С. Влажность воздуха 75%. Атмосферное давление 756 мм. рт. ст.</t>
  </si>
  <si>
    <t>Дата испытания</t>
  </si>
  <si>
    <t>Вместо микроомметра</t>
  </si>
  <si>
    <t>432-1746-2019</t>
  </si>
  <si>
    <t>20.03.2019</t>
  </si>
  <si>
    <t>20.03.2021</t>
  </si>
  <si>
    <t>18.06.2019</t>
  </si>
  <si>
    <t>C:\Users\pentagon\Desktop</t>
  </si>
  <si>
    <t>C:\Users\pentagon\Desktop\Лист Microsoft Excel (5).xlsx</t>
  </si>
  <si>
    <t>№ 14-88/ЭЛ-17 от 11.07.2022</t>
  </si>
  <si>
    <t>18      июня    2022</t>
  </si>
  <si>
    <t>___________________________________2022_______________________________________</t>
  </si>
  <si>
    <t>Срок действия свидетельства до 11.07.2025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</si>
</sst>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C19]d\ mmmm\ yyyy\ &quot;г.&quot;"/>
    <numFmt numFmtId="165" formatCode="[$-F800]dddd\,\ mmmm\ dd\,\ yyyy"/>
    <numFmt numFmtId="166" formatCode="0.0"/>
  </numFmts>
  <fonts count="65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sz val="11"/>
      <name val="MS Reference Sans Serif"/>
      <family val="2"/>
      <charset val="204"/>
    </font>
    <font>
      <sz val="11"/>
      <name val="Arial"/>
      <family val="2"/>
      <charset val="204"/>
    </font>
    <font>
      <b/>
      <i/>
      <sz val="11"/>
      <name val="MS Reference Sans Serif"/>
      <family val="2"/>
      <charset val="204"/>
    </font>
    <font>
      <b/>
      <i/>
      <sz val="11"/>
      <name val="Arial"/>
      <family val="2"/>
      <charset val="204"/>
    </font>
    <font>
      <b/>
      <i/>
      <sz val="12"/>
      <name val="Arial"/>
      <family val="2"/>
      <charset val="204"/>
    </font>
    <font>
      <sz val="18"/>
      <name val="Arial"/>
      <family val="2"/>
      <charset val="204"/>
    </font>
    <font>
      <sz val="16"/>
      <name val="Arial"/>
      <family val="2"/>
      <charset val="204"/>
    </font>
    <font>
      <sz val="10"/>
      <name val="Arial"/>
      <family val="2"/>
      <charset val="204"/>
    </font>
    <font>
      <b/>
      <sz val="22"/>
      <name val="MS Reference Sans Serif"/>
      <family val="2"/>
      <charset val="204"/>
    </font>
    <font>
      <sz val="20"/>
      <name val="MS Reference Sans Serif"/>
      <family val="2"/>
      <charset val="204"/>
    </font>
    <font>
      <b/>
      <sz val="11"/>
      <name val="Arial"/>
      <family val="2"/>
      <charset val="204"/>
    </font>
    <font>
      <b/>
      <sz val="12"/>
      <name val="MS Reference Sans Serif"/>
      <family val="2"/>
      <charset val="204"/>
    </font>
    <font>
      <sz val="12"/>
      <name val="MS Reference Sans Serif"/>
      <family val="2"/>
      <charset val="204"/>
    </font>
    <font>
      <u/>
      <sz val="12"/>
      <name val="Arial"/>
      <family val="2"/>
      <charset val="204"/>
    </font>
    <font>
      <u/>
      <sz val="11"/>
      <name val="MS Reference Sans Serif"/>
      <family val="2"/>
      <charset val="204"/>
    </font>
    <font>
      <sz val="8"/>
      <name val="MS Reference Sans Serif"/>
      <family val="2"/>
      <charset val="204"/>
    </font>
    <font>
      <u/>
      <sz val="10"/>
      <color theme="10"/>
      <name val="Arial Cyr"/>
      <charset val="204"/>
    </font>
    <font>
      <u/>
      <sz val="10"/>
      <color indexed="12"/>
      <name val="Arial Cyr"/>
      <charset val="204"/>
    </font>
    <font>
      <b/>
      <sz val="16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i/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6"/>
      <name val="Calibri"/>
      <family val="2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Arial Cyr"/>
      <family val="2"/>
      <charset val="204"/>
    </font>
    <font>
      <i/>
      <sz val="11"/>
      <name val="Verdana"/>
      <family val="2"/>
    </font>
    <font>
      <b/>
      <u/>
      <sz val="12"/>
      <name val="Times New Roman"/>
      <family val="1"/>
      <charset val="204"/>
    </font>
    <font>
      <b/>
      <sz val="12"/>
      <name val="Calibri"/>
      <family val="2"/>
      <charset val="204"/>
    </font>
    <font>
      <u/>
      <sz val="12"/>
      <name val="Times New Roman"/>
      <family val="1"/>
      <charset val="204"/>
    </font>
    <font>
      <b/>
      <sz val="7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6"/>
      <name val="Arial"/>
      <family val="2"/>
      <charset val="204"/>
    </font>
    <font>
      <sz val="12"/>
      <name val="Calibri"/>
      <family val="2"/>
      <charset val="204"/>
    </font>
    <font>
      <u/>
      <sz val="11"/>
      <name val="Arial"/>
      <family val="2"/>
      <charset val="204"/>
    </font>
    <font>
      <sz val="11"/>
      <name val="Times New Roman"/>
      <family val="1"/>
      <charset val="204"/>
    </font>
    <font>
      <b/>
      <sz val="14"/>
      <name val="Calibri"/>
      <family val="2"/>
      <charset val="204"/>
    </font>
    <font>
      <b/>
      <sz val="14"/>
      <name val="Times New Roman"/>
      <family val="1"/>
      <charset val="204"/>
    </font>
    <font>
      <sz val="14"/>
      <name val="Calibri"/>
      <family val="2"/>
      <charset val="204"/>
    </font>
    <font>
      <u/>
      <sz val="12"/>
      <color indexed="8"/>
      <name val="Times New Roman"/>
      <family val="1"/>
      <charset val="204"/>
    </font>
    <font>
      <sz val="1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Verdana"/>
      <family val="2"/>
    </font>
    <font>
      <b/>
      <sz val="14"/>
      <name val="Arial"/>
      <family val="2"/>
      <charset val="204"/>
    </font>
    <font>
      <sz val="7"/>
      <name val="Times New Roman"/>
      <family val="1"/>
      <charset val="204"/>
    </font>
    <font>
      <u/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vertAlign val="subscript"/>
      <sz val="1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8"/>
      <name val="Times New Roman"/>
      <family val="1"/>
      <charset val="204"/>
    </font>
    <font>
      <sz val="14"/>
      <name val="Times New Roman"/>
      <family val="1"/>
      <charset val="204"/>
    </font>
    <font>
      <sz val="14"/>
      <color indexed="8"/>
      <name val="Times New Roman"/>
      <family val="1"/>
      <charset val="204"/>
    </font>
    <font>
      <i/>
      <sz val="11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sz val="10.5"/>
      <color indexed="8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 applyNumberFormat="0" applyFill="0" applyBorder="0" applyAlignment="0" applyProtection="0"/>
  </cellStyleXfs>
  <cellXfs count="573">
    <xf numFmtId="0" fontId="0" fillId="0" borderId="0" xfId="0"/>
    <xf numFmtId="0" fontId="1" fillId="0" borderId="0" xfId="1" applyBorder="1"/>
    <xf numFmtId="0" fontId="1" fillId="0" borderId="0" xfId="1"/>
    <xf numFmtId="0" fontId="1" fillId="0" borderId="0" xfId="1" applyAlignment="1">
      <alignment wrapText="1"/>
    </xf>
    <xf numFmtId="0" fontId="1" fillId="0" borderId="1" xfId="1" applyBorder="1" applyAlignment="1">
      <alignment horizontal="left" vertical="center"/>
    </xf>
    <xf numFmtId="0" fontId="1" fillId="0" borderId="1" xfId="1" quotePrefix="1" applyBorder="1" applyAlignment="1">
      <alignment horizontal="left" vertical="center"/>
    </xf>
    <xf numFmtId="0" fontId="1" fillId="0" borderId="2" xfId="1" applyFill="1" applyBorder="1" applyAlignment="1">
      <alignment horizontal="left" vertical="center"/>
    </xf>
    <xf numFmtId="0" fontId="1" fillId="0" borderId="1" xfId="1" applyBorder="1"/>
    <xf numFmtId="49" fontId="1" fillId="0" borderId="3" xfId="1" applyNumberFormat="1" applyBorder="1"/>
    <xf numFmtId="0" fontId="1" fillId="0" borderId="4" xfId="1" applyBorder="1"/>
    <xf numFmtId="0" fontId="1" fillId="0" borderId="5" xfId="1" applyBorder="1"/>
    <xf numFmtId="49" fontId="1" fillId="0" borderId="1" xfId="1" applyNumberFormat="1" applyBorder="1"/>
    <xf numFmtId="49" fontId="1" fillId="0" borderId="1" xfId="1" applyNumberFormat="1" applyBorder="1" applyAlignment="1">
      <alignment horizontal="left"/>
    </xf>
    <xf numFmtId="0" fontId="2" fillId="0" borderId="0" xfId="1" applyFont="1"/>
    <xf numFmtId="0" fontId="3" fillId="0" borderId="0" xfId="1" applyFont="1"/>
    <xf numFmtId="0" fontId="2" fillId="0" borderId="0" xfId="1" applyFont="1" applyBorder="1"/>
    <xf numFmtId="0" fontId="4" fillId="0" borderId="0" xfId="1" applyFont="1" applyBorder="1" applyAlignment="1"/>
    <xf numFmtId="0" fontId="2" fillId="0" borderId="0" xfId="1" applyFont="1" applyBorder="1" applyAlignment="1"/>
    <xf numFmtId="0" fontId="2" fillId="0" borderId="6" xfId="1" applyFont="1" applyBorder="1"/>
    <xf numFmtId="0" fontId="2" fillId="0" borderId="6" xfId="1" applyFont="1" applyBorder="1" applyAlignment="1"/>
    <xf numFmtId="0" fontId="6" fillId="0" borderId="0" xfId="1" applyFont="1" applyBorder="1"/>
    <xf numFmtId="0" fontId="5" fillId="0" borderId="0" xfId="1" applyFont="1" applyBorder="1"/>
    <xf numFmtId="164" fontId="7" fillId="0" borderId="0" xfId="1" applyNumberFormat="1" applyFont="1" applyBorder="1" applyAlignment="1"/>
    <xf numFmtId="164" fontId="8" fillId="0" borderId="0" xfId="1" applyNumberFormat="1" applyFont="1" applyBorder="1" applyAlignment="1"/>
    <xf numFmtId="164" fontId="9" fillId="0" borderId="0" xfId="1" applyNumberFormat="1" applyFont="1" applyBorder="1" applyAlignment="1"/>
    <xf numFmtId="164" fontId="2" fillId="0" borderId="0" xfId="1" applyNumberFormat="1" applyFont="1" applyBorder="1" applyAlignment="1"/>
    <xf numFmtId="0" fontId="10" fillId="0" borderId="0" xfId="1" quotePrefix="1" applyFont="1" applyBorder="1" applyAlignment="1">
      <alignment horizontal="left"/>
    </xf>
    <xf numFmtId="0" fontId="10" fillId="0" borderId="0" xfId="1" applyFont="1" applyBorder="1" applyAlignment="1"/>
    <xf numFmtId="0" fontId="11" fillId="0" borderId="0" xfId="1" applyFont="1" applyBorder="1" applyAlignment="1"/>
    <xf numFmtId="0" fontId="12" fillId="0" borderId="0" xfId="1" applyFont="1" applyBorder="1" applyAlignment="1"/>
    <xf numFmtId="0" fontId="2" fillId="0" borderId="0" xfId="1" applyFont="1" applyBorder="1" applyAlignment="1">
      <alignment horizontal="fill"/>
    </xf>
    <xf numFmtId="0" fontId="12" fillId="0" borderId="0" xfId="1" applyFont="1" applyBorder="1" applyAlignment="1">
      <alignment horizontal="fill"/>
    </xf>
    <xf numFmtId="0" fontId="13" fillId="0" borderId="0" xfId="1" applyFont="1" applyAlignment="1"/>
    <xf numFmtId="0" fontId="13" fillId="0" borderId="0" xfId="1" applyFont="1" applyAlignment="1">
      <alignment horizontal="left" vertical="center"/>
    </xf>
    <xf numFmtId="0" fontId="13" fillId="0" borderId="0" xfId="1" applyFont="1" applyAlignment="1">
      <alignment vertical="center"/>
    </xf>
    <xf numFmtId="165" fontId="12" fillId="0" borderId="0" xfId="1" applyNumberFormat="1" applyFont="1" applyBorder="1" applyAlignment="1"/>
    <xf numFmtId="165" fontId="2" fillId="0" borderId="0" xfId="1" applyNumberFormat="1" applyFont="1" applyBorder="1" applyAlignment="1"/>
    <xf numFmtId="0" fontId="2" fillId="0" borderId="0" xfId="1" applyFont="1" applyBorder="1" applyAlignment="1">
      <alignment vertical="center" wrapText="1"/>
    </xf>
    <xf numFmtId="0" fontId="15" fillId="0" borderId="0" xfId="1" applyFont="1" applyBorder="1" applyAlignment="1"/>
    <xf numFmtId="0" fontId="17" fillId="0" borderId="0" xfId="1" applyFont="1" applyAlignment="1">
      <alignment vertical="center"/>
    </xf>
    <xf numFmtId="0" fontId="15" fillId="0" borderId="0" xfId="1" applyFont="1" applyFill="1" applyBorder="1" applyAlignment="1"/>
    <xf numFmtId="0" fontId="16" fillId="0" borderId="0" xfId="1" applyFont="1" applyAlignment="1">
      <alignment vertical="top"/>
    </xf>
    <xf numFmtId="0" fontId="16" fillId="0" borderId="0" xfId="1" applyFont="1" applyAlignment="1">
      <alignment vertical="top" wrapText="1"/>
    </xf>
    <xf numFmtId="0" fontId="5" fillId="0" borderId="0" xfId="1" applyFont="1" applyAlignment="1">
      <alignment horizontal="left" vertical="center"/>
    </xf>
    <xf numFmtId="165" fontId="2" fillId="0" borderId="0" xfId="1" applyNumberFormat="1" applyFont="1" applyBorder="1" applyAlignment="1">
      <alignment horizontal="left"/>
    </xf>
    <xf numFmtId="0" fontId="2" fillId="0" borderId="0" xfId="1" quotePrefix="1" applyFont="1" applyBorder="1" applyAlignment="1"/>
    <xf numFmtId="0" fontId="2" fillId="0" borderId="0" xfId="1" applyFont="1" applyBorder="1" applyAlignment="1">
      <alignment horizontal="left"/>
    </xf>
    <xf numFmtId="0" fontId="2" fillId="0" borderId="0" xfId="1" applyFont="1" applyFill="1" applyBorder="1" applyAlignment="1"/>
    <xf numFmtId="0" fontId="2" fillId="0" borderId="0" xfId="1" quotePrefix="1" applyFont="1" applyFill="1" applyBorder="1" applyAlignment="1"/>
    <xf numFmtId="165" fontId="9" fillId="0" borderId="0" xfId="1" applyNumberFormat="1" applyFont="1" applyBorder="1" applyAlignment="1">
      <alignment horizontal="left"/>
    </xf>
    <xf numFmtId="0" fontId="5" fillId="0" borderId="0" xfId="1" applyFont="1" applyBorder="1" applyAlignment="1">
      <alignment horizontal="left"/>
    </xf>
    <xf numFmtId="165" fontId="5" fillId="0" borderId="0" xfId="1" applyNumberFormat="1" applyFont="1" applyBorder="1" applyAlignment="1">
      <alignment horizontal="right"/>
    </xf>
    <xf numFmtId="0" fontId="5" fillId="0" borderId="0" xfId="1" applyFont="1" applyFill="1" applyBorder="1" applyAlignment="1"/>
    <xf numFmtId="0" fontId="5" fillId="0" borderId="0" xfId="1" applyFont="1"/>
    <xf numFmtId="0" fontId="5" fillId="0" borderId="0" xfId="1" applyFont="1" applyBorder="1" applyAlignment="1"/>
    <xf numFmtId="0" fontId="2" fillId="0" borderId="0" xfId="1" applyFont="1" applyProtection="1">
      <protection locked="0"/>
    </xf>
    <xf numFmtId="0" fontId="2" fillId="0" borderId="0" xfId="1" applyFont="1" applyBorder="1" applyProtection="1">
      <protection locked="0"/>
    </xf>
    <xf numFmtId="0" fontId="2" fillId="0" borderId="0" xfId="1" applyFont="1" applyBorder="1" applyAlignment="1" applyProtection="1">
      <alignment vertical="center"/>
      <protection locked="0"/>
    </xf>
    <xf numFmtId="0" fontId="12" fillId="0" borderId="0" xfId="1" applyFont="1" applyBorder="1" applyAlignment="1" applyProtection="1">
      <alignment vertical="center"/>
      <protection locked="0"/>
    </xf>
    <xf numFmtId="0" fontId="12" fillId="0" borderId="0" xfId="1" quotePrefix="1" applyFont="1" applyBorder="1" applyAlignment="1" applyProtection="1">
      <alignment horizontal="center" vertical="center"/>
      <protection locked="0"/>
    </xf>
    <xf numFmtId="0" fontId="12" fillId="0" borderId="0" xfId="1" quotePrefix="1" applyFont="1" applyBorder="1" applyAlignment="1">
      <alignment horizontal="center" vertical="center"/>
    </xf>
    <xf numFmtId="0" fontId="12" fillId="0" borderId="0" xfId="1" applyFont="1" applyBorder="1"/>
    <xf numFmtId="0" fontId="12" fillId="0" borderId="0" xfId="1" applyFont="1" applyBorder="1" applyAlignment="1">
      <alignment vertical="center"/>
    </xf>
    <xf numFmtId="0" fontId="2" fillId="0" borderId="0" xfId="1" applyFont="1" applyBorder="1" applyAlignment="1" applyProtection="1">
      <protection locked="0"/>
    </xf>
    <xf numFmtId="0" fontId="4" fillId="0" borderId="0" xfId="1" applyFont="1" applyBorder="1" applyProtection="1">
      <protection locked="0"/>
    </xf>
    <xf numFmtId="0" fontId="4" fillId="0" borderId="0" xfId="1" applyFont="1" applyBorder="1" applyAlignment="1" applyProtection="1">
      <protection locked="0"/>
    </xf>
    <xf numFmtId="0" fontId="2" fillId="0" borderId="0" xfId="1" applyFont="1" applyFill="1" applyBorder="1" applyAlignment="1" applyProtection="1">
      <protection locked="0"/>
    </xf>
    <xf numFmtId="0" fontId="12" fillId="0" borderId="0" xfId="1" applyFont="1" applyBorder="1" applyAlignment="1" applyProtection="1">
      <protection locked="0"/>
    </xf>
    <xf numFmtId="165" fontId="4" fillId="0" borderId="0" xfId="1" applyNumberFormat="1" applyFont="1" applyBorder="1" applyAlignment="1" applyProtection="1">
      <protection locked="0"/>
    </xf>
    <xf numFmtId="0" fontId="29" fillId="0" borderId="0" xfId="1" applyFont="1" applyBorder="1" applyAlignment="1" applyProtection="1">
      <alignment vertical="center"/>
      <protection locked="0"/>
    </xf>
    <xf numFmtId="0" fontId="6" fillId="0" borderId="0" xfId="1" applyFont="1" applyBorder="1" applyProtection="1">
      <protection locked="0"/>
    </xf>
    <xf numFmtId="0" fontId="6" fillId="0" borderId="0" xfId="1" applyFont="1"/>
    <xf numFmtId="0" fontId="30" fillId="0" borderId="0" xfId="1" applyFont="1" applyFill="1" applyBorder="1" applyAlignment="1" applyProtection="1">
      <protection locked="0"/>
    </xf>
    <xf numFmtId="0" fontId="32" fillId="0" borderId="0" xfId="1" applyFont="1" applyBorder="1" applyProtection="1">
      <protection locked="0"/>
    </xf>
    <xf numFmtId="0" fontId="33" fillId="0" borderId="0" xfId="1" applyFont="1" applyBorder="1" applyAlignment="1" applyProtection="1">
      <protection locked="0"/>
    </xf>
    <xf numFmtId="0" fontId="6" fillId="0" borderId="0" xfId="1" applyFont="1" applyBorder="1" applyAlignment="1" applyProtection="1">
      <protection locked="0"/>
    </xf>
    <xf numFmtId="0" fontId="26" fillId="0" borderId="0" xfId="1" applyFont="1" applyBorder="1" applyAlignment="1" applyProtection="1">
      <alignment vertical="center"/>
      <protection locked="0"/>
    </xf>
    <xf numFmtId="0" fontId="26" fillId="0" borderId="0" xfId="1" applyFont="1" applyBorder="1" applyAlignment="1" applyProtection="1">
      <alignment vertical="center" wrapText="1"/>
      <protection locked="0"/>
    </xf>
    <xf numFmtId="0" fontId="26" fillId="0" borderId="0" xfId="1" applyFont="1" applyBorder="1" applyAlignment="1" applyProtection="1">
      <alignment horizontal="left" vertical="center"/>
      <protection locked="0"/>
    </xf>
    <xf numFmtId="0" fontId="2" fillId="0" borderId="0" xfId="1" applyFont="1" applyAlignment="1">
      <alignment horizontal="left"/>
    </xf>
    <xf numFmtId="0" fontId="2" fillId="0" borderId="0" xfId="1" applyFont="1" applyBorder="1" applyAlignment="1" applyProtection="1">
      <alignment vertical="center" wrapText="1"/>
      <protection locked="0"/>
    </xf>
    <xf numFmtId="0" fontId="12" fillId="0" borderId="0" xfId="1" applyFont="1" applyBorder="1" applyAlignment="1" applyProtection="1">
      <alignment vertical="center" wrapText="1"/>
      <protection locked="0"/>
    </xf>
    <xf numFmtId="0" fontId="3" fillId="0" borderId="0" xfId="1" applyFont="1" applyBorder="1" applyAlignment="1" applyProtection="1">
      <protection locked="0"/>
    </xf>
    <xf numFmtId="0" fontId="9" fillId="0" borderId="0" xfId="1" applyFont="1" applyBorder="1" applyAlignment="1">
      <alignment horizontal="center"/>
    </xf>
    <xf numFmtId="0" fontId="9" fillId="0" borderId="0" xfId="1" applyFont="1" applyBorder="1"/>
    <xf numFmtId="0" fontId="2" fillId="0" borderId="0" xfId="1" applyFont="1" applyAlignment="1" applyProtection="1">
      <protection locked="0"/>
    </xf>
    <xf numFmtId="0" fontId="6" fillId="0" borderId="0" xfId="1" applyFont="1" applyProtection="1">
      <protection locked="0"/>
    </xf>
    <xf numFmtId="0" fontId="25" fillId="0" borderId="0" xfId="1" applyFont="1" applyFill="1" applyBorder="1" applyAlignment="1" applyProtection="1">
      <alignment vertical="center"/>
      <protection locked="0"/>
    </xf>
    <xf numFmtId="0" fontId="28" fillId="0" borderId="0" xfId="1" applyFont="1" applyFill="1" applyBorder="1" applyAlignment="1" applyProtection="1">
      <alignment vertical="center" wrapText="1"/>
      <protection locked="0"/>
    </xf>
    <xf numFmtId="0" fontId="28" fillId="0" borderId="0" xfId="1" applyFont="1" applyFill="1" applyBorder="1" applyAlignment="1" applyProtection="1">
      <alignment vertical="center"/>
      <protection locked="0"/>
    </xf>
    <xf numFmtId="0" fontId="28" fillId="0" borderId="0" xfId="1" applyFont="1" applyBorder="1" applyAlignment="1" applyProtection="1">
      <alignment vertical="center" wrapText="1"/>
      <protection locked="0"/>
    </xf>
    <xf numFmtId="0" fontId="28" fillId="0" borderId="0" xfId="1" applyFont="1" applyBorder="1" applyAlignment="1" applyProtection="1">
      <alignment vertical="center"/>
      <protection locked="0"/>
    </xf>
    <xf numFmtId="0" fontId="36" fillId="0" borderId="0" xfId="1" applyFont="1" applyProtection="1">
      <protection locked="0"/>
    </xf>
    <xf numFmtId="0" fontId="24" fillId="0" borderId="0" xfId="1" applyFont="1" applyAlignment="1" applyProtection="1">
      <alignment vertical="center"/>
      <protection locked="0"/>
    </xf>
    <xf numFmtId="0" fontId="6" fillId="0" borderId="10" xfId="1" applyFont="1" applyBorder="1" applyProtection="1">
      <protection locked="0"/>
    </xf>
    <xf numFmtId="0" fontId="25" fillId="0" borderId="1" xfId="1" applyFont="1" applyFill="1" applyBorder="1" applyAlignment="1" applyProtection="1">
      <alignment horizontal="center" vertical="center" wrapText="1"/>
      <protection locked="0"/>
    </xf>
    <xf numFmtId="0" fontId="28" fillId="0" borderId="10" xfId="1" applyFont="1" applyFill="1" applyBorder="1" applyAlignment="1" applyProtection="1">
      <alignment vertical="center" wrapText="1"/>
      <protection locked="0"/>
    </xf>
    <xf numFmtId="0" fontId="25" fillId="0" borderId="1" xfId="1" applyFont="1" applyFill="1" applyBorder="1" applyAlignment="1" applyProtection="1">
      <alignment vertical="center" wrapText="1"/>
      <protection locked="0"/>
    </xf>
    <xf numFmtId="0" fontId="28" fillId="0" borderId="1" xfId="1" applyFont="1" applyFill="1" applyBorder="1" applyAlignment="1" applyProtection="1">
      <alignment vertical="center" wrapText="1"/>
      <protection locked="0"/>
    </xf>
    <xf numFmtId="0" fontId="24" fillId="0" borderId="0" xfId="1" applyFont="1" applyFill="1" applyBorder="1" applyAlignment="1" applyProtection="1">
      <alignment vertical="center" wrapText="1"/>
      <protection locked="0"/>
    </xf>
    <xf numFmtId="0" fontId="26" fillId="0" borderId="0" xfId="1" applyFont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/>
      <protection locked="0"/>
    </xf>
    <xf numFmtId="0" fontId="25" fillId="0" borderId="0" xfId="1" applyFont="1" applyBorder="1" applyAlignment="1" applyProtection="1">
      <alignment vertical="center" wrapText="1"/>
      <protection locked="0"/>
    </xf>
    <xf numFmtId="0" fontId="4" fillId="0" borderId="0" xfId="1" applyFont="1" applyBorder="1"/>
    <xf numFmtId="165" fontId="4" fillId="0" borderId="0" xfId="1" applyNumberFormat="1" applyFont="1" applyBorder="1" applyAlignment="1"/>
    <xf numFmtId="0" fontId="23" fillId="0" borderId="0" xfId="1" applyFont="1" applyBorder="1" applyAlignment="1" applyProtection="1">
      <alignment vertical="center"/>
      <protection locked="0"/>
    </xf>
    <xf numFmtId="0" fontId="23" fillId="0" borderId="0" xfId="1" applyFont="1" applyBorder="1" applyAlignment="1" applyProtection="1">
      <protection locked="0"/>
    </xf>
    <xf numFmtId="0" fontId="40" fillId="0" borderId="0" xfId="1" applyFont="1" applyBorder="1" applyAlignment="1" applyProtection="1">
      <protection locked="0"/>
    </xf>
    <xf numFmtId="0" fontId="6" fillId="0" borderId="0" xfId="1" applyFont="1" applyBorder="1" applyAlignment="1"/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6" fillId="0" borderId="0" xfId="1" applyFont="1" applyBorder="1" applyAlignment="1">
      <alignment horizontal="left" vertical="center"/>
    </xf>
    <xf numFmtId="0" fontId="26" fillId="0" borderId="0" xfId="1" applyFont="1" applyBorder="1" applyAlignment="1">
      <alignment vertical="center"/>
    </xf>
    <xf numFmtId="0" fontId="25" fillId="0" borderId="0" xfId="1" applyFont="1" applyBorder="1" applyAlignment="1" applyProtection="1"/>
    <xf numFmtId="0" fontId="25" fillId="0" borderId="0" xfId="1" applyFont="1" applyBorder="1" applyAlignment="1" applyProtection="1">
      <protection locked="0"/>
    </xf>
    <xf numFmtId="0" fontId="25" fillId="0" borderId="0" xfId="1" applyFont="1" applyBorder="1" applyAlignment="1" applyProtection="1">
      <alignment vertical="center"/>
      <protection locked="0"/>
    </xf>
    <xf numFmtId="0" fontId="44" fillId="0" borderId="0" xfId="1" applyFont="1" applyBorder="1" applyAlignment="1" applyProtection="1">
      <protection locked="0"/>
    </xf>
    <xf numFmtId="0" fontId="45" fillId="0" borderId="0" xfId="1" applyFont="1" applyBorder="1" applyAlignment="1" applyProtection="1">
      <alignment vertical="center"/>
      <protection locked="0"/>
    </xf>
    <xf numFmtId="0" fontId="25" fillId="0" borderId="0" xfId="1" applyFont="1" applyAlignment="1" applyProtection="1">
      <alignment horizontal="center" vertical="center"/>
      <protection locked="0"/>
    </xf>
    <xf numFmtId="0" fontId="25" fillId="0" borderId="0" xfId="1" applyFont="1" applyAlignment="1" applyProtection="1">
      <alignment vertical="center"/>
      <protection locked="0"/>
    </xf>
    <xf numFmtId="0" fontId="2" fillId="0" borderId="8" xfId="1" applyFont="1" applyBorder="1" applyAlignment="1" applyProtection="1">
      <alignment vertical="center"/>
      <protection locked="0"/>
    </xf>
    <xf numFmtId="0" fontId="2" fillId="0" borderId="9" xfId="1" applyFont="1" applyBorder="1" applyAlignment="1" applyProtection="1">
      <alignment vertical="center"/>
      <protection locked="0"/>
    </xf>
    <xf numFmtId="0" fontId="6" fillId="0" borderId="10" xfId="1" applyFont="1" applyBorder="1"/>
    <xf numFmtId="0" fontId="2" fillId="0" borderId="6" xfId="1" applyFont="1" applyBorder="1" applyAlignment="1" applyProtection="1">
      <alignment vertical="center"/>
      <protection locked="0"/>
    </xf>
    <xf numFmtId="0" fontId="2" fillId="0" borderId="13" xfId="1" applyFont="1" applyBorder="1" applyAlignment="1" applyProtection="1">
      <alignment vertical="center"/>
      <protection locked="0"/>
    </xf>
    <xf numFmtId="0" fontId="28" fillId="0" borderId="10" xfId="1" applyFont="1" applyFill="1" applyBorder="1" applyAlignment="1">
      <alignment vertical="center" wrapText="1"/>
    </xf>
    <xf numFmtId="0" fontId="28" fillId="0" borderId="5" xfId="1" applyFont="1" applyFill="1" applyBorder="1" applyAlignment="1" applyProtection="1">
      <alignment vertical="center" wrapText="1"/>
      <protection locked="0"/>
    </xf>
    <xf numFmtId="0" fontId="28" fillId="0" borderId="0" xfId="1" applyFont="1" applyFill="1" applyBorder="1" applyAlignment="1">
      <alignment vertical="center" wrapText="1"/>
    </xf>
    <xf numFmtId="0" fontId="25" fillId="0" borderId="0" xfId="1" applyFont="1" applyFill="1" applyBorder="1" applyAlignment="1" applyProtection="1">
      <alignment horizontal="center" vertical="center" wrapText="1"/>
      <protection locked="0"/>
    </xf>
    <xf numFmtId="0" fontId="39" fillId="0" borderId="0" xfId="1" applyFont="1" applyBorder="1" applyAlignment="1" applyProtection="1">
      <alignment horizontal="center" vertical="center" wrapText="1"/>
      <protection locked="0"/>
    </xf>
    <xf numFmtId="49" fontId="39" fillId="0" borderId="0" xfId="1" applyNumberFormat="1" applyFont="1" applyBorder="1" applyAlignment="1" applyProtection="1">
      <alignment horizontal="center" vertical="center" wrapText="1"/>
      <protection locked="0"/>
    </xf>
    <xf numFmtId="0" fontId="25" fillId="0" borderId="0" xfId="1" applyFont="1" applyBorder="1" applyAlignment="1" applyProtection="1">
      <alignment horizontal="center" vertical="center" wrapText="1"/>
      <protection locked="0"/>
    </xf>
    <xf numFmtId="0" fontId="25" fillId="0" borderId="0" xfId="1" applyFont="1" applyBorder="1" applyAlignment="1" applyProtection="1">
      <alignment horizontal="center" vertical="center" wrapText="1"/>
    </xf>
    <xf numFmtId="0" fontId="25" fillId="0" borderId="0" xfId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center" vertical="center" wrapText="1"/>
      <protection locked="0"/>
    </xf>
    <xf numFmtId="0" fontId="45" fillId="0" borderId="0" xfId="1" applyFont="1" applyBorder="1" applyAlignment="1" applyProtection="1">
      <protection locked="0"/>
    </xf>
    <xf numFmtId="0" fontId="46" fillId="0" borderId="0" xfId="1" applyFont="1" applyBorder="1" applyAlignment="1" applyProtection="1">
      <protection locked="0"/>
    </xf>
    <xf numFmtId="0" fontId="50" fillId="0" borderId="0" xfId="1" applyFont="1" applyBorder="1" applyAlignment="1" applyProtection="1">
      <protection locked="0"/>
    </xf>
    <xf numFmtId="0" fontId="25" fillId="0" borderId="1" xfId="1" applyFont="1" applyBorder="1" applyAlignment="1" applyProtection="1">
      <alignment horizontal="center" vertical="center"/>
      <protection locked="0"/>
    </xf>
    <xf numFmtId="0" fontId="25" fillId="0" borderId="1" xfId="1" applyFont="1" applyBorder="1" applyAlignment="1" applyProtection="1">
      <alignment vertical="center"/>
      <protection locked="0"/>
    </xf>
    <xf numFmtId="0" fontId="45" fillId="0" borderId="1" xfId="1" applyFont="1" applyFill="1" applyBorder="1" applyAlignment="1" applyProtection="1">
      <alignment vertical="center" wrapText="1"/>
      <protection locked="0"/>
    </xf>
    <xf numFmtId="0" fontId="25" fillId="0" borderId="1" xfId="1" applyFont="1" applyBorder="1" applyAlignment="1" applyProtection="1">
      <alignment vertical="center" wrapText="1"/>
      <protection locked="0"/>
    </xf>
    <xf numFmtId="0" fontId="25" fillId="0" borderId="1" xfId="1" applyFont="1" applyBorder="1" applyAlignment="1" applyProtection="1">
      <alignment horizontal="center" vertical="center" wrapText="1"/>
      <protection locked="0"/>
    </xf>
    <xf numFmtId="0" fontId="51" fillId="0" borderId="0" xfId="1" applyFont="1" applyBorder="1" applyAlignment="1" applyProtection="1">
      <protection locked="0"/>
    </xf>
    <xf numFmtId="0" fontId="6" fillId="0" borderId="0" xfId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vertical="center"/>
      <protection locked="0"/>
    </xf>
    <xf numFmtId="0" fontId="15" fillId="0" borderId="0" xfId="1" applyFont="1" applyBorder="1" applyAlignment="1" applyProtection="1">
      <alignment vertical="center"/>
      <protection locked="0"/>
    </xf>
    <xf numFmtId="0" fontId="25" fillId="0" borderId="0" xfId="1" applyFont="1" applyFill="1" applyBorder="1" applyAlignment="1" applyProtection="1">
      <alignment vertical="center" wrapText="1"/>
      <protection locked="0"/>
    </xf>
    <xf numFmtId="0" fontId="43" fillId="0" borderId="0" xfId="1" applyFont="1" applyFill="1" applyBorder="1" applyAlignment="1" applyProtection="1">
      <alignment vertical="center" wrapText="1"/>
      <protection locked="0"/>
    </xf>
    <xf numFmtId="0" fontId="25" fillId="0" borderId="0" xfId="1" applyFont="1" applyBorder="1" applyAlignment="1" applyProtection="1">
      <alignment horizontal="left" vertical="center" wrapText="1"/>
      <protection locked="0"/>
    </xf>
    <xf numFmtId="0" fontId="43" fillId="0" borderId="0" xfId="1" applyFont="1" applyBorder="1" applyAlignment="1" applyProtection="1">
      <alignment horizontal="left" vertical="center" wrapText="1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43" fillId="0" borderId="0" xfId="1" applyFont="1" applyBorder="1" applyAlignment="1" applyProtection="1">
      <alignment vertical="center" wrapText="1"/>
      <protection locked="0"/>
    </xf>
    <xf numFmtId="0" fontId="43" fillId="0" borderId="0" xfId="1" applyFont="1" applyBorder="1" applyAlignment="1" applyProtection="1">
      <alignment vertical="center"/>
      <protection locked="0"/>
    </xf>
    <xf numFmtId="14" fontId="43" fillId="0" borderId="0" xfId="1" applyNumberFormat="1" applyFont="1" applyBorder="1" applyAlignment="1" applyProtection="1">
      <alignment vertical="center" wrapText="1"/>
      <protection locked="0"/>
    </xf>
    <xf numFmtId="14" fontId="6" fillId="0" borderId="0" xfId="1" applyNumberFormat="1" applyFont="1" applyBorder="1" applyAlignment="1" applyProtection="1">
      <alignment vertical="center" wrapText="1"/>
      <protection locked="0"/>
    </xf>
    <xf numFmtId="0" fontId="25" fillId="0" borderId="0" xfId="1" applyFont="1" applyProtection="1">
      <protection locked="0"/>
    </xf>
    <xf numFmtId="0" fontId="25" fillId="0" borderId="0" xfId="1" applyFont="1" applyAlignment="1" applyProtection="1">
      <protection locked="0"/>
    </xf>
    <xf numFmtId="0" fontId="25" fillId="0" borderId="0" xfId="1" applyFont="1" applyAlignment="1" applyProtection="1">
      <alignment horizontal="left" vertical="center"/>
      <protection locked="0"/>
    </xf>
    <xf numFmtId="0" fontId="25" fillId="0" borderId="0" xfId="1" applyFont="1" applyAlignment="1" applyProtection="1">
      <alignment horizontal="center"/>
      <protection locked="0"/>
    </xf>
    <xf numFmtId="0" fontId="36" fillId="0" borderId="0" xfId="1" applyFont="1" applyAlignment="1" applyProtection="1">
      <alignment horizontal="center"/>
      <protection locked="0"/>
    </xf>
    <xf numFmtId="0" fontId="43" fillId="0" borderId="0" xfId="1" applyFont="1" applyAlignment="1" applyProtection="1">
      <alignment vertical="center"/>
      <protection locked="0"/>
    </xf>
    <xf numFmtId="49" fontId="6" fillId="0" borderId="0" xfId="1" applyNumberFormat="1" applyFont="1" applyBorder="1" applyAlignment="1" applyProtection="1">
      <alignment vertical="center"/>
    </xf>
    <xf numFmtId="0" fontId="24" fillId="0" borderId="0" xfId="1" applyFont="1" applyBorder="1" applyAlignment="1" applyProtection="1">
      <alignment horizontal="left" vertical="center" wrapText="1"/>
      <protection locked="0"/>
    </xf>
    <xf numFmtId="0" fontId="25" fillId="0" borderId="6" xfId="1" applyFont="1" applyBorder="1" applyAlignment="1" applyProtection="1"/>
    <xf numFmtId="0" fontId="25" fillId="0" borderId="6" xfId="1" applyFont="1" applyBorder="1" applyAlignment="1" applyProtection="1">
      <protection locked="0"/>
    </xf>
    <xf numFmtId="0" fontId="25" fillId="0" borderId="4" xfId="1" applyFont="1" applyBorder="1" applyAlignment="1" applyProtection="1">
      <alignment vertical="center"/>
      <protection locked="0"/>
    </xf>
    <xf numFmtId="0" fontId="24" fillId="0" borderId="0" xfId="1" applyFont="1" applyFill="1" applyBorder="1" applyAlignment="1" applyProtection="1">
      <alignment vertical="center"/>
      <protection locked="0"/>
    </xf>
    <xf numFmtId="0" fontId="43" fillId="0" borderId="1" xfId="1" applyFont="1" applyBorder="1" applyAlignment="1" applyProtection="1">
      <alignment horizontal="center" vertical="center"/>
      <protection locked="0"/>
    </xf>
    <xf numFmtId="0" fontId="43" fillId="0" borderId="1" xfId="1" applyFont="1" applyFill="1" applyBorder="1" applyAlignment="1" applyProtection="1">
      <alignment horizontal="center" vertical="center" wrapText="1"/>
      <protection locked="0"/>
    </xf>
    <xf numFmtId="0" fontId="25" fillId="0" borderId="0" xfId="1" applyFont="1" applyFill="1" applyBorder="1" applyAlignment="1" applyProtection="1">
      <alignment horizontal="center" vertical="center"/>
      <protection locked="0"/>
    </xf>
    <xf numFmtId="0" fontId="58" fillId="0" borderId="0" xfId="1" applyFont="1" applyAlignment="1" applyProtection="1">
      <alignment horizontal="left" vertical="center"/>
      <protection locked="0"/>
    </xf>
    <xf numFmtId="0" fontId="27" fillId="0" borderId="0" xfId="1" applyFont="1" applyAlignment="1" applyProtection="1">
      <alignment horizontal="left" vertical="center"/>
      <protection locked="0"/>
    </xf>
    <xf numFmtId="0" fontId="28" fillId="0" borderId="0" xfId="1" applyFont="1" applyFill="1" applyBorder="1" applyAlignment="1" applyProtection="1">
      <alignment horizontal="left" vertical="center" wrapText="1"/>
      <protection locked="0"/>
    </xf>
    <xf numFmtId="0" fontId="58" fillId="0" borderId="0" xfId="1" applyFont="1" applyBorder="1" applyAlignment="1" applyProtection="1">
      <alignment horizontal="left" vertical="center"/>
      <protection locked="0"/>
    </xf>
    <xf numFmtId="0" fontId="58" fillId="0" borderId="0" xfId="1" applyFont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</xf>
    <xf numFmtId="14" fontId="25" fillId="0" borderId="0" xfId="1" applyNumberFormat="1" applyFont="1" applyBorder="1" applyAlignment="1" applyProtection="1">
      <alignment horizontal="center" vertical="center"/>
    </xf>
    <xf numFmtId="0" fontId="25" fillId="0" borderId="0" xfId="1" applyFont="1" applyBorder="1" applyAlignment="1" applyProtection="1">
      <alignment vertical="top" wrapText="1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10" fillId="0" borderId="0" xfId="1" applyFont="1" applyBorder="1" applyAlignment="1" applyProtection="1">
      <alignment vertical="center"/>
      <protection locked="0"/>
    </xf>
    <xf numFmtId="0" fontId="45" fillId="0" borderId="0" xfId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center" vertical="center"/>
      <protection locked="0"/>
    </xf>
    <xf numFmtId="0" fontId="24" fillId="0" borderId="0" xfId="1" applyFont="1" applyBorder="1" applyAlignment="1" applyProtection="1">
      <alignment vertical="center"/>
      <protection locked="0"/>
    </xf>
    <xf numFmtId="0" fontId="43" fillId="0" borderId="0" xfId="1" applyFont="1" applyBorder="1" applyAlignment="1" applyProtection="1">
      <protection locked="0"/>
    </xf>
    <xf numFmtId="0" fontId="60" fillId="0" borderId="0" xfId="1" applyFont="1" applyAlignment="1" applyProtection="1">
      <alignment horizontal="left"/>
      <protection locked="0"/>
    </xf>
    <xf numFmtId="0" fontId="45" fillId="0" borderId="0" xfId="1" applyFont="1" applyAlignment="1" applyProtection="1">
      <alignment horizontal="left"/>
      <protection locked="0"/>
    </xf>
    <xf numFmtId="0" fontId="61" fillId="0" borderId="0" xfId="1" applyFont="1" applyAlignment="1" applyProtection="1">
      <protection locked="0"/>
    </xf>
    <xf numFmtId="0" fontId="60" fillId="0" borderId="0" xfId="1" applyFont="1" applyBorder="1" applyAlignment="1" applyProtection="1">
      <alignment vertical="center"/>
      <protection locked="0"/>
    </xf>
    <xf numFmtId="0" fontId="60" fillId="0" borderId="0" xfId="1" applyFont="1" applyBorder="1" applyAlignment="1" applyProtection="1">
      <alignment vertical="center" wrapText="1"/>
      <protection locked="0"/>
    </xf>
    <xf numFmtId="0" fontId="36" fillId="0" borderId="0" xfId="1" applyFont="1" applyBorder="1" applyAlignment="1" applyProtection="1">
      <protection locked="0"/>
    </xf>
    <xf numFmtId="0" fontId="24" fillId="0" borderId="0" xfId="1" applyFont="1" applyBorder="1" applyAlignment="1" applyProtection="1">
      <alignment horizontal="left" vertical="center"/>
      <protection locked="0"/>
    </xf>
    <xf numFmtId="14" fontId="25" fillId="0" borderId="0" xfId="1" applyNumberFormat="1" applyFont="1" applyBorder="1" applyAlignment="1" applyProtection="1">
      <alignment vertical="center" wrapText="1"/>
      <protection locked="0"/>
    </xf>
    <xf numFmtId="0" fontId="24" fillId="0" borderId="0" xfId="1" applyFont="1" applyBorder="1" applyAlignment="1" applyProtection="1">
      <alignment vertical="center" wrapText="1"/>
      <protection locked="0"/>
    </xf>
    <xf numFmtId="0" fontId="62" fillId="0" borderId="0" xfId="1" applyFont="1" applyBorder="1" applyAlignment="1" applyProtection="1">
      <alignment vertical="center"/>
      <protection locked="0"/>
    </xf>
    <xf numFmtId="49" fontId="25" fillId="0" borderId="6" xfId="1" applyNumberFormat="1" applyFont="1" applyBorder="1" applyAlignment="1" applyProtection="1">
      <alignment horizontal="right"/>
    </xf>
    <xf numFmtId="49" fontId="25" fillId="0" borderId="6" xfId="1" applyNumberFormat="1" applyFont="1" applyBorder="1" applyAlignment="1" applyProtection="1">
      <alignment horizontal="left"/>
    </xf>
    <xf numFmtId="0" fontId="24" fillId="0" borderId="0" xfId="1" applyFont="1" applyAlignment="1" applyProtection="1">
      <alignment horizontal="left" vertical="center"/>
      <protection locked="0"/>
    </xf>
    <xf numFmtId="0" fontId="19" fillId="0" borderId="0" xfId="1" applyFont="1" applyBorder="1" applyAlignment="1">
      <alignment horizontal="center"/>
    </xf>
    <xf numFmtId="0" fontId="20" fillId="0" borderId="0" xfId="1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7" fillId="0" borderId="0" xfId="1" applyFont="1" applyAlignment="1">
      <alignment horizontal="left" vertical="top" wrapText="1"/>
    </xf>
    <xf numFmtId="0" fontId="5" fillId="0" borderId="0" xfId="1" applyFont="1" applyBorder="1" applyAlignment="1">
      <alignment horizontal="left"/>
    </xf>
    <xf numFmtId="0" fontId="2" fillId="0" borderId="0" xfId="1" applyFont="1" applyBorder="1" applyAlignment="1">
      <alignment horizontal="left"/>
    </xf>
    <xf numFmtId="165" fontId="5" fillId="0" borderId="0" xfId="1" applyNumberFormat="1" applyFont="1" applyBorder="1" applyAlignment="1">
      <alignment horizontal="right"/>
    </xf>
    <xf numFmtId="165" fontId="18" fillId="0" borderId="0" xfId="1" applyNumberFormat="1" applyFont="1" applyBorder="1" applyAlignment="1">
      <alignment horizontal="right"/>
    </xf>
    <xf numFmtId="0" fontId="17" fillId="0" borderId="0" xfId="1" applyFont="1" applyAlignment="1">
      <alignment horizontal="left" vertical="center"/>
    </xf>
    <xf numFmtId="0" fontId="5" fillId="0" borderId="0" xfId="1" applyFont="1" applyAlignment="1">
      <alignment horizontal="center"/>
    </xf>
    <xf numFmtId="0" fontId="13" fillId="0" borderId="0" xfId="1" applyFont="1" applyAlignment="1">
      <alignment horizontal="right" vertical="center"/>
    </xf>
    <xf numFmtId="0" fontId="13" fillId="0" borderId="0" xfId="1" applyFont="1" applyAlignment="1">
      <alignment horizontal="left" vertical="center"/>
    </xf>
    <xf numFmtId="0" fontId="14" fillId="0" borderId="0" xfId="1" applyFont="1" applyAlignment="1">
      <alignment horizontal="center"/>
    </xf>
    <xf numFmtId="0" fontId="9" fillId="0" borderId="0" xfId="1" applyFont="1" applyBorder="1" applyAlignment="1">
      <alignment horizontal="left"/>
    </xf>
    <xf numFmtId="0" fontId="25" fillId="0" borderId="0" xfId="1" applyFont="1" applyAlignment="1" applyProtection="1">
      <alignment horizontal="center"/>
      <protection locked="0"/>
    </xf>
    <xf numFmtId="0" fontId="2" fillId="0" borderId="0" xfId="1" applyFont="1" applyBorder="1" applyAlignment="1" applyProtection="1">
      <alignment horizontal="left" vertical="center" wrapText="1"/>
      <protection locked="0"/>
    </xf>
    <xf numFmtId="0" fontId="2" fillId="0" borderId="0" xfId="1" applyFont="1" applyBorder="1" applyAlignment="1" applyProtection="1">
      <alignment horizontal="center" wrapText="1"/>
      <protection locked="0"/>
    </xf>
    <xf numFmtId="0" fontId="26" fillId="0" borderId="0" xfId="1" applyFont="1" applyBorder="1" applyAlignment="1" applyProtection="1">
      <alignment horizontal="center" vertical="center"/>
      <protection locked="0"/>
    </xf>
    <xf numFmtId="0" fontId="26" fillId="0" borderId="0" xfId="1" applyFont="1" applyBorder="1" applyAlignment="1" applyProtection="1">
      <alignment horizontal="left" vertical="center" wrapText="1"/>
      <protection locked="0"/>
    </xf>
    <xf numFmtId="0" fontId="24" fillId="0" borderId="0" xfId="1" applyFont="1" applyBorder="1" applyAlignment="1" applyProtection="1">
      <alignment horizontal="left" vertical="center" wrapText="1"/>
      <protection locked="0"/>
    </xf>
    <xf numFmtId="0" fontId="25" fillId="0" borderId="0" xfId="1" applyFont="1" applyBorder="1" applyAlignment="1" applyProtection="1">
      <alignment horizontal="left" vertical="center" wrapText="1"/>
      <protection locked="0"/>
    </xf>
    <xf numFmtId="0" fontId="28" fillId="0" borderId="1" xfId="1" applyFont="1" applyFill="1" applyBorder="1" applyAlignment="1" applyProtection="1">
      <alignment horizontal="left" vertical="center" wrapText="1"/>
      <protection locked="0"/>
    </xf>
    <xf numFmtId="0" fontId="28" fillId="0" borderId="1" xfId="1" applyFont="1" applyFill="1" applyBorder="1" applyAlignment="1" applyProtection="1">
      <alignment horizontal="left" vertical="center"/>
      <protection locked="0"/>
    </xf>
    <xf numFmtId="0" fontId="28" fillId="0" borderId="1" xfId="1" applyFont="1" applyBorder="1" applyAlignment="1" applyProtection="1">
      <alignment horizontal="center" vertical="center" wrapText="1"/>
      <protection locked="0"/>
    </xf>
    <xf numFmtId="0" fontId="28" fillId="0" borderId="1" xfId="1" applyFont="1" applyBorder="1" applyAlignment="1" applyProtection="1">
      <alignment horizontal="center" vertical="center"/>
      <protection locked="0"/>
    </xf>
    <xf numFmtId="0" fontId="28" fillId="0" borderId="3" xfId="1" applyFont="1" applyBorder="1" applyAlignment="1" applyProtection="1">
      <alignment horizontal="center" vertical="center" wrapText="1"/>
      <protection locked="0"/>
    </xf>
    <xf numFmtId="0" fontId="28" fillId="0" borderId="4" xfId="1" applyFont="1" applyBorder="1" applyAlignment="1" applyProtection="1">
      <alignment horizontal="center" vertical="center"/>
      <protection locked="0"/>
    </xf>
    <xf numFmtId="0" fontId="28" fillId="0" borderId="5" xfId="1" applyFont="1" applyBorder="1" applyAlignment="1" applyProtection="1">
      <alignment horizontal="center" vertical="center"/>
      <protection locked="0"/>
    </xf>
    <xf numFmtId="0" fontId="28" fillId="0" borderId="8" xfId="1" applyFont="1" applyFill="1" applyBorder="1" applyAlignment="1" applyProtection="1">
      <alignment horizontal="center"/>
      <protection locked="0"/>
    </xf>
    <xf numFmtId="0" fontId="28" fillId="0" borderId="8" xfId="1" applyFont="1" applyBorder="1" applyAlignment="1" applyProtection="1">
      <alignment horizontal="center"/>
      <protection locked="0"/>
    </xf>
    <xf numFmtId="0" fontId="28" fillId="0" borderId="8" xfId="1" applyFont="1" applyBorder="1" applyAlignment="1" applyProtection="1">
      <alignment horizontal="center" vertical="center" wrapText="1"/>
      <protection locked="0"/>
    </xf>
    <xf numFmtId="0" fontId="28" fillId="0" borderId="8" xfId="1" applyFont="1" applyBorder="1" applyAlignment="1" applyProtection="1">
      <alignment horizontal="center" vertical="center"/>
      <protection locked="0"/>
    </xf>
    <xf numFmtId="0" fontId="28" fillId="0" borderId="3" xfId="1" applyFont="1" applyFill="1" applyBorder="1" applyAlignment="1" applyProtection="1">
      <alignment horizontal="left" vertical="center" wrapText="1"/>
      <protection locked="0"/>
    </xf>
    <xf numFmtId="0" fontId="28" fillId="0" borderId="4" xfId="1" applyFont="1" applyFill="1" applyBorder="1" applyAlignment="1" applyProtection="1">
      <alignment horizontal="left" vertical="center"/>
      <protection locked="0"/>
    </xf>
    <xf numFmtId="0" fontId="28" fillId="0" borderId="5" xfId="1" applyFont="1" applyFill="1" applyBorder="1" applyAlignment="1" applyProtection="1">
      <alignment horizontal="left" vertical="center"/>
      <protection locked="0"/>
    </xf>
    <xf numFmtId="0" fontId="6" fillId="0" borderId="0" xfId="1" applyFont="1" applyBorder="1" applyAlignment="1" applyProtection="1">
      <alignment horizontal="center"/>
      <protection locked="0"/>
    </xf>
    <xf numFmtId="0" fontId="28" fillId="0" borderId="3" xfId="1" applyFont="1" applyFill="1" applyBorder="1" applyAlignment="1" applyProtection="1">
      <alignment horizontal="left" vertical="center"/>
      <protection locked="0"/>
    </xf>
    <xf numFmtId="0" fontId="28" fillId="0" borderId="3" xfId="1" applyFont="1" applyBorder="1" applyAlignment="1" applyProtection="1">
      <alignment horizontal="center" vertical="center"/>
      <protection locked="0"/>
    </xf>
    <xf numFmtId="0" fontId="28" fillId="0" borderId="3" xfId="1" applyFont="1" applyFill="1" applyBorder="1" applyAlignment="1" applyProtection="1">
      <alignment horizontal="center" vertical="center" wrapText="1"/>
      <protection locked="0"/>
    </xf>
    <xf numFmtId="0" fontId="31" fillId="0" borderId="4" xfId="1" applyFont="1" applyFill="1" applyBorder="1" applyAlignment="1" applyProtection="1">
      <alignment horizontal="center" vertical="center"/>
      <protection locked="0"/>
    </xf>
    <xf numFmtId="0" fontId="31" fillId="0" borderId="5" xfId="1" applyFont="1" applyFill="1" applyBorder="1" applyAlignment="1" applyProtection="1">
      <alignment horizontal="center" vertical="center"/>
      <protection locked="0"/>
    </xf>
    <xf numFmtId="0" fontId="28" fillId="0" borderId="3" xfId="1" applyFont="1" applyFill="1" applyBorder="1" applyAlignment="1" applyProtection="1">
      <alignment horizontal="center" vertical="center"/>
      <protection locked="0"/>
    </xf>
    <xf numFmtId="0" fontId="28" fillId="0" borderId="4" xfId="1" applyFont="1" applyFill="1" applyBorder="1" applyAlignment="1" applyProtection="1">
      <alignment horizontal="center" vertical="center"/>
      <protection locked="0"/>
    </xf>
    <xf numFmtId="0" fontId="28" fillId="0" borderId="5" xfId="1" applyFont="1" applyFill="1" applyBorder="1" applyAlignment="1" applyProtection="1">
      <alignment horizontal="center" vertical="center"/>
      <protection locked="0"/>
    </xf>
    <xf numFmtId="0" fontId="27" fillId="0" borderId="7" xfId="1" applyFont="1" applyBorder="1" applyAlignment="1" applyProtection="1">
      <alignment horizontal="center" vertical="top" wrapText="1"/>
      <protection locked="0"/>
    </xf>
    <xf numFmtId="0" fontId="2" fillId="0" borderId="8" xfId="1" applyFont="1" applyBorder="1" applyAlignment="1" applyProtection="1">
      <alignment horizontal="center" vertical="top"/>
      <protection locked="0"/>
    </xf>
    <xf numFmtId="0" fontId="2" fillId="0" borderId="9" xfId="1" applyFont="1" applyBorder="1" applyAlignment="1" applyProtection="1">
      <alignment horizontal="center" vertical="top"/>
      <protection locked="0"/>
    </xf>
    <xf numFmtId="0" fontId="2" fillId="0" borderId="10" xfId="1" applyFont="1" applyBorder="1" applyAlignment="1" applyProtection="1">
      <alignment horizontal="center" vertical="top"/>
      <protection locked="0"/>
    </xf>
    <xf numFmtId="0" fontId="2" fillId="0" borderId="0" xfId="1" applyFont="1" applyBorder="1" applyAlignment="1" applyProtection="1">
      <alignment horizontal="center" vertical="top"/>
      <protection locked="0"/>
    </xf>
    <xf numFmtId="0" fontId="2" fillId="0" borderId="11" xfId="1" applyFont="1" applyBorder="1" applyAlignment="1" applyProtection="1">
      <alignment horizontal="center" vertical="top"/>
      <protection locked="0"/>
    </xf>
    <xf numFmtId="0" fontId="2" fillId="0" borderId="12" xfId="1" applyFont="1" applyBorder="1" applyAlignment="1" applyProtection="1">
      <alignment horizontal="center" vertical="top"/>
      <protection locked="0"/>
    </xf>
    <xf numFmtId="0" fontId="2" fillId="0" borderId="6" xfId="1" applyFont="1" applyBorder="1" applyAlignment="1" applyProtection="1">
      <alignment horizontal="center" vertical="top"/>
      <protection locked="0"/>
    </xf>
    <xf numFmtId="0" fontId="2" fillId="0" borderId="13" xfId="1" applyFont="1" applyBorder="1" applyAlignment="1" applyProtection="1">
      <alignment horizontal="center" vertical="top"/>
      <protection locked="0"/>
    </xf>
    <xf numFmtId="0" fontId="3" fillId="0" borderId="7" xfId="1" applyFont="1" applyBorder="1" applyAlignment="1" applyProtection="1">
      <alignment horizontal="center" vertical="center" wrapText="1"/>
      <protection locked="0"/>
    </xf>
    <xf numFmtId="0" fontId="2" fillId="0" borderId="8" xfId="1" applyFont="1" applyBorder="1" applyAlignment="1" applyProtection="1">
      <alignment horizontal="center" vertical="center"/>
      <protection locked="0"/>
    </xf>
    <xf numFmtId="0" fontId="2" fillId="0" borderId="9" xfId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2" fillId="0" borderId="0" xfId="1" applyFont="1" applyBorder="1" applyAlignment="1" applyProtection="1">
      <alignment horizontal="center" vertical="center"/>
      <protection locked="0"/>
    </xf>
    <xf numFmtId="0" fontId="2" fillId="0" borderId="11" xfId="1" applyFont="1" applyBorder="1" applyAlignment="1" applyProtection="1">
      <alignment horizontal="center" vertical="center"/>
      <protection locked="0"/>
    </xf>
    <xf numFmtId="0" fontId="2" fillId="0" borderId="12" xfId="1" applyFont="1" applyBorder="1" applyAlignment="1" applyProtection="1">
      <alignment horizontal="center" vertical="center"/>
      <protection locked="0"/>
    </xf>
    <xf numFmtId="0" fontId="2" fillId="0" borderId="6" xfId="1" applyFont="1" applyBorder="1" applyAlignment="1" applyProtection="1">
      <alignment horizontal="center" vertical="center"/>
      <protection locked="0"/>
    </xf>
    <xf numFmtId="0" fontId="28" fillId="0" borderId="7" xfId="1" applyFont="1" applyBorder="1" applyAlignment="1" applyProtection="1">
      <alignment horizontal="center" wrapText="1"/>
    </xf>
    <xf numFmtId="0" fontId="27" fillId="0" borderId="8" xfId="1" applyFont="1" applyBorder="1" applyAlignment="1" applyProtection="1">
      <alignment horizontal="center" wrapText="1"/>
    </xf>
    <xf numFmtId="0" fontId="27" fillId="0" borderId="9" xfId="1" applyFont="1" applyBorder="1" applyAlignment="1" applyProtection="1">
      <alignment horizontal="center" wrapText="1"/>
    </xf>
    <xf numFmtId="0" fontId="27" fillId="0" borderId="10" xfId="1" applyFont="1" applyBorder="1" applyAlignment="1" applyProtection="1">
      <alignment horizontal="center" vertical="top" wrapText="1"/>
    </xf>
    <xf numFmtId="0" fontId="27" fillId="0" borderId="0" xfId="1" applyFont="1" applyBorder="1" applyAlignment="1" applyProtection="1">
      <alignment horizontal="center" vertical="top" wrapText="1"/>
    </xf>
    <xf numFmtId="0" fontId="27" fillId="0" borderId="11" xfId="1" applyFont="1" applyBorder="1" applyAlignment="1" applyProtection="1">
      <alignment horizontal="center" vertical="top" wrapText="1"/>
    </xf>
    <xf numFmtId="0" fontId="27" fillId="0" borderId="12" xfId="1" applyFont="1" applyBorder="1" applyAlignment="1" applyProtection="1">
      <alignment horizontal="center" vertical="top" wrapText="1"/>
    </xf>
    <xf numFmtId="0" fontId="27" fillId="0" borderId="6" xfId="1" applyFont="1" applyBorder="1" applyAlignment="1" applyProtection="1">
      <alignment horizontal="center" vertical="top" wrapText="1"/>
    </xf>
    <xf numFmtId="0" fontId="27" fillId="0" borderId="13" xfId="1" applyFont="1" applyBorder="1" applyAlignment="1" applyProtection="1">
      <alignment horizontal="center" vertical="top" wrapText="1"/>
    </xf>
    <xf numFmtId="0" fontId="24" fillId="0" borderId="7" xfId="1" applyFont="1" applyBorder="1" applyAlignment="1" applyProtection="1">
      <alignment horizontal="center"/>
      <protection locked="0"/>
    </xf>
    <xf numFmtId="0" fontId="24" fillId="0" borderId="8" xfId="1" applyFont="1" applyBorder="1" applyAlignment="1" applyProtection="1">
      <alignment horizontal="center"/>
      <protection locked="0"/>
    </xf>
    <xf numFmtId="0" fontId="24" fillId="0" borderId="9" xfId="1" applyFont="1" applyBorder="1" applyAlignment="1" applyProtection="1">
      <alignment horizontal="center"/>
      <protection locked="0"/>
    </xf>
    <xf numFmtId="0" fontId="25" fillId="0" borderId="10" xfId="1" applyFont="1" applyBorder="1" applyAlignment="1" applyProtection="1">
      <alignment horizontal="center" vertical="center" wrapText="1"/>
      <protection locked="0"/>
    </xf>
    <xf numFmtId="0" fontId="25" fillId="0" borderId="0" xfId="1" applyFont="1" applyBorder="1" applyAlignment="1" applyProtection="1">
      <alignment horizontal="center" vertical="center" wrapText="1"/>
      <protection locked="0"/>
    </xf>
    <xf numFmtId="0" fontId="25" fillId="0" borderId="11" xfId="1" applyFont="1" applyBorder="1" applyAlignment="1" applyProtection="1">
      <alignment horizontal="center" vertical="center" wrapText="1"/>
      <protection locked="0"/>
    </xf>
    <xf numFmtId="0" fontId="24" fillId="0" borderId="7" xfId="1" applyFont="1" applyBorder="1" applyAlignment="1" applyProtection="1">
      <alignment horizontal="center" vertical="center"/>
    </xf>
    <xf numFmtId="0" fontId="24" fillId="0" borderId="8" xfId="1" applyFont="1" applyBorder="1" applyAlignment="1" applyProtection="1">
      <alignment horizontal="center" vertical="center"/>
    </xf>
    <xf numFmtId="0" fontId="24" fillId="0" borderId="9" xfId="1" applyFont="1" applyBorder="1" applyAlignment="1" applyProtection="1">
      <alignment horizontal="center" vertical="center"/>
    </xf>
    <xf numFmtId="0" fontId="25" fillId="0" borderId="12" xfId="1" applyFont="1" applyBorder="1" applyAlignment="1" applyProtection="1">
      <alignment horizontal="center" vertical="center" wrapText="1"/>
    </xf>
    <xf numFmtId="0" fontId="25" fillId="0" borderId="6" xfId="1" applyFont="1" applyBorder="1" applyAlignment="1" applyProtection="1">
      <alignment horizontal="center" vertical="center" wrapText="1"/>
    </xf>
    <xf numFmtId="0" fontId="25" fillId="0" borderId="13" xfId="1" applyFont="1" applyBorder="1" applyAlignment="1" applyProtection="1">
      <alignment horizontal="center" vertical="center" wrapText="1"/>
    </xf>
    <xf numFmtId="0" fontId="24" fillId="0" borderId="10" xfId="1" applyFont="1" applyBorder="1" applyAlignment="1" applyProtection="1">
      <alignment horizontal="center" vertical="center"/>
    </xf>
    <xf numFmtId="0" fontId="24" fillId="0" borderId="0" xfId="1" applyFont="1" applyBorder="1" applyAlignment="1" applyProtection="1">
      <alignment horizontal="center" vertical="center"/>
    </xf>
    <xf numFmtId="0" fontId="24" fillId="0" borderId="11" xfId="1" applyFont="1" applyBorder="1" applyAlignment="1" applyProtection="1">
      <alignment horizontal="center" vertical="center"/>
    </xf>
    <xf numFmtId="0" fontId="25" fillId="0" borderId="12" xfId="1" applyFont="1" applyBorder="1" applyAlignment="1" applyProtection="1">
      <alignment horizontal="center" vertical="center"/>
    </xf>
    <xf numFmtId="0" fontId="25" fillId="0" borderId="6" xfId="1" applyFont="1" applyBorder="1" applyAlignment="1" applyProtection="1">
      <alignment horizontal="center" vertical="center"/>
    </xf>
    <xf numFmtId="0" fontId="25" fillId="0" borderId="13" xfId="1" applyFont="1" applyBorder="1" applyAlignment="1" applyProtection="1">
      <alignment horizontal="center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49" fontId="26" fillId="0" borderId="0" xfId="1" applyNumberFormat="1" applyFont="1" applyBorder="1" applyAlignment="1" applyProtection="1">
      <alignment horizontal="center" vertical="center"/>
      <protection locked="0"/>
    </xf>
    <xf numFmtId="166" fontId="2" fillId="0" borderId="0" xfId="1" applyNumberFormat="1" applyFont="1" applyBorder="1" applyAlignment="1" applyProtection="1">
      <alignment horizontal="center" vertical="center"/>
      <protection locked="0"/>
    </xf>
    <xf numFmtId="0" fontId="25" fillId="0" borderId="1" xfId="1" applyFont="1" applyBorder="1" applyAlignment="1" applyProtection="1">
      <alignment horizontal="center" vertical="center"/>
      <protection locked="0"/>
    </xf>
    <xf numFmtId="0" fontId="25" fillId="0" borderId="3" xfId="1" applyFont="1" applyBorder="1" applyAlignment="1" applyProtection="1">
      <alignment horizontal="left" vertical="center"/>
      <protection locked="0"/>
    </xf>
    <xf numFmtId="0" fontId="25" fillId="0" borderId="4" xfId="1" applyFont="1" applyBorder="1" applyAlignment="1" applyProtection="1">
      <alignment horizontal="left" vertical="center"/>
      <protection locked="0"/>
    </xf>
    <xf numFmtId="0" fontId="25" fillId="0" borderId="5" xfId="1" applyFont="1" applyBorder="1" applyAlignment="1" applyProtection="1">
      <alignment horizontal="left" vertical="center"/>
      <protection locked="0"/>
    </xf>
    <xf numFmtId="0" fontId="25" fillId="0" borderId="3" xfId="1" applyFont="1" applyBorder="1" applyAlignment="1" applyProtection="1">
      <alignment horizontal="center" vertical="center"/>
      <protection locked="0"/>
    </xf>
    <xf numFmtId="0" fontId="25" fillId="0" borderId="4" xfId="1" applyFont="1" applyBorder="1" applyAlignment="1" applyProtection="1">
      <alignment horizontal="center" vertical="center"/>
      <protection locked="0"/>
    </xf>
    <xf numFmtId="0" fontId="25" fillId="0" borderId="5" xfId="1" applyFont="1" applyBorder="1" applyAlignment="1" applyProtection="1">
      <alignment horizontal="center" vertical="center"/>
      <protection locked="0"/>
    </xf>
    <xf numFmtId="0" fontId="25" fillId="0" borderId="3" xfId="1" applyFont="1" applyBorder="1" applyAlignment="1" applyProtection="1">
      <alignment horizontal="left" vertical="center" wrapText="1"/>
      <protection locked="0"/>
    </xf>
    <xf numFmtId="0" fontId="23" fillId="0" borderId="0" xfId="1" applyFont="1" applyAlignment="1" applyProtection="1">
      <alignment horizontal="center"/>
      <protection locked="0"/>
    </xf>
    <xf numFmtId="0" fontId="24" fillId="0" borderId="1" xfId="1" applyFont="1" applyBorder="1" applyAlignment="1" applyProtection="1">
      <alignment horizontal="center" wrapText="1"/>
      <protection locked="0"/>
    </xf>
    <xf numFmtId="0" fontId="24" fillId="0" borderId="1" xfId="1" applyFont="1" applyBorder="1" applyAlignment="1" applyProtection="1">
      <alignment horizontal="center"/>
      <protection locked="0"/>
    </xf>
    <xf numFmtId="0" fontId="24" fillId="0" borderId="3" xfId="1" applyFont="1" applyBorder="1" applyAlignment="1" applyProtection="1">
      <alignment horizontal="center" vertical="center"/>
      <protection locked="0"/>
    </xf>
    <xf numFmtId="0" fontId="24" fillId="0" borderId="4" xfId="1" applyFont="1" applyBorder="1" applyAlignment="1" applyProtection="1">
      <alignment horizontal="center" vertical="center"/>
      <protection locked="0"/>
    </xf>
    <xf numFmtId="0" fontId="24" fillId="0" borderId="5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 wrapText="1"/>
      <protection locked="0"/>
    </xf>
    <xf numFmtId="0" fontId="25" fillId="0" borderId="0" xfId="1" applyFont="1" applyBorder="1" applyAlignment="1" applyProtection="1">
      <alignment horizontal="center" wrapText="1"/>
      <protection locked="0"/>
    </xf>
    <xf numFmtId="49" fontId="25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25" fillId="0" borderId="4" xfId="1" applyFont="1" applyFill="1" applyBorder="1" applyAlignment="1" applyProtection="1">
      <alignment horizontal="center" vertical="center" wrapText="1"/>
      <protection locked="0"/>
    </xf>
    <xf numFmtId="0" fontId="25" fillId="0" borderId="5" xfId="1" applyFont="1" applyFill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left" vertical="center" wrapText="1"/>
      <protection locked="0"/>
    </xf>
    <xf numFmtId="0" fontId="24" fillId="0" borderId="0" xfId="1" applyFont="1" applyAlignment="1" applyProtection="1">
      <alignment horizontal="left" vertical="center"/>
      <protection locked="0"/>
    </xf>
    <xf numFmtId="0" fontId="25" fillId="0" borderId="3" xfId="1" applyFont="1" applyFill="1" applyBorder="1" applyAlignment="1" applyProtection="1">
      <alignment horizontal="center" vertical="center" wrapText="1"/>
      <protection locked="0"/>
    </xf>
    <xf numFmtId="0" fontId="25" fillId="0" borderId="1" xfId="1" applyFont="1" applyBorder="1" applyAlignment="1" applyProtection="1">
      <alignment horizontal="center" vertical="center" wrapText="1"/>
      <protection locked="0"/>
    </xf>
    <xf numFmtId="0" fontId="2" fillId="0" borderId="1" xfId="1" applyFont="1" applyBorder="1" applyAlignment="1" applyProtection="1">
      <alignment horizontal="center" vertical="center"/>
      <protection locked="0"/>
    </xf>
    <xf numFmtId="0" fontId="25" fillId="0" borderId="1" xfId="1" applyFont="1" applyFill="1" applyBorder="1" applyAlignment="1" applyProtection="1">
      <alignment horizontal="center" vertical="center" wrapText="1"/>
      <protection locked="0"/>
    </xf>
    <xf numFmtId="0" fontId="25" fillId="0" borderId="0" xfId="1" applyFont="1" applyAlignment="1" applyProtection="1">
      <alignment horizontal="left"/>
      <protection locked="0"/>
    </xf>
    <xf numFmtId="0" fontId="36" fillId="0" borderId="0" xfId="1" applyFont="1" applyAlignment="1" applyProtection="1">
      <alignment horizontal="center"/>
      <protection locked="0"/>
    </xf>
    <xf numFmtId="0" fontId="24" fillId="0" borderId="6" xfId="1" applyFont="1" applyFill="1" applyBorder="1" applyAlignment="1" applyProtection="1">
      <alignment horizontal="left" vertical="center"/>
      <protection locked="0"/>
    </xf>
    <xf numFmtId="0" fontId="28" fillId="0" borderId="6" xfId="1" applyFont="1" applyFill="1" applyBorder="1" applyAlignment="1" applyProtection="1">
      <alignment horizontal="left" vertical="center"/>
      <protection locked="0"/>
    </xf>
    <xf numFmtId="0" fontId="25" fillId="0" borderId="7" xfId="1" applyFont="1" applyFill="1" applyBorder="1" applyAlignment="1" applyProtection="1">
      <alignment horizontal="center" vertical="center" wrapText="1"/>
      <protection locked="0"/>
    </xf>
    <xf numFmtId="0" fontId="25" fillId="0" borderId="9" xfId="1" applyFont="1" applyFill="1" applyBorder="1" applyAlignment="1" applyProtection="1">
      <alignment horizontal="center" vertical="center"/>
      <protection locked="0"/>
    </xf>
    <xf numFmtId="0" fontId="25" fillId="0" borderId="12" xfId="1" applyFont="1" applyFill="1" applyBorder="1" applyAlignment="1" applyProtection="1">
      <alignment horizontal="center" vertical="center"/>
      <protection locked="0"/>
    </xf>
    <xf numFmtId="0" fontId="25" fillId="0" borderId="13" xfId="1" applyFont="1" applyFill="1" applyBorder="1" applyAlignment="1" applyProtection="1">
      <alignment horizontal="center" vertical="center"/>
      <protection locked="0"/>
    </xf>
    <xf numFmtId="0" fontId="25" fillId="0" borderId="8" xfId="1" applyFont="1" applyFill="1" applyBorder="1" applyAlignment="1" applyProtection="1">
      <alignment horizontal="center" vertical="center"/>
      <protection locked="0"/>
    </xf>
    <xf numFmtId="0" fontId="25" fillId="0" borderId="6" xfId="1" applyFont="1" applyFill="1" applyBorder="1" applyAlignment="1" applyProtection="1">
      <alignment horizontal="center" vertical="center"/>
      <protection locked="0"/>
    </xf>
    <xf numFmtId="0" fontId="25" fillId="0" borderId="7" xfId="1" applyFont="1" applyBorder="1" applyAlignment="1" applyProtection="1">
      <alignment horizontal="center" vertical="center"/>
      <protection locked="0"/>
    </xf>
    <xf numFmtId="0" fontId="25" fillId="0" borderId="9" xfId="1" applyFont="1" applyBorder="1" applyAlignment="1" applyProtection="1">
      <alignment horizontal="center" vertical="center"/>
      <protection locked="0"/>
    </xf>
    <xf numFmtId="0" fontId="25" fillId="0" borderId="12" xfId="1" applyFont="1" applyBorder="1" applyAlignment="1" applyProtection="1">
      <alignment horizontal="center" vertical="center"/>
      <protection locked="0"/>
    </xf>
    <xf numFmtId="0" fontId="25" fillId="0" borderId="13" xfId="1" applyFont="1" applyBorder="1" applyAlignment="1" applyProtection="1">
      <alignment horizontal="center" vertical="center"/>
      <protection locked="0"/>
    </xf>
    <xf numFmtId="0" fontId="35" fillId="0" borderId="0" xfId="1" applyFont="1" applyFill="1" applyBorder="1" applyAlignment="1" applyProtection="1">
      <alignment horizontal="center"/>
      <protection locked="0"/>
    </xf>
    <xf numFmtId="0" fontId="30" fillId="0" borderId="0" xfId="1" applyFont="1" applyFill="1" applyBorder="1" applyAlignment="1" applyProtection="1">
      <alignment horizontal="center"/>
      <protection locked="0"/>
    </xf>
    <xf numFmtId="0" fontId="25" fillId="0" borderId="0" xfId="1" applyFont="1" applyFill="1" applyBorder="1" applyAlignment="1" applyProtection="1">
      <alignment horizontal="center" vertical="center"/>
    </xf>
    <xf numFmtId="0" fontId="24" fillId="0" borderId="0" xfId="1" applyFont="1" applyFill="1" applyBorder="1" applyAlignment="1" applyProtection="1">
      <alignment horizontal="left" vertical="center"/>
      <protection locked="0"/>
    </xf>
    <xf numFmtId="0" fontId="28" fillId="0" borderId="0" xfId="1" applyFont="1" applyFill="1" applyBorder="1" applyAlignment="1" applyProtection="1">
      <alignment horizontal="left" vertical="center"/>
      <protection locked="0"/>
    </xf>
    <xf numFmtId="0" fontId="27" fillId="0" borderId="7" xfId="1" applyFont="1" applyBorder="1" applyAlignment="1" applyProtection="1">
      <alignment horizontal="center" wrapText="1"/>
      <protection locked="0"/>
    </xf>
    <xf numFmtId="0" fontId="27" fillId="0" borderId="8" xfId="1" applyFont="1" applyBorder="1" applyAlignment="1" applyProtection="1">
      <alignment horizontal="center"/>
      <protection locked="0"/>
    </xf>
    <xf numFmtId="0" fontId="27" fillId="0" borderId="9" xfId="1" applyFont="1" applyBorder="1" applyAlignment="1" applyProtection="1">
      <alignment horizontal="center"/>
      <protection locked="0"/>
    </xf>
    <xf numFmtId="0" fontId="27" fillId="0" borderId="10" xfId="1" applyFont="1" applyBorder="1" applyAlignment="1" applyProtection="1">
      <alignment horizontal="center"/>
      <protection locked="0"/>
    </xf>
    <xf numFmtId="0" fontId="27" fillId="0" borderId="0" xfId="1" applyFont="1" applyBorder="1" applyAlignment="1" applyProtection="1">
      <alignment horizontal="center"/>
      <protection locked="0"/>
    </xf>
    <xf numFmtId="0" fontId="27" fillId="0" borderId="11" xfId="1" applyFont="1" applyBorder="1" applyAlignment="1" applyProtection="1">
      <alignment horizontal="center"/>
      <protection locked="0"/>
    </xf>
    <xf numFmtId="0" fontId="27" fillId="0" borderId="12" xfId="1" applyFont="1" applyBorder="1" applyAlignment="1" applyProtection="1">
      <alignment horizontal="center"/>
      <protection locked="0"/>
    </xf>
    <xf numFmtId="0" fontId="27" fillId="0" borderId="6" xfId="1" applyFont="1" applyBorder="1" applyAlignment="1" applyProtection="1">
      <alignment horizontal="center"/>
      <protection locked="0"/>
    </xf>
    <xf numFmtId="0" fontId="27" fillId="0" borderId="13" xfId="1" applyFont="1" applyBorder="1" applyAlignment="1" applyProtection="1">
      <alignment horizontal="center"/>
      <protection locked="0"/>
    </xf>
    <xf numFmtId="0" fontId="3" fillId="0" borderId="8" xfId="1" applyFont="1" applyBorder="1" applyAlignment="1" applyProtection="1">
      <alignment horizontal="center" vertical="center"/>
      <protection locked="0"/>
    </xf>
    <xf numFmtId="0" fontId="3" fillId="0" borderId="9" xfId="1" applyFont="1" applyBorder="1" applyAlignment="1" applyProtection="1">
      <alignment horizontal="center" vertical="center"/>
      <protection locked="0"/>
    </xf>
    <xf numFmtId="0" fontId="3" fillId="0" borderId="10" xfId="1" applyFont="1" applyBorder="1" applyAlignment="1" applyProtection="1">
      <alignment horizontal="center" vertical="center"/>
      <protection locked="0"/>
    </xf>
    <xf numFmtId="0" fontId="3" fillId="0" borderId="0" xfId="1" applyFont="1" applyBorder="1" applyAlignment="1" applyProtection="1">
      <alignment horizontal="center" vertical="center"/>
      <protection locked="0"/>
    </xf>
    <xf numFmtId="0" fontId="3" fillId="0" borderId="11" xfId="1" applyFont="1" applyBorder="1" applyAlignment="1" applyProtection="1">
      <alignment horizontal="center" vertical="center"/>
      <protection locked="0"/>
    </xf>
    <xf numFmtId="0" fontId="3" fillId="0" borderId="12" xfId="1" applyFont="1" applyBorder="1" applyAlignment="1" applyProtection="1">
      <alignment horizontal="center" vertical="center"/>
      <protection locked="0"/>
    </xf>
    <xf numFmtId="0" fontId="3" fillId="0" borderId="6" xfId="1" applyFont="1" applyBorder="1" applyAlignment="1" applyProtection="1">
      <alignment horizontal="center" vertical="center"/>
      <protection locked="0"/>
    </xf>
    <xf numFmtId="0" fontId="3" fillId="0" borderId="13" xfId="1" applyFont="1" applyBorder="1" applyAlignment="1" applyProtection="1">
      <alignment horizontal="center" vertical="center"/>
      <protection locked="0"/>
    </xf>
    <xf numFmtId="0" fontId="28" fillId="0" borderId="8" xfId="1" applyFont="1" applyBorder="1" applyAlignment="1" applyProtection="1">
      <alignment horizontal="center" wrapText="1"/>
    </xf>
    <xf numFmtId="0" fontId="28" fillId="0" borderId="9" xfId="1" applyFont="1" applyBorder="1" applyAlignment="1" applyProtection="1">
      <alignment horizontal="center" wrapText="1"/>
    </xf>
    <xf numFmtId="0" fontId="25" fillId="0" borderId="12" xfId="1" applyFont="1" applyBorder="1" applyAlignment="1" applyProtection="1">
      <alignment horizontal="center" vertical="center" wrapText="1"/>
      <protection locked="0"/>
    </xf>
    <xf numFmtId="0" fontId="25" fillId="0" borderId="6" xfId="1" applyFont="1" applyBorder="1" applyAlignment="1" applyProtection="1">
      <alignment horizontal="center" vertical="center" wrapText="1"/>
      <protection locked="0"/>
    </xf>
    <xf numFmtId="0" fontId="25" fillId="0" borderId="13" xfId="1" applyFont="1" applyBorder="1" applyAlignment="1" applyProtection="1">
      <alignment horizontal="center" vertical="center" wrapText="1"/>
      <protection locked="0"/>
    </xf>
    <xf numFmtId="0" fontId="25" fillId="0" borderId="10" xfId="1" applyFont="1" applyBorder="1" applyAlignment="1" applyProtection="1">
      <alignment horizontal="center" vertical="center" wrapText="1"/>
    </xf>
    <xf numFmtId="0" fontId="25" fillId="0" borderId="0" xfId="1" applyFont="1" applyBorder="1" applyAlignment="1" applyProtection="1">
      <alignment horizontal="center" vertical="center" wrapText="1"/>
    </xf>
    <xf numFmtId="0" fontId="25" fillId="0" borderId="11" xfId="1" applyFont="1" applyBorder="1" applyAlignment="1" applyProtection="1">
      <alignment horizontal="center" vertical="center" wrapText="1"/>
    </xf>
    <xf numFmtId="0" fontId="25" fillId="0" borderId="12" xfId="1" applyNumberFormat="1" applyFont="1" applyBorder="1" applyAlignment="1" applyProtection="1">
      <alignment horizontal="center" vertical="center"/>
    </xf>
    <xf numFmtId="0" fontId="25" fillId="0" borderId="6" xfId="1" applyNumberFormat="1" applyFont="1" applyBorder="1" applyAlignment="1" applyProtection="1">
      <alignment horizontal="center" vertical="center"/>
    </xf>
    <xf numFmtId="0" fontId="25" fillId="0" borderId="13" xfId="1" applyNumberFormat="1" applyFont="1" applyBorder="1" applyAlignment="1" applyProtection="1">
      <alignment horizontal="center" vertical="center"/>
    </xf>
    <xf numFmtId="0" fontId="2" fillId="0" borderId="0" xfId="1" applyFont="1" applyBorder="1" applyAlignment="1" applyProtection="1">
      <alignment horizontal="left" vertical="center"/>
      <protection locked="0"/>
    </xf>
    <xf numFmtId="49" fontId="43" fillId="0" borderId="1" xfId="1" applyNumberFormat="1" applyFont="1" applyBorder="1" applyAlignment="1" applyProtection="1">
      <alignment horizontal="center" vertical="center" wrapText="1"/>
    </xf>
    <xf numFmtId="0" fontId="43" fillId="0" borderId="1" xfId="1" applyNumberFormat="1" applyFont="1" applyBorder="1" applyAlignment="1" applyProtection="1">
      <alignment horizontal="center" vertical="center" wrapText="1"/>
    </xf>
    <xf numFmtId="0" fontId="43" fillId="0" borderId="1" xfId="1" applyNumberFormat="1" applyFont="1" applyBorder="1" applyAlignment="1" applyProtection="1">
      <alignment horizontal="center" vertical="center"/>
    </xf>
    <xf numFmtId="49" fontId="6" fillId="0" borderId="1" xfId="1" applyNumberFormat="1" applyFont="1" applyBorder="1" applyAlignment="1" applyProtection="1">
      <alignment horizontal="center" vertical="center" wrapText="1"/>
    </xf>
    <xf numFmtId="0" fontId="6" fillId="0" borderId="1" xfId="1" applyNumberFormat="1" applyFont="1" applyBorder="1" applyAlignment="1" applyProtection="1">
      <alignment horizontal="center" vertical="center"/>
    </xf>
    <xf numFmtId="0" fontId="43" fillId="0" borderId="1" xfId="1" applyFont="1" applyFill="1" applyBorder="1" applyAlignment="1" applyProtection="1">
      <alignment horizontal="center" vertical="center" wrapText="1"/>
      <protection locked="0"/>
    </xf>
    <xf numFmtId="49" fontId="43" fillId="0" borderId="1" xfId="1" applyNumberFormat="1" applyFont="1" applyBorder="1" applyAlignment="1" applyProtection="1">
      <alignment horizontal="center" vertical="center" wrapText="1"/>
      <protection locked="0"/>
    </xf>
    <xf numFmtId="0" fontId="43" fillId="0" borderId="1" xfId="1" applyNumberFormat="1" applyFont="1" applyBorder="1" applyAlignment="1" applyProtection="1">
      <alignment horizontal="center" vertical="center"/>
      <protection locked="0"/>
    </xf>
    <xf numFmtId="49" fontId="43" fillId="0" borderId="1" xfId="1" applyNumberFormat="1" applyFont="1" applyBorder="1" applyAlignment="1" applyProtection="1">
      <alignment horizontal="center" vertical="center"/>
      <protection locked="0"/>
    </xf>
    <xf numFmtId="0" fontId="2" fillId="0" borderId="8" xfId="1" applyFont="1" applyBorder="1" applyAlignment="1" applyProtection="1">
      <alignment horizontal="left" vertical="center"/>
      <protection locked="0"/>
    </xf>
    <xf numFmtId="0" fontId="43" fillId="0" borderId="1" xfId="1" applyFont="1" applyBorder="1" applyAlignment="1" applyProtection="1">
      <alignment horizontal="center" vertical="center" wrapText="1"/>
      <protection locked="0"/>
    </xf>
    <xf numFmtId="0" fontId="43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left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6" fillId="0" borderId="8" xfId="1" applyFont="1" applyBorder="1" applyAlignment="1" applyProtection="1">
      <alignment horizontal="left"/>
      <protection locked="0"/>
    </xf>
    <xf numFmtId="0" fontId="6" fillId="0" borderId="0" xfId="1" applyFont="1" applyBorder="1" applyAlignment="1" applyProtection="1">
      <alignment horizontal="left"/>
      <protection locked="0"/>
    </xf>
    <xf numFmtId="0" fontId="41" fillId="0" borderId="0" xfId="1" applyFont="1" applyFill="1" applyBorder="1" applyAlignment="1" applyProtection="1">
      <alignment horizontal="center"/>
      <protection locked="0"/>
    </xf>
    <xf numFmtId="0" fontId="25" fillId="0" borderId="0" xfId="1" applyFont="1" applyBorder="1" applyAlignment="1" applyProtection="1">
      <alignment horizontal="center"/>
    </xf>
    <xf numFmtId="0" fontId="6" fillId="0" borderId="3" xfId="1" applyFont="1" applyBorder="1" applyAlignment="1" applyProtection="1">
      <alignment horizontal="center" vertical="center"/>
      <protection locked="0"/>
    </xf>
    <xf numFmtId="0" fontId="6" fillId="0" borderId="4" xfId="1" applyFont="1" applyBorder="1" applyAlignment="1" applyProtection="1">
      <alignment horizontal="center" vertical="center"/>
      <protection locked="0"/>
    </xf>
    <xf numFmtId="0" fontId="6" fillId="0" borderId="5" xfId="1" applyFont="1" applyBorder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 wrapText="1"/>
      <protection locked="0"/>
    </xf>
    <xf numFmtId="0" fontId="6" fillId="0" borderId="3" xfId="1" quotePrefix="1" applyFont="1" applyBorder="1" applyAlignment="1" applyProtection="1">
      <alignment horizontal="center" vertical="center"/>
      <protection locked="0"/>
    </xf>
    <xf numFmtId="0" fontId="6" fillId="0" borderId="3" xfId="1" quotePrefix="1" applyFont="1" applyBorder="1" applyAlignment="1" applyProtection="1">
      <alignment horizontal="center" vertical="center" wrapText="1"/>
      <protection locked="0"/>
    </xf>
    <xf numFmtId="0" fontId="25" fillId="0" borderId="0" xfId="1" applyFont="1" applyBorder="1" applyAlignment="1" applyProtection="1">
      <alignment horizontal="left" vertical="top" wrapText="1"/>
      <protection locked="0"/>
    </xf>
    <xf numFmtId="0" fontId="25" fillId="0" borderId="0" xfId="1" applyFont="1" applyBorder="1" applyAlignment="1" applyProtection="1">
      <alignment horizontal="center" vertical="top" wrapText="1"/>
      <protection locked="0"/>
    </xf>
    <xf numFmtId="0" fontId="25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25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25" fillId="0" borderId="5" xfId="1" applyNumberFormat="1" applyFont="1" applyFill="1" applyBorder="1" applyAlignment="1" applyProtection="1">
      <alignment horizontal="center" vertical="center" wrapText="1"/>
      <protection locked="0"/>
    </xf>
    <xf numFmtId="0" fontId="2" fillId="0" borderId="3" xfId="1" applyFont="1" applyBorder="1" applyAlignment="1" applyProtection="1">
      <alignment horizontal="center" vertical="center" wrapText="1"/>
      <protection locked="0"/>
    </xf>
    <xf numFmtId="0" fontId="2" fillId="0" borderId="4" xfId="1" applyFont="1" applyBorder="1" applyAlignment="1" applyProtection="1">
      <alignment horizontal="center" vertical="center" wrapText="1"/>
      <protection locked="0"/>
    </xf>
    <xf numFmtId="0" fontId="2" fillId="0" borderId="5" xfId="1" applyFont="1" applyBorder="1" applyAlignment="1" applyProtection="1">
      <alignment horizontal="center" vertical="center" wrapText="1"/>
      <protection locked="0"/>
    </xf>
    <xf numFmtId="0" fontId="39" fillId="0" borderId="3" xfId="1" applyFont="1" applyBorder="1" applyAlignment="1" applyProtection="1">
      <alignment horizontal="center" vertical="center" wrapText="1"/>
      <protection locked="0"/>
    </xf>
    <xf numFmtId="0" fontId="39" fillId="0" borderId="4" xfId="1" applyFont="1" applyBorder="1" applyAlignment="1" applyProtection="1">
      <alignment horizontal="center" vertical="center" wrapText="1"/>
      <protection locked="0"/>
    </xf>
    <xf numFmtId="0" fontId="39" fillId="0" borderId="5" xfId="1" applyFont="1" applyBorder="1" applyAlignment="1" applyProtection="1">
      <alignment horizontal="center" vertical="center" wrapText="1"/>
      <protection locked="0"/>
    </xf>
    <xf numFmtId="49" fontId="39" fillId="0" borderId="3" xfId="1" applyNumberFormat="1" applyFont="1" applyBorder="1" applyAlignment="1" applyProtection="1">
      <alignment horizontal="center" vertical="center" wrapText="1"/>
      <protection locked="0"/>
    </xf>
    <xf numFmtId="49" fontId="39" fillId="0" borderId="4" xfId="1" applyNumberFormat="1" applyFont="1" applyBorder="1" applyAlignment="1" applyProtection="1">
      <alignment horizontal="center" vertical="center" wrapText="1"/>
      <protection locked="0"/>
    </xf>
    <xf numFmtId="49" fontId="39" fillId="0" borderId="5" xfId="1" applyNumberFormat="1" applyFont="1" applyBorder="1" applyAlignment="1" applyProtection="1">
      <alignment horizontal="center" vertical="center" wrapText="1"/>
      <protection locked="0"/>
    </xf>
    <xf numFmtId="0" fontId="25" fillId="0" borderId="3" xfId="1" applyFont="1" applyBorder="1" applyAlignment="1" applyProtection="1">
      <alignment horizontal="center" vertical="center" wrapText="1"/>
      <protection locked="0"/>
    </xf>
    <xf numFmtId="0" fontId="25" fillId="0" borderId="4" xfId="1" applyFont="1" applyBorder="1" applyAlignment="1" applyProtection="1">
      <alignment horizontal="center" vertical="center" wrapText="1"/>
      <protection locked="0"/>
    </xf>
    <xf numFmtId="0" fontId="25" fillId="0" borderId="5" xfId="1" applyFont="1" applyBorder="1" applyAlignment="1" applyProtection="1">
      <alignment horizontal="center" vertical="center" wrapText="1"/>
      <protection locked="0"/>
    </xf>
    <xf numFmtId="0" fontId="25" fillId="0" borderId="3" xfId="1" applyFont="1" applyBorder="1" applyAlignment="1" applyProtection="1">
      <alignment horizontal="center" vertical="center" wrapText="1"/>
    </xf>
    <xf numFmtId="0" fontId="25" fillId="0" borderId="4" xfId="1" applyFont="1" applyBorder="1" applyAlignment="1" applyProtection="1">
      <alignment horizontal="center" vertical="center" wrapText="1"/>
    </xf>
    <xf numFmtId="0" fontId="25" fillId="0" borderId="5" xfId="1" applyFont="1" applyBorder="1" applyAlignment="1" applyProtection="1">
      <alignment horizontal="center" vertical="center" wrapText="1"/>
    </xf>
    <xf numFmtId="0" fontId="39" fillId="0" borderId="1" xfId="1" applyFont="1" applyBorder="1" applyAlignment="1" applyProtection="1">
      <alignment horizontal="center" vertical="center" wrapText="1"/>
      <protection locked="0"/>
    </xf>
    <xf numFmtId="49" fontId="39" fillId="0" borderId="1" xfId="1" applyNumberFormat="1" applyFont="1" applyBorder="1" applyAlignment="1" applyProtection="1">
      <alignment horizontal="center" vertical="center" wrapText="1"/>
      <protection locked="0"/>
    </xf>
    <xf numFmtId="49" fontId="39" fillId="0" borderId="1" xfId="1" applyNumberFormat="1" applyFont="1" applyBorder="1" applyAlignment="1" applyProtection="1">
      <alignment horizontal="center" vertical="center"/>
      <protection locked="0"/>
    </xf>
    <xf numFmtId="0" fontId="25" fillId="0" borderId="1" xfId="1" applyFont="1" applyBorder="1" applyAlignment="1" applyProtection="1">
      <alignment horizontal="center" vertical="center" wrapText="1"/>
    </xf>
    <xf numFmtId="0" fontId="25" fillId="0" borderId="1" xfId="1" applyFont="1" applyBorder="1" applyAlignment="1" applyProtection="1">
      <alignment horizontal="center" vertical="center"/>
    </xf>
    <xf numFmtId="0" fontId="2" fillId="0" borderId="1" xfId="1" applyFont="1" applyBorder="1" applyAlignment="1" applyProtection="1">
      <alignment horizontal="center" vertical="center" wrapText="1"/>
      <protection locked="0"/>
    </xf>
    <xf numFmtId="0" fontId="45" fillId="0" borderId="3" xfId="1" applyFont="1" applyFill="1" applyBorder="1" applyAlignment="1" applyProtection="1">
      <alignment horizontal="center" vertical="center" wrapText="1"/>
      <protection locked="0"/>
    </xf>
    <xf numFmtId="0" fontId="45" fillId="0" borderId="4" xfId="1" applyFont="1" applyFill="1" applyBorder="1" applyAlignment="1" applyProtection="1">
      <alignment horizontal="center" vertical="center" wrapText="1"/>
      <protection locked="0"/>
    </xf>
    <xf numFmtId="0" fontId="45" fillId="0" borderId="5" xfId="1" applyFont="1" applyFill="1" applyBorder="1" applyAlignment="1" applyProtection="1">
      <alignment horizontal="center" vertical="center" wrapText="1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47" fillId="0" borderId="0" xfId="1" applyFont="1" applyAlignment="1" applyProtection="1">
      <alignment horizontal="center" vertical="center"/>
      <protection locked="0"/>
    </xf>
    <xf numFmtId="0" fontId="46" fillId="0" borderId="0" xfId="1" applyFont="1" applyFill="1" applyBorder="1" applyAlignment="1" applyProtection="1">
      <alignment horizontal="center" vertical="center"/>
      <protection locked="0"/>
    </xf>
    <xf numFmtId="0" fontId="25" fillId="0" borderId="0" xfId="1" applyFont="1" applyAlignment="1" applyProtection="1">
      <alignment horizontal="center" vertical="center"/>
      <protection locked="0"/>
    </xf>
    <xf numFmtId="0" fontId="47" fillId="0" borderId="0" xfId="1" applyFont="1" applyAlignment="1" applyProtection="1">
      <alignment horizontal="left" vertical="center"/>
      <protection locked="0"/>
    </xf>
    <xf numFmtId="0" fontId="39" fillId="0" borderId="0" xfId="1" applyFont="1" applyAlignment="1" applyProtection="1">
      <alignment horizontal="right" vertical="center"/>
      <protection locked="0"/>
    </xf>
    <xf numFmtId="0" fontId="39" fillId="0" borderId="0" xfId="1" applyFont="1" applyAlignment="1" applyProtection="1">
      <alignment horizontal="left" vertical="center"/>
      <protection locked="0"/>
    </xf>
    <xf numFmtId="0" fontId="39" fillId="0" borderId="0" xfId="1" applyFont="1" applyAlignment="1" applyProtection="1">
      <alignment horizontal="center" vertical="center"/>
      <protection locked="0"/>
    </xf>
    <xf numFmtId="0" fontId="27" fillId="0" borderId="10" xfId="1" applyFont="1" applyBorder="1" applyAlignment="1" applyProtection="1">
      <alignment horizontal="center" vertical="center" wrapText="1"/>
    </xf>
    <xf numFmtId="0" fontId="27" fillId="0" borderId="0" xfId="1" applyFont="1" applyBorder="1" applyAlignment="1" applyProtection="1">
      <alignment horizontal="center" vertical="center" wrapText="1"/>
    </xf>
    <xf numFmtId="0" fontId="27" fillId="0" borderId="11" xfId="1" applyFont="1" applyBorder="1" applyAlignment="1" applyProtection="1">
      <alignment horizontal="center" vertical="center" wrapText="1"/>
    </xf>
    <xf numFmtId="0" fontId="27" fillId="0" borderId="12" xfId="1" applyFont="1" applyBorder="1" applyAlignment="1" applyProtection="1">
      <alignment horizontal="center" vertical="center" wrapText="1"/>
    </xf>
    <xf numFmtId="0" fontId="27" fillId="0" borderId="6" xfId="1" applyFont="1" applyBorder="1" applyAlignment="1" applyProtection="1">
      <alignment horizontal="center" vertical="center" wrapText="1"/>
    </xf>
    <xf numFmtId="0" fontId="27" fillId="0" borderId="13" xfId="1" applyFont="1" applyBorder="1" applyAlignment="1" applyProtection="1">
      <alignment horizontal="center" vertical="center" wrapText="1"/>
    </xf>
    <xf numFmtId="0" fontId="39" fillId="0" borderId="8" xfId="1" applyFont="1" applyBorder="1" applyAlignment="1" applyProtection="1">
      <alignment horizontal="left" vertical="center" wrapText="1"/>
      <protection locked="0"/>
    </xf>
    <xf numFmtId="0" fontId="39" fillId="0" borderId="0" xfId="1" applyFont="1" applyBorder="1" applyAlignment="1" applyProtection="1">
      <alignment horizontal="left" vertical="center" wrapText="1"/>
      <protection locked="0"/>
    </xf>
    <xf numFmtId="0" fontId="39" fillId="0" borderId="0" xfId="1" applyFont="1" applyBorder="1" applyAlignment="1" applyProtection="1">
      <alignment horizontal="left" vertical="top" wrapText="1"/>
      <protection locked="0"/>
    </xf>
    <xf numFmtId="0" fontId="25" fillId="0" borderId="4" xfId="1" applyFont="1" applyBorder="1" applyAlignment="1" applyProtection="1">
      <alignment horizontal="left" vertical="center" wrapText="1"/>
      <protection locked="0"/>
    </xf>
    <xf numFmtId="0" fontId="25" fillId="0" borderId="5" xfId="1" applyFont="1" applyBorder="1" applyAlignment="1" applyProtection="1">
      <alignment horizontal="left" vertical="center" wrapText="1"/>
      <protection locked="0"/>
    </xf>
    <xf numFmtId="0" fontId="25" fillId="0" borderId="1" xfId="1" applyFont="1" applyBorder="1" applyAlignment="1" applyProtection="1">
      <alignment horizontal="left" vertical="center" wrapText="1"/>
      <protection locked="0"/>
    </xf>
    <xf numFmtId="0" fontId="46" fillId="0" borderId="0" xfId="1" applyFont="1" applyFill="1" applyBorder="1" applyAlignment="1" applyProtection="1">
      <alignment horizontal="center"/>
      <protection locked="0"/>
    </xf>
    <xf numFmtId="0" fontId="25" fillId="0" borderId="0" xfId="1" applyFont="1" applyFill="1" applyBorder="1" applyAlignment="1" applyProtection="1">
      <alignment horizontal="left" vertical="center"/>
      <protection locked="0"/>
    </xf>
    <xf numFmtId="49" fontId="43" fillId="0" borderId="3" xfId="1" applyNumberFormat="1" applyFont="1" applyBorder="1" applyAlignment="1" applyProtection="1">
      <alignment horizontal="center" vertical="center" wrapText="1"/>
    </xf>
    <xf numFmtId="0" fontId="43" fillId="0" borderId="4" xfId="1" applyNumberFormat="1" applyFont="1" applyBorder="1" applyAlignment="1" applyProtection="1">
      <alignment horizontal="center" vertical="center" wrapText="1"/>
    </xf>
    <xf numFmtId="0" fontId="43" fillId="0" borderId="5" xfId="1" applyNumberFormat="1" applyFont="1" applyBorder="1" applyAlignment="1" applyProtection="1">
      <alignment horizontal="center" vertical="center" wrapText="1"/>
    </xf>
    <xf numFmtId="49" fontId="6" fillId="0" borderId="3" xfId="1" applyNumberFormat="1" applyFont="1" applyBorder="1" applyAlignment="1" applyProtection="1">
      <alignment horizontal="center" vertical="center" wrapText="1"/>
    </xf>
    <xf numFmtId="0" fontId="6" fillId="0" borderId="4" xfId="1" applyNumberFormat="1" applyFont="1" applyBorder="1" applyAlignment="1" applyProtection="1">
      <alignment horizontal="center" vertical="center" wrapText="1"/>
    </xf>
    <xf numFmtId="0" fontId="6" fillId="0" borderId="5" xfId="1" applyNumberFormat="1" applyFont="1" applyBorder="1" applyAlignment="1" applyProtection="1">
      <alignment horizontal="center" vertical="center" wrapText="1"/>
    </xf>
    <xf numFmtId="0" fontId="25" fillId="0" borderId="0" xfId="1" applyFont="1" applyBorder="1" applyAlignment="1" applyProtection="1">
      <alignment horizontal="left" vertical="center"/>
      <protection locked="0"/>
    </xf>
    <xf numFmtId="0" fontId="25" fillId="0" borderId="0" xfId="1" applyFont="1" applyBorder="1" applyAlignment="1" applyProtection="1">
      <alignment horizontal="center" vertical="center"/>
      <protection locked="0"/>
    </xf>
    <xf numFmtId="49" fontId="6" fillId="0" borderId="3" xfId="1" applyNumberFormat="1" applyFont="1" applyBorder="1" applyAlignment="1" applyProtection="1">
      <alignment horizontal="center" vertical="center"/>
    </xf>
    <xf numFmtId="0" fontId="6" fillId="0" borderId="4" xfId="1" applyNumberFormat="1" applyFont="1" applyBorder="1" applyAlignment="1" applyProtection="1">
      <alignment horizontal="center" vertical="center"/>
    </xf>
    <xf numFmtId="0" fontId="6" fillId="0" borderId="5" xfId="1" applyNumberFormat="1" applyFont="1" applyBorder="1" applyAlignment="1" applyProtection="1">
      <alignment horizontal="center" vertical="center"/>
    </xf>
    <xf numFmtId="49" fontId="27" fillId="0" borderId="1" xfId="1" applyNumberFormat="1" applyFont="1" applyBorder="1" applyAlignment="1" applyProtection="1">
      <alignment horizontal="center" vertical="center"/>
      <protection locked="0"/>
    </xf>
    <xf numFmtId="0" fontId="27" fillId="0" borderId="1" xfId="1" applyNumberFormat="1" applyFont="1" applyBorder="1" applyAlignment="1" applyProtection="1">
      <alignment horizontal="center" vertical="center"/>
      <protection locked="0"/>
    </xf>
    <xf numFmtId="0" fontId="43" fillId="0" borderId="0" xfId="1" applyFont="1" applyBorder="1" applyAlignment="1" applyProtection="1">
      <alignment horizontal="left" vertical="center" wrapText="1"/>
      <protection locked="0"/>
    </xf>
    <xf numFmtId="0" fontId="43" fillId="0" borderId="3" xfId="1" applyFont="1" applyFill="1" applyBorder="1" applyAlignment="1" applyProtection="1">
      <alignment horizontal="center" vertical="center" wrapText="1"/>
      <protection locked="0"/>
    </xf>
    <xf numFmtId="0" fontId="43" fillId="0" borderId="4" xfId="1" applyFont="1" applyFill="1" applyBorder="1" applyAlignment="1" applyProtection="1">
      <alignment horizontal="center" vertical="center" wrapText="1"/>
      <protection locked="0"/>
    </xf>
    <xf numFmtId="0" fontId="43" fillId="0" borderId="5" xfId="1" applyFont="1" applyFill="1" applyBorder="1" applyAlignment="1" applyProtection="1">
      <alignment horizontal="center" vertical="center" wrapText="1"/>
      <protection locked="0"/>
    </xf>
    <xf numFmtId="166" fontId="25" fillId="0" borderId="3" xfId="1" applyNumberFormat="1" applyFont="1" applyBorder="1" applyAlignment="1" applyProtection="1">
      <alignment horizontal="center" vertical="center" wrapText="1"/>
      <protection locked="0"/>
    </xf>
    <xf numFmtId="166" fontId="25" fillId="0" borderId="4" xfId="1" applyNumberFormat="1" applyFont="1" applyBorder="1" applyAlignment="1" applyProtection="1">
      <alignment horizontal="center" vertical="center" wrapText="1"/>
      <protection locked="0"/>
    </xf>
    <xf numFmtId="166" fontId="25" fillId="0" borderId="5" xfId="1" applyNumberFormat="1" applyFont="1" applyBorder="1" applyAlignment="1" applyProtection="1">
      <alignment horizontal="center" vertical="center" wrapText="1"/>
      <protection locked="0"/>
    </xf>
    <xf numFmtId="0" fontId="25" fillId="0" borderId="8" xfId="1" applyFont="1" applyBorder="1" applyAlignment="1" applyProtection="1">
      <alignment horizontal="left" vertical="center" wrapText="1"/>
      <protection locked="0"/>
    </xf>
    <xf numFmtId="0" fontId="43" fillId="0" borderId="3" xfId="1" applyFont="1" applyBorder="1" applyAlignment="1" applyProtection="1">
      <alignment horizontal="center" vertical="center"/>
      <protection locked="0"/>
    </xf>
    <xf numFmtId="0" fontId="43" fillId="0" borderId="4" xfId="1" applyFont="1" applyBorder="1" applyAlignment="1" applyProtection="1">
      <alignment horizontal="center" vertical="center"/>
      <protection locked="0"/>
    </xf>
    <xf numFmtId="0" fontId="43" fillId="0" borderId="5" xfId="1" applyFont="1" applyBorder="1" applyAlignment="1" applyProtection="1">
      <alignment horizontal="center" vertical="center"/>
      <protection locked="0"/>
    </xf>
    <xf numFmtId="0" fontId="25" fillId="0" borderId="8" xfId="1" applyFont="1" applyBorder="1" applyAlignment="1" applyProtection="1">
      <alignment horizontal="left" vertical="center"/>
      <protection locked="0"/>
    </xf>
    <xf numFmtId="3" fontId="43" fillId="0" borderId="1" xfId="1" applyNumberFormat="1" applyFont="1" applyBorder="1" applyAlignment="1" applyProtection="1">
      <alignment horizontal="center" vertical="center"/>
      <protection locked="0"/>
    </xf>
    <xf numFmtId="0" fontId="25" fillId="0" borderId="0" xfId="1" applyFont="1" applyAlignment="1" applyProtection="1">
      <alignment horizontal="left" vertical="center"/>
      <protection locked="0"/>
    </xf>
    <xf numFmtId="0" fontId="24" fillId="0" borderId="0" xfId="1" applyFont="1" applyBorder="1" applyAlignment="1" applyProtection="1">
      <alignment horizontal="left" vertical="center"/>
      <protection locked="0"/>
    </xf>
    <xf numFmtId="0" fontId="25" fillId="0" borderId="1" xfId="1" applyFont="1" applyBorder="1" applyAlignment="1" applyProtection="1">
      <alignment horizontal="center" wrapText="1"/>
      <protection locked="0"/>
    </xf>
    <xf numFmtId="0" fontId="25" fillId="0" borderId="1" xfId="1" applyFont="1" applyBorder="1" applyAlignment="1" applyProtection="1">
      <alignment horizontal="center"/>
      <protection locked="0"/>
    </xf>
    <xf numFmtId="0" fontId="63" fillId="0" borderId="0" xfId="1" applyFont="1" applyBorder="1" applyAlignment="1" applyProtection="1">
      <alignment horizontal="left" vertical="center" wrapText="1"/>
      <protection locked="0"/>
    </xf>
    <xf numFmtId="0" fontId="24" fillId="0" borderId="0" xfId="1" applyFont="1" applyAlignment="1" applyProtection="1">
      <alignment horizontal="left"/>
      <protection locked="0"/>
    </xf>
    <xf numFmtId="0" fontId="25" fillId="0" borderId="1" xfId="1" quotePrefix="1" applyFont="1" applyBorder="1" applyAlignment="1" applyProtection="1">
      <alignment horizontal="center"/>
      <protection locked="0"/>
    </xf>
    <xf numFmtId="0" fontId="43" fillId="0" borderId="8" xfId="1" applyFont="1" applyBorder="1" applyAlignment="1" applyProtection="1">
      <alignment horizontal="left" vertical="center"/>
      <protection locked="0"/>
    </xf>
    <xf numFmtId="0" fontId="55" fillId="0" borderId="1" xfId="1" applyFont="1" applyBorder="1" applyAlignment="1" applyProtection="1">
      <alignment horizontal="center" vertical="center"/>
    </xf>
    <xf numFmtId="0" fontId="43" fillId="0" borderId="0" xfId="1" applyFont="1" applyAlignment="1" applyProtection="1">
      <alignment horizontal="left" vertical="center"/>
      <protection locked="0"/>
    </xf>
    <xf numFmtId="0" fontId="43" fillId="0" borderId="0" xfId="1" applyFont="1" applyAlignment="1" applyProtection="1">
      <alignment horizontal="left"/>
      <protection locked="0"/>
    </xf>
    <xf numFmtId="0" fontId="54" fillId="0" borderId="0" xfId="1" applyFont="1" applyAlignment="1" applyProtection="1">
      <alignment horizontal="left"/>
      <protection locked="0"/>
    </xf>
    <xf numFmtId="0" fontId="6" fillId="0" borderId="1" xfId="1" applyNumberFormat="1" applyFont="1" applyBorder="1" applyAlignment="1" applyProtection="1">
      <alignment horizontal="center" vertical="center" wrapText="1"/>
    </xf>
    <xf numFmtId="0" fontId="43" fillId="0" borderId="1" xfId="1" applyNumberFormat="1" applyFont="1" applyBorder="1" applyAlignment="1" applyProtection="1">
      <alignment horizontal="center" vertical="center" wrapText="1"/>
      <protection locked="0"/>
    </xf>
    <xf numFmtId="0" fontId="36" fillId="0" borderId="0" xfId="1" applyFont="1" applyAlignment="1" applyProtection="1">
      <alignment horizontal="center"/>
    </xf>
    <xf numFmtId="0" fontId="36" fillId="0" borderId="0" xfId="1" applyFont="1" applyAlignment="1" applyProtection="1">
      <alignment horizontal="left"/>
    </xf>
    <xf numFmtId="0" fontId="25" fillId="0" borderId="0" xfId="1" applyFont="1" applyAlignment="1" applyProtection="1">
      <alignment horizontal="center"/>
    </xf>
    <xf numFmtId="49" fontId="25" fillId="0" borderId="3" xfId="1" applyNumberFormat="1" applyFont="1" applyBorder="1" applyAlignment="1" applyProtection="1">
      <alignment horizontal="center" vertical="center"/>
      <protection locked="0"/>
    </xf>
    <xf numFmtId="49" fontId="25" fillId="0" borderId="4" xfId="1" applyNumberFormat="1" applyFont="1" applyBorder="1" applyAlignment="1" applyProtection="1">
      <alignment horizontal="center" vertical="center"/>
      <protection locked="0"/>
    </xf>
    <xf numFmtId="49" fontId="25" fillId="0" borderId="5" xfId="1" applyNumberFormat="1" applyFont="1" applyBorder="1" applyAlignment="1" applyProtection="1">
      <alignment horizontal="center" vertical="center"/>
      <protection locked="0"/>
    </xf>
    <xf numFmtId="0" fontId="55" fillId="0" borderId="3" xfId="1" applyFont="1" applyBorder="1" applyAlignment="1" applyProtection="1">
      <alignment horizontal="left" vertical="center" wrapText="1"/>
      <protection locked="0"/>
    </xf>
    <xf numFmtId="0" fontId="55" fillId="0" borderId="4" xfId="1" applyFont="1" applyBorder="1" applyAlignment="1" applyProtection="1">
      <alignment horizontal="left" vertical="center"/>
      <protection locked="0"/>
    </xf>
    <xf numFmtId="0" fontId="55" fillId="0" borderId="5" xfId="1" applyFont="1" applyBorder="1" applyAlignment="1" applyProtection="1">
      <alignment horizontal="left" vertical="center"/>
      <protection locked="0"/>
    </xf>
    <xf numFmtId="0" fontId="55" fillId="0" borderId="12" xfId="1" applyFont="1" applyBorder="1" applyAlignment="1" applyProtection="1">
      <alignment horizontal="center" vertical="center" wrapText="1"/>
    </xf>
    <xf numFmtId="0" fontId="55" fillId="0" borderId="6" xfId="1" applyFont="1" applyBorder="1" applyAlignment="1" applyProtection="1">
      <alignment horizontal="center" vertical="center" wrapText="1"/>
    </xf>
    <xf numFmtId="0" fontId="55" fillId="0" borderId="13" xfId="1" applyFont="1" applyBorder="1" applyAlignment="1" applyProtection="1">
      <alignment horizontal="center" vertical="center" wrapText="1"/>
    </xf>
    <xf numFmtId="0" fontId="55" fillId="0" borderId="12" xfId="1" applyFont="1" applyBorder="1" applyAlignment="1" applyProtection="1">
      <alignment horizontal="center" vertical="center"/>
    </xf>
    <xf numFmtId="0" fontId="55" fillId="0" borderId="6" xfId="1" applyFont="1" applyBorder="1" applyAlignment="1" applyProtection="1">
      <alignment horizontal="center" vertical="center"/>
    </xf>
    <xf numFmtId="0" fontId="55" fillId="0" borderId="13" xfId="1" applyFont="1" applyBorder="1" applyAlignment="1" applyProtection="1">
      <alignment horizontal="center" vertical="center"/>
    </xf>
    <xf numFmtId="49" fontId="25" fillId="0" borderId="3" xfId="1" applyNumberFormat="1" applyFont="1" applyBorder="1" applyAlignment="1" applyProtection="1">
      <alignment horizontal="center" vertical="center" wrapText="1"/>
      <protection locked="0"/>
    </xf>
    <xf numFmtId="49" fontId="25" fillId="0" borderId="3" xfId="1" applyNumberFormat="1" applyFont="1" applyBorder="1" applyAlignment="1" applyProtection="1">
      <alignment horizontal="center" vertical="center"/>
    </xf>
    <xf numFmtId="0" fontId="25" fillId="0" borderId="4" xfId="1" applyFont="1" applyBorder="1" applyAlignment="1" applyProtection="1">
      <alignment horizontal="center" vertical="center"/>
    </xf>
    <xf numFmtId="0" fontId="25" fillId="0" borderId="5" xfId="1" applyFont="1" applyBorder="1" applyAlignment="1" applyProtection="1">
      <alignment horizontal="center" vertical="center"/>
    </xf>
    <xf numFmtId="0" fontId="58" fillId="0" borderId="0" xfId="1" applyFont="1" applyAlignment="1" applyProtection="1">
      <alignment horizontal="left" vertical="center"/>
      <protection locked="0"/>
    </xf>
    <xf numFmtId="0" fontId="58" fillId="0" borderId="0" xfId="1" applyFont="1" applyAlignment="1" applyProtection="1">
      <alignment horizontal="center" vertical="center"/>
      <protection locked="0"/>
    </xf>
    <xf numFmtId="1" fontId="25" fillId="0" borderId="3" xfId="1" applyNumberFormat="1" applyFont="1" applyBorder="1" applyAlignment="1" applyProtection="1">
      <alignment horizontal="center" vertical="center"/>
    </xf>
    <xf numFmtId="1" fontId="25" fillId="0" borderId="4" xfId="1" applyNumberFormat="1" applyFont="1" applyBorder="1" applyAlignment="1" applyProtection="1">
      <alignment horizontal="center" vertical="center"/>
    </xf>
    <xf numFmtId="1" fontId="25" fillId="0" borderId="5" xfId="1" applyNumberFormat="1" applyFont="1" applyBorder="1" applyAlignment="1" applyProtection="1">
      <alignment horizontal="center" vertical="center"/>
    </xf>
    <xf numFmtId="0" fontId="25" fillId="0" borderId="8" xfId="1" applyFont="1" applyFill="1" applyBorder="1" applyAlignment="1" applyProtection="1">
      <alignment horizontal="center" vertical="center" wrapText="1"/>
      <protection locked="0"/>
    </xf>
    <xf numFmtId="0" fontId="25" fillId="0" borderId="9" xfId="1" applyFont="1" applyFill="1" applyBorder="1" applyAlignment="1" applyProtection="1">
      <alignment horizontal="center" vertical="center" wrapText="1"/>
      <protection locked="0"/>
    </xf>
    <xf numFmtId="0" fontId="25" fillId="0" borderId="10" xfId="1" applyFont="1" applyFill="1" applyBorder="1" applyAlignment="1" applyProtection="1">
      <alignment horizontal="center" vertical="center" wrapText="1"/>
      <protection locked="0"/>
    </xf>
    <xf numFmtId="0" fontId="25" fillId="0" borderId="0" xfId="1" applyFont="1" applyFill="1" applyBorder="1" applyAlignment="1" applyProtection="1">
      <alignment horizontal="center" vertical="center" wrapText="1"/>
      <protection locked="0"/>
    </xf>
    <xf numFmtId="0" fontId="25" fillId="0" borderId="11" xfId="1" applyFont="1" applyFill="1" applyBorder="1" applyAlignment="1" applyProtection="1">
      <alignment horizontal="center" vertical="center" wrapText="1"/>
      <protection locked="0"/>
    </xf>
    <xf numFmtId="0" fontId="25" fillId="0" borderId="12" xfId="1" applyFont="1" applyFill="1" applyBorder="1" applyAlignment="1" applyProtection="1">
      <alignment horizontal="center" vertical="center" wrapText="1"/>
      <protection locked="0"/>
    </xf>
    <xf numFmtId="0" fontId="25" fillId="0" borderId="6" xfId="1" applyFont="1" applyFill="1" applyBorder="1" applyAlignment="1" applyProtection="1">
      <alignment horizontal="center" vertical="center" wrapText="1"/>
      <protection locked="0"/>
    </xf>
    <xf numFmtId="0" fontId="25" fillId="0" borderId="13" xfId="1" applyFont="1" applyFill="1" applyBorder="1" applyAlignment="1" applyProtection="1">
      <alignment horizontal="center" vertical="center" wrapText="1"/>
      <protection locked="0"/>
    </xf>
    <xf numFmtId="0" fontId="25" fillId="0" borderId="8" xfId="1" applyFont="1" applyBorder="1" applyAlignment="1" applyProtection="1">
      <alignment horizontal="center" vertical="center"/>
      <protection locked="0"/>
    </xf>
    <xf numFmtId="0" fontId="25" fillId="0" borderId="10" xfId="1" applyFont="1" applyBorder="1" applyAlignment="1" applyProtection="1">
      <alignment horizontal="center" vertical="center"/>
      <protection locked="0"/>
    </xf>
    <xf numFmtId="0" fontId="25" fillId="0" borderId="11" xfId="1" applyFont="1" applyBorder="1" applyAlignment="1" applyProtection="1">
      <alignment horizontal="center" vertical="center"/>
      <protection locked="0"/>
    </xf>
    <xf numFmtId="0" fontId="25" fillId="0" borderId="6" xfId="1" applyFont="1" applyBorder="1" applyAlignment="1" applyProtection="1">
      <alignment horizontal="center" vertical="center"/>
      <protection locked="0"/>
    </xf>
    <xf numFmtId="0" fontId="25" fillId="0" borderId="7" xfId="1" applyFont="1" applyFill="1" applyBorder="1" applyAlignment="1" applyProtection="1">
      <alignment horizontal="center" vertical="center"/>
      <protection locked="0"/>
    </xf>
    <xf numFmtId="0" fontId="25" fillId="0" borderId="10" xfId="1" applyFont="1" applyFill="1" applyBorder="1" applyAlignment="1" applyProtection="1">
      <alignment horizontal="center" vertical="center"/>
      <protection locked="0"/>
    </xf>
    <xf numFmtId="0" fontId="25" fillId="0" borderId="11" xfId="1" applyFont="1" applyFill="1" applyBorder="1" applyAlignment="1" applyProtection="1">
      <alignment horizontal="center" vertical="center"/>
      <protection locked="0"/>
    </xf>
    <xf numFmtId="0" fontId="25" fillId="0" borderId="0" xfId="1" applyFont="1" applyFill="1" applyBorder="1" applyAlignment="1" applyProtection="1">
      <alignment horizontal="center" vertical="center"/>
      <protection locked="0"/>
    </xf>
    <xf numFmtId="0" fontId="25" fillId="0" borderId="7" xfId="1" applyFont="1" applyBorder="1" applyAlignment="1" applyProtection="1">
      <alignment horizontal="center" vertical="center"/>
    </xf>
    <xf numFmtId="0" fontId="25" fillId="0" borderId="8" xfId="1" applyFont="1" applyBorder="1" applyAlignment="1" applyProtection="1">
      <alignment horizontal="center" vertical="center"/>
    </xf>
    <xf numFmtId="0" fontId="25" fillId="0" borderId="9" xfId="1" applyFont="1" applyBorder="1" applyAlignment="1" applyProtection="1">
      <alignment horizontal="center" vertical="center"/>
    </xf>
    <xf numFmtId="0" fontId="25" fillId="0" borderId="10" xfId="1" applyFont="1" applyBorder="1" applyAlignment="1" applyProtection="1">
      <alignment horizontal="center" vertical="center"/>
    </xf>
    <xf numFmtId="0" fontId="25" fillId="0" borderId="0" xfId="1" applyFont="1" applyBorder="1" applyAlignment="1" applyProtection="1">
      <alignment horizontal="center" vertical="center"/>
    </xf>
    <xf numFmtId="0" fontId="25" fillId="0" borderId="11" xfId="1" applyFont="1" applyBorder="1" applyAlignment="1" applyProtection="1">
      <alignment horizontal="center" vertical="center"/>
    </xf>
    <xf numFmtId="0" fontId="25" fillId="0" borderId="7" xfId="1" applyFont="1" applyFill="1" applyBorder="1" applyAlignment="1" applyProtection="1">
      <alignment horizontal="center" vertical="center"/>
    </xf>
    <xf numFmtId="0" fontId="25" fillId="0" borderId="8" xfId="1" applyFont="1" applyFill="1" applyBorder="1" applyAlignment="1" applyProtection="1">
      <alignment horizontal="center" vertical="center"/>
    </xf>
    <xf numFmtId="0" fontId="25" fillId="0" borderId="9" xfId="1" applyFont="1" applyFill="1" applyBorder="1" applyAlignment="1" applyProtection="1">
      <alignment horizontal="center" vertical="center"/>
    </xf>
    <xf numFmtId="0" fontId="25" fillId="0" borderId="10" xfId="1" applyFont="1" applyFill="1" applyBorder="1" applyAlignment="1" applyProtection="1">
      <alignment horizontal="center" vertical="center"/>
    </xf>
    <xf numFmtId="0" fontId="25" fillId="0" borderId="11" xfId="1" applyFont="1" applyFill="1" applyBorder="1" applyAlignment="1" applyProtection="1">
      <alignment horizontal="center" vertical="center"/>
    </xf>
    <xf numFmtId="0" fontId="25" fillId="0" borderId="12" xfId="1" applyFont="1" applyFill="1" applyBorder="1" applyAlignment="1" applyProtection="1">
      <alignment horizontal="center" vertical="center"/>
    </xf>
    <xf numFmtId="0" fontId="25" fillId="0" borderId="6" xfId="1" applyFont="1" applyFill="1" applyBorder="1" applyAlignment="1" applyProtection="1">
      <alignment horizontal="center" vertical="center"/>
    </xf>
    <xf numFmtId="0" fontId="25" fillId="0" borderId="13" xfId="1" applyFont="1" applyFill="1" applyBorder="1" applyAlignment="1" applyProtection="1">
      <alignment horizontal="center" vertical="center"/>
    </xf>
    <xf numFmtId="0" fontId="58" fillId="0" borderId="8" xfId="1" applyFont="1" applyBorder="1" applyAlignment="1" applyProtection="1">
      <alignment horizontal="left" vertical="center"/>
      <protection locked="0"/>
    </xf>
    <xf numFmtId="0" fontId="25" fillId="0" borderId="1" xfId="1" applyFont="1" applyFill="1" applyBorder="1" applyAlignment="1" applyProtection="1">
      <alignment horizontal="center" vertical="center"/>
      <protection locked="0"/>
    </xf>
    <xf numFmtId="0" fontId="25" fillId="0" borderId="1" xfId="1" applyFont="1" applyFill="1" applyBorder="1" applyAlignment="1" applyProtection="1">
      <alignment horizontal="center" vertical="center"/>
    </xf>
    <xf numFmtId="1" fontId="25" fillId="0" borderId="1" xfId="1" applyNumberFormat="1" applyFont="1" applyBorder="1" applyAlignment="1" applyProtection="1">
      <alignment horizontal="center" vertical="center"/>
    </xf>
    <xf numFmtId="0" fontId="25" fillId="0" borderId="3" xfId="1" applyFont="1" applyFill="1" applyBorder="1" applyAlignment="1" applyProtection="1">
      <alignment horizontal="center" vertical="center"/>
      <protection locked="0"/>
    </xf>
    <xf numFmtId="0" fontId="25" fillId="0" borderId="5" xfId="1" applyFont="1" applyFill="1" applyBorder="1" applyAlignment="1" applyProtection="1">
      <alignment horizontal="center" vertical="center"/>
      <protection locked="0"/>
    </xf>
    <xf numFmtId="0" fontId="25" fillId="0" borderId="4" xfId="1" applyFont="1" applyFill="1" applyBorder="1" applyAlignment="1" applyProtection="1">
      <alignment horizontal="center" vertical="center"/>
      <protection locked="0"/>
    </xf>
    <xf numFmtId="0" fontId="43" fillId="0" borderId="3" xfId="1" applyFont="1" applyBorder="1" applyAlignment="1" applyProtection="1">
      <alignment horizontal="center" vertical="center" wrapText="1"/>
      <protection locked="0"/>
    </xf>
    <xf numFmtId="0" fontId="64" fillId="0" borderId="3" xfId="1" applyFont="1" applyBorder="1" applyAlignment="1" applyProtection="1">
      <alignment horizontal="center" vertical="center" wrapText="1"/>
      <protection locked="0"/>
    </xf>
    <xf numFmtId="0" fontId="64" fillId="0" borderId="4" xfId="1" applyFont="1" applyBorder="1" applyAlignment="1" applyProtection="1">
      <alignment horizontal="center" vertical="center"/>
      <protection locked="0"/>
    </xf>
    <xf numFmtId="0" fontId="64" fillId="0" borderId="5" xfId="1" applyFont="1" applyBorder="1" applyAlignment="1" applyProtection="1">
      <alignment horizontal="center" vertical="center"/>
      <protection locked="0"/>
    </xf>
    <xf numFmtId="0" fontId="57" fillId="0" borderId="3" xfId="1" applyFont="1" applyBorder="1" applyAlignment="1" applyProtection="1">
      <alignment horizontal="center" vertical="center" wrapText="1"/>
      <protection locked="0"/>
    </xf>
    <xf numFmtId="0" fontId="57" fillId="0" borderId="4" xfId="1" applyFont="1" applyBorder="1" applyAlignment="1" applyProtection="1">
      <alignment horizontal="center" vertical="center"/>
      <protection locked="0"/>
    </xf>
    <xf numFmtId="0" fontId="57" fillId="0" borderId="5" xfId="1" applyFont="1" applyBorder="1" applyAlignment="1" applyProtection="1">
      <alignment horizontal="center" vertical="center"/>
      <protection locked="0"/>
    </xf>
    <xf numFmtId="0" fontId="43" fillId="0" borderId="7" xfId="1" applyFont="1" applyFill="1" applyBorder="1" applyAlignment="1" applyProtection="1">
      <alignment horizontal="center" vertical="center" wrapText="1"/>
      <protection locked="0"/>
    </xf>
    <xf numFmtId="0" fontId="43" fillId="0" borderId="9" xfId="1" applyFont="1" applyFill="1" applyBorder="1" applyAlignment="1" applyProtection="1">
      <alignment horizontal="center" vertical="center" wrapText="1"/>
      <protection locked="0"/>
    </xf>
    <xf numFmtId="0" fontId="43" fillId="0" borderId="12" xfId="1" applyFont="1" applyFill="1" applyBorder="1" applyAlignment="1" applyProtection="1">
      <alignment horizontal="center" vertical="center" wrapText="1"/>
      <protection locked="0"/>
    </xf>
    <xf numFmtId="0" fontId="43" fillId="0" borderId="13" xfId="1" applyFont="1" applyFill="1" applyBorder="1" applyAlignment="1" applyProtection="1">
      <alignment horizontal="center" vertical="center" wrapText="1"/>
      <protection locked="0"/>
    </xf>
    <xf numFmtId="0" fontId="43" fillId="0" borderId="3" xfId="1" applyFont="1" applyFill="1" applyBorder="1" applyAlignment="1" applyProtection="1">
      <alignment horizontal="center" vertical="center"/>
      <protection locked="0"/>
    </xf>
    <xf numFmtId="0" fontId="43" fillId="0" borderId="4" xfId="1" applyFont="1" applyFill="1" applyBorder="1" applyAlignment="1" applyProtection="1">
      <alignment horizontal="center" vertical="center"/>
      <protection locked="0"/>
    </xf>
    <xf numFmtId="0" fontId="43" fillId="0" borderId="5" xfId="1" applyFont="1" applyFill="1" applyBorder="1" applyAlignment="1" applyProtection="1">
      <alignment horizontal="center" vertical="center"/>
      <protection locked="0"/>
    </xf>
    <xf numFmtId="0" fontId="43" fillId="0" borderId="7" xfId="1" applyFont="1" applyBorder="1" applyAlignment="1" applyProtection="1">
      <alignment horizontal="center" vertical="center" wrapText="1"/>
      <protection locked="0"/>
    </xf>
    <xf numFmtId="0" fontId="43" fillId="0" borderId="8" xfId="1" applyFont="1" applyBorder="1" applyAlignment="1" applyProtection="1">
      <alignment horizontal="center" vertical="center"/>
      <protection locked="0"/>
    </xf>
    <xf numFmtId="0" fontId="43" fillId="0" borderId="9" xfId="1" applyFont="1" applyBorder="1" applyAlignment="1" applyProtection="1">
      <alignment horizontal="center" vertical="center"/>
      <protection locked="0"/>
    </xf>
    <xf numFmtId="0" fontId="43" fillId="0" borderId="12" xfId="1" applyFont="1" applyBorder="1" applyAlignment="1" applyProtection="1">
      <alignment horizontal="center" vertical="center"/>
      <protection locked="0"/>
    </xf>
    <xf numFmtId="0" fontId="43" fillId="0" borderId="6" xfId="1" applyFont="1" applyBorder="1" applyAlignment="1" applyProtection="1">
      <alignment horizontal="center" vertical="center"/>
      <protection locked="0"/>
    </xf>
    <xf numFmtId="0" fontId="43" fillId="0" borderId="13" xfId="1" applyFont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left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61" fillId="0" borderId="0" xfId="1" applyFont="1" applyAlignment="1" applyProtection="1">
      <alignment horizontal="left"/>
      <protection locked="0"/>
    </xf>
    <xf numFmtId="0" fontId="45" fillId="0" borderId="0" xfId="1" applyFont="1" applyAlignment="1" applyProtection="1">
      <alignment horizontal="left" vertical="center"/>
      <protection locked="0"/>
    </xf>
    <xf numFmtId="0" fontId="60" fillId="0" borderId="0" xfId="1" applyFont="1" applyAlignment="1" applyProtection="1">
      <alignment horizontal="left" vertical="center"/>
      <protection locked="0"/>
    </xf>
    <xf numFmtId="0" fontId="45" fillId="0" borderId="0" xfId="1" applyFont="1" applyAlignment="1" applyProtection="1">
      <alignment horizontal="left"/>
      <protection locked="0"/>
    </xf>
    <xf numFmtId="0" fontId="60" fillId="0" borderId="0" xfId="1" applyFont="1" applyAlignment="1" applyProtection="1">
      <alignment horizontal="left" vertical="top"/>
      <protection locked="0"/>
    </xf>
    <xf numFmtId="0" fontId="2" fillId="0" borderId="0" xfId="1" applyFont="1" applyBorder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0</xdr:row>
      <xdr:rowOff>161925</xdr:rowOff>
    </xdr:from>
    <xdr:to>
      <xdr:col>14</xdr:col>
      <xdr:colOff>85725</xdr:colOff>
      <xdr:row>4</xdr:row>
      <xdr:rowOff>19050</xdr:rowOff>
    </xdr:to>
    <xdr:pic>
      <xdr:nvPicPr>
        <xdr:cNvPr id="2" name="Рисунок 6" descr="ОЭК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61925"/>
          <a:ext cx="24765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31</xdr:row>
      <xdr:rowOff>28575</xdr:rowOff>
    </xdr:from>
    <xdr:to>
      <xdr:col>33</xdr:col>
      <xdr:colOff>133350</xdr:colOff>
      <xdr:row>31</xdr:row>
      <xdr:rowOff>219075</xdr:rowOff>
    </xdr:to>
    <xdr:sp macro="" textlink="">
      <xdr:nvSpPr>
        <xdr:cNvPr id="2" name="Прямоугольник 1"/>
        <xdr:cNvSpPr/>
      </xdr:nvSpPr>
      <xdr:spPr>
        <a:xfrm>
          <a:off x="771525" y="6915150"/>
          <a:ext cx="5915025" cy="1905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209550</xdr:colOff>
      <xdr:row>31</xdr:row>
      <xdr:rowOff>238125</xdr:rowOff>
    </xdr:from>
    <xdr:to>
      <xdr:col>19</xdr:col>
      <xdr:colOff>133350</xdr:colOff>
      <xdr:row>32</xdr:row>
      <xdr:rowOff>152400</xdr:rowOff>
    </xdr:to>
    <xdr:sp macro="" textlink="">
      <xdr:nvSpPr>
        <xdr:cNvPr id="3" name="Прямоугольник 2"/>
        <xdr:cNvSpPr/>
      </xdr:nvSpPr>
      <xdr:spPr>
        <a:xfrm>
          <a:off x="762000" y="7124700"/>
          <a:ext cx="30384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40</xdr:col>
      <xdr:colOff>200025</xdr:colOff>
      <xdr:row>52</xdr:row>
      <xdr:rowOff>141153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877175" cy="114473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oek.spb.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G12"/>
  <sheetViews>
    <sheetView workbookViewId="0">
      <selection activeCell="B21" sqref="B21"/>
    </sheetView>
  </sheetViews>
  <sheetFormatPr defaultColWidth="9.109375" defaultRowHeight="13.2" x14ac:dyDescent="0.25"/>
  <cols>
    <col min="1" max="1" width="37" style="2" customWidth="1"/>
    <col min="2" max="2" width="23.6640625" style="2" customWidth="1"/>
    <col min="3" max="3" width="14.88671875" style="2" customWidth="1"/>
    <col min="4" max="5" width="14.109375" style="2" customWidth="1"/>
    <col min="6" max="6" width="19.88671875" style="2" customWidth="1"/>
    <col min="7" max="25" width="14.109375" style="2" customWidth="1"/>
    <col min="26" max="16384" width="9.109375" style="2"/>
  </cols>
  <sheetData>
    <row r="1" spans="1:7" ht="39.6" x14ac:dyDescent="0.25">
      <c r="A1" s="1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s="4" t="s">
        <v>7</v>
      </c>
      <c r="B2" s="2" t="s">
        <v>8</v>
      </c>
      <c r="C2" s="2">
        <v>25</v>
      </c>
      <c r="D2" s="2" t="s">
        <v>9</v>
      </c>
      <c r="E2" s="2" t="s">
        <v>10</v>
      </c>
      <c r="F2" s="2" t="s">
        <v>11</v>
      </c>
      <c r="G2" s="5" t="s">
        <v>12</v>
      </c>
    </row>
    <row r="3" spans="1:7" x14ac:dyDescent="0.25">
      <c r="A3" s="4" t="s">
        <v>13</v>
      </c>
      <c r="B3" s="2" t="s">
        <v>14</v>
      </c>
      <c r="C3" s="2">
        <v>40</v>
      </c>
      <c r="D3" s="2" t="s">
        <v>15</v>
      </c>
      <c r="E3" s="2" t="s">
        <v>16</v>
      </c>
      <c r="F3" s="2" t="s">
        <v>17</v>
      </c>
      <c r="G3" s="4" t="s">
        <v>18</v>
      </c>
    </row>
    <row r="4" spans="1:7" x14ac:dyDescent="0.25">
      <c r="A4" s="4" t="s">
        <v>19</v>
      </c>
      <c r="C4" s="2">
        <v>63</v>
      </c>
      <c r="F4" s="2" t="s">
        <v>20</v>
      </c>
      <c r="G4" s="4" t="s">
        <v>21</v>
      </c>
    </row>
    <row r="5" spans="1:7" x14ac:dyDescent="0.25">
      <c r="A5" s="4" t="s">
        <v>22</v>
      </c>
      <c r="C5" s="2">
        <v>100</v>
      </c>
      <c r="F5" s="2" t="s">
        <v>23</v>
      </c>
      <c r="G5" s="4" t="s">
        <v>24</v>
      </c>
    </row>
    <row r="6" spans="1:7" x14ac:dyDescent="0.25">
      <c r="A6" s="4" t="s">
        <v>25</v>
      </c>
      <c r="C6" s="2">
        <v>160</v>
      </c>
      <c r="G6" s="4" t="s">
        <v>26</v>
      </c>
    </row>
    <row r="7" spans="1:7" x14ac:dyDescent="0.25">
      <c r="A7" s="4" t="s">
        <v>27</v>
      </c>
      <c r="C7" s="2">
        <v>250</v>
      </c>
      <c r="G7" s="4" t="s">
        <v>28</v>
      </c>
    </row>
    <row r="8" spans="1:7" x14ac:dyDescent="0.25">
      <c r="A8" s="4" t="s">
        <v>29</v>
      </c>
      <c r="C8" s="2">
        <v>400</v>
      </c>
    </row>
    <row r="9" spans="1:7" x14ac:dyDescent="0.25">
      <c r="A9" s="4" t="s">
        <v>30</v>
      </c>
      <c r="C9" s="2">
        <v>630</v>
      </c>
    </row>
    <row r="10" spans="1:7" x14ac:dyDescent="0.25">
      <c r="A10" s="6" t="s">
        <v>31</v>
      </c>
      <c r="C10" s="2">
        <v>1000</v>
      </c>
    </row>
    <row r="11" spans="1:7" x14ac:dyDescent="0.25">
      <c r="A11" s="2" t="s">
        <v>32</v>
      </c>
      <c r="C11" s="2">
        <v>1600</v>
      </c>
    </row>
    <row r="12" spans="1:7" x14ac:dyDescent="0.25">
      <c r="C12" s="2">
        <v>2000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15"/>
  <sheetViews>
    <sheetView workbookViewId="0">
      <selection activeCell="H6" sqref="H6"/>
    </sheetView>
  </sheetViews>
  <sheetFormatPr defaultColWidth="9.109375" defaultRowHeight="13.2" x14ac:dyDescent="0.25"/>
  <cols>
    <col min="1" max="1" width="6.88671875" style="2" customWidth="1"/>
    <col min="2" max="2" width="23.6640625" style="2" customWidth="1"/>
    <col min="3" max="3" width="11.33203125" style="2" customWidth="1"/>
    <col min="4" max="4" width="11" style="2" customWidth="1"/>
    <col min="5" max="5" width="11.44140625" style="2" customWidth="1"/>
    <col min="6" max="6" width="13" style="2" customWidth="1"/>
    <col min="7" max="7" width="11" style="2" customWidth="1"/>
    <col min="8" max="8" width="11.33203125" style="2" customWidth="1"/>
    <col min="9" max="9" width="14.33203125" style="2" customWidth="1"/>
    <col min="10" max="10" width="10.5546875" style="2" customWidth="1"/>
    <col min="11" max="16384" width="9.109375" style="2"/>
  </cols>
  <sheetData>
    <row r="1" spans="1:13" x14ac:dyDescent="0.25">
      <c r="A1" s="7" t="s">
        <v>33</v>
      </c>
      <c r="B1" s="8" t="s">
        <v>521</v>
      </c>
      <c r="C1" s="9"/>
      <c r="D1" s="9"/>
      <c r="E1" s="9"/>
      <c r="F1" s="9"/>
      <c r="G1" s="9"/>
      <c r="H1" s="9"/>
      <c r="I1" s="9"/>
      <c r="J1" s="9"/>
      <c r="K1" s="9"/>
      <c r="L1" s="9"/>
      <c r="M1" s="10"/>
    </row>
    <row r="2" spans="1:13" x14ac:dyDescent="0.25">
      <c r="A2" s="7" t="s">
        <v>34</v>
      </c>
      <c r="B2" s="8" t="s">
        <v>521</v>
      </c>
      <c r="C2" s="9"/>
      <c r="D2" s="9"/>
      <c r="E2" s="9"/>
      <c r="F2" s="9"/>
      <c r="G2" s="9"/>
      <c r="H2" s="9"/>
      <c r="I2" s="9"/>
      <c r="J2" s="9"/>
      <c r="K2" s="9"/>
      <c r="L2" s="9"/>
      <c r="M2" s="10"/>
    </row>
    <row r="3" spans="1:13" x14ac:dyDescent="0.25">
      <c r="A3" s="7" t="s">
        <v>35</v>
      </c>
      <c r="B3" s="8" t="s">
        <v>522</v>
      </c>
      <c r="C3" s="9"/>
      <c r="D3" s="9"/>
      <c r="E3" s="9"/>
      <c r="F3" s="9"/>
      <c r="G3" s="9"/>
      <c r="H3" s="9"/>
      <c r="I3" s="9"/>
      <c r="J3" s="9"/>
      <c r="K3" s="9"/>
      <c r="L3" s="9"/>
      <c r="M3" s="10"/>
    </row>
    <row r="5" spans="1:13" x14ac:dyDescent="0.25">
      <c r="A5" s="7" t="s">
        <v>36</v>
      </c>
      <c r="B5" s="11" t="s">
        <v>37</v>
      </c>
      <c r="C5" s="7" t="s">
        <v>38</v>
      </c>
      <c r="D5" s="7" t="s">
        <v>39</v>
      </c>
      <c r="E5" s="7" t="s">
        <v>40</v>
      </c>
      <c r="F5" s="7" t="s">
        <v>41</v>
      </c>
      <c r="G5" s="7" t="s">
        <v>42</v>
      </c>
      <c r="H5" s="7" t="s">
        <v>43</v>
      </c>
    </row>
    <row r="6" spans="1:13" x14ac:dyDescent="0.25">
      <c r="A6" s="7">
        <v>1</v>
      </c>
      <c r="B6" s="12" t="s">
        <v>44</v>
      </c>
      <c r="C6" s="12" t="s">
        <v>45</v>
      </c>
      <c r="D6" s="12" t="s">
        <v>46</v>
      </c>
      <c r="E6" s="12" t="s">
        <v>47</v>
      </c>
      <c r="F6" s="12" t="s">
        <v>48</v>
      </c>
      <c r="G6" s="12" t="s">
        <v>49</v>
      </c>
      <c r="H6" s="12" t="s">
        <v>50</v>
      </c>
      <c r="I6" s="2" t="s">
        <v>515</v>
      </c>
      <c r="J6" s="2" t="s">
        <v>520</v>
      </c>
    </row>
    <row r="7" spans="1:13" x14ac:dyDescent="0.25">
      <c r="A7" s="7">
        <v>2</v>
      </c>
      <c r="B7" s="12" t="s">
        <v>51</v>
      </c>
      <c r="C7" s="12" t="s">
        <v>52</v>
      </c>
      <c r="D7" s="12" t="s">
        <v>53</v>
      </c>
      <c r="E7" s="12" t="s">
        <v>54</v>
      </c>
      <c r="F7" s="12" t="s">
        <v>517</v>
      </c>
      <c r="G7" s="12" t="s">
        <v>518</v>
      </c>
      <c r="H7" s="12" t="s">
        <v>519</v>
      </c>
    </row>
    <row r="8" spans="1:13" x14ac:dyDescent="0.25">
      <c r="A8" s="7">
        <v>3</v>
      </c>
      <c r="B8" s="12" t="s">
        <v>504</v>
      </c>
      <c r="C8" s="12" t="s">
        <v>55</v>
      </c>
      <c r="D8" s="12" t="s">
        <v>56</v>
      </c>
      <c r="E8" s="12" t="s">
        <v>57</v>
      </c>
      <c r="F8" s="12" t="s">
        <v>58</v>
      </c>
      <c r="G8" s="12" t="s">
        <v>49</v>
      </c>
      <c r="H8" s="12" t="s">
        <v>50</v>
      </c>
      <c r="I8" s="2" t="s">
        <v>516</v>
      </c>
    </row>
    <row r="9" spans="1:13" x14ac:dyDescent="0.25">
      <c r="A9" s="7">
        <v>4</v>
      </c>
      <c r="B9" s="12" t="s">
        <v>504</v>
      </c>
      <c r="C9" s="12" t="s">
        <v>55</v>
      </c>
      <c r="D9" s="12" t="s">
        <v>56</v>
      </c>
      <c r="E9" s="12" t="s">
        <v>57</v>
      </c>
      <c r="F9" s="12" t="s">
        <v>58</v>
      </c>
      <c r="G9" s="12" t="s">
        <v>49</v>
      </c>
      <c r="H9" s="12" t="s">
        <v>50</v>
      </c>
    </row>
    <row r="10" spans="1:13" x14ac:dyDescent="0.25">
      <c r="A10" s="7">
        <v>5</v>
      </c>
      <c r="B10" s="12" t="s">
        <v>59</v>
      </c>
      <c r="C10" s="12" t="s">
        <v>60</v>
      </c>
      <c r="D10" s="12" t="s">
        <v>61</v>
      </c>
      <c r="E10" s="12" t="s">
        <v>62</v>
      </c>
      <c r="F10" s="12" t="s">
        <v>63</v>
      </c>
      <c r="G10" s="12" t="s">
        <v>64</v>
      </c>
      <c r="H10" s="12" t="s">
        <v>65</v>
      </c>
    </row>
    <row r="12" spans="1:13" x14ac:dyDescent="0.25">
      <c r="A12" s="7" t="s">
        <v>66</v>
      </c>
      <c r="B12" s="7"/>
    </row>
    <row r="13" spans="1:13" x14ac:dyDescent="0.25">
      <c r="A13" s="7" t="s">
        <v>67</v>
      </c>
      <c r="B13" s="7"/>
    </row>
    <row r="15" spans="1:13" x14ac:dyDescent="0.25">
      <c r="A15" s="2" t="s">
        <v>512</v>
      </c>
      <c r="B15" s="2" t="s">
        <v>514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263"/>
  <sheetViews>
    <sheetView showGridLines="0" showZeros="0" tabSelected="1" view="pageBreakPreview" zoomScaleNormal="100" zoomScaleSheetLayoutView="100" workbookViewId="0">
      <selection activeCell="L10" sqref="L10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21" width="2.6640625" style="13" customWidth="1"/>
    <col min="22" max="22" width="3.6640625" style="13" customWidth="1"/>
    <col min="23" max="23" width="6" style="13" customWidth="1"/>
    <col min="24" max="24" width="2.6640625" style="13" customWidth="1"/>
    <col min="25" max="25" width="4" style="13" customWidth="1"/>
    <col min="26" max="26" width="4.109375" style="13" customWidth="1"/>
    <col min="27" max="27" width="3.33203125" style="13" customWidth="1"/>
    <col min="28" max="28" width="7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2.44140625" style="13" customWidth="1"/>
    <col min="38" max="39" width="2.6640625" style="13" customWidth="1"/>
    <col min="40" max="40" width="3.5546875" style="13" customWidth="1"/>
    <col min="41" max="16384" width="2.6640625" style="13"/>
  </cols>
  <sheetData>
    <row r="1" spans="2:45" ht="15.6" x14ac:dyDescent="0.3">
      <c r="R1" s="14"/>
      <c r="S1" s="15"/>
      <c r="T1" s="15"/>
      <c r="U1" s="15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</row>
    <row r="2" spans="2:45" ht="15.6" x14ac:dyDescent="0.3">
      <c r="R2" s="15"/>
      <c r="S2" s="15"/>
      <c r="T2" s="15"/>
      <c r="U2" s="15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</row>
    <row r="3" spans="2:45" x14ac:dyDescent="0.25">
      <c r="R3" s="15"/>
      <c r="S3" s="15"/>
      <c r="T3" s="15"/>
      <c r="U3" s="15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</row>
    <row r="4" spans="2:45" x14ac:dyDescent="0.25">
      <c r="R4" s="15"/>
      <c r="S4" s="15"/>
      <c r="T4" s="15"/>
      <c r="U4" s="15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</row>
    <row r="5" spans="2:45" x14ac:dyDescent="0.25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7"/>
    </row>
    <row r="6" spans="2:45" x14ac:dyDescent="0.25">
      <c r="R6" s="15"/>
      <c r="S6" s="15"/>
      <c r="T6" s="15"/>
      <c r="U6" s="15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</row>
    <row r="7" spans="2:45" ht="15.6" x14ac:dyDescent="0.3">
      <c r="K7" s="211" t="s">
        <v>68</v>
      </c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0"/>
      <c r="AD7" s="20"/>
      <c r="AE7" s="15"/>
      <c r="AF7" s="15"/>
      <c r="AG7" s="15"/>
      <c r="AH7" s="15"/>
      <c r="AI7" s="15"/>
      <c r="AJ7" s="15"/>
      <c r="AK7" s="15"/>
      <c r="AL7" s="15"/>
      <c r="AM7" s="15"/>
      <c r="AN7" s="15"/>
    </row>
    <row r="8" spans="2:45" s="15" customFormat="1" ht="15.6" x14ac:dyDescent="0.3">
      <c r="K8" s="21" t="s">
        <v>69</v>
      </c>
      <c r="L8" s="21"/>
      <c r="N8" s="202" t="s">
        <v>523</v>
      </c>
      <c r="O8" s="202"/>
      <c r="P8" s="202"/>
      <c r="Q8" s="202"/>
      <c r="R8" s="202"/>
      <c r="S8" s="202"/>
      <c r="T8" s="202"/>
      <c r="U8" s="202"/>
      <c r="V8" s="202"/>
      <c r="W8" s="202"/>
      <c r="X8" s="202"/>
      <c r="Y8" s="202"/>
      <c r="Z8" s="22"/>
      <c r="AA8" s="22"/>
      <c r="AB8" s="22"/>
      <c r="AC8" s="23"/>
      <c r="AD8" s="23"/>
      <c r="AE8" s="24"/>
      <c r="AF8" s="24"/>
      <c r="AG8" s="24"/>
      <c r="AH8" s="24"/>
      <c r="AI8" s="24"/>
      <c r="AJ8" s="25"/>
      <c r="AK8" s="25"/>
      <c r="AL8" s="25"/>
      <c r="AM8" s="25"/>
      <c r="AN8" s="25"/>
    </row>
    <row r="9" spans="2:45" s="15" customFormat="1" ht="15.6" x14ac:dyDescent="0.3">
      <c r="K9" s="21"/>
      <c r="L9" s="202" t="s">
        <v>526</v>
      </c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202"/>
      <c r="Z9" s="202"/>
      <c r="AA9" s="202"/>
      <c r="AB9" s="202"/>
      <c r="AC9" s="20"/>
      <c r="AD9" s="20"/>
    </row>
    <row r="10" spans="2:45" s="15" customFormat="1" x14ac:dyDescent="0.25"/>
    <row r="11" spans="2:45" s="15" customFormat="1" ht="22.8" x14ac:dyDescent="0.4">
      <c r="N11" s="26"/>
      <c r="O11" s="27"/>
      <c r="P11" s="27"/>
      <c r="Q11" s="27"/>
      <c r="R11" s="27"/>
      <c r="S11" s="27"/>
      <c r="T11" s="27"/>
      <c r="U11" s="27"/>
      <c r="V11" s="27"/>
      <c r="W11" s="28"/>
      <c r="X11" s="28"/>
      <c r="Y11" s="28"/>
      <c r="Z11" s="28"/>
      <c r="AA11" s="27"/>
    </row>
    <row r="12" spans="2:45" s="15" customFormat="1" x14ac:dyDescent="0.25">
      <c r="F12" s="17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17"/>
      <c r="AB12" s="17"/>
      <c r="AC12" s="17"/>
      <c r="AD12" s="29"/>
      <c r="AE12" s="29"/>
      <c r="AF12" s="29"/>
      <c r="AG12" s="29"/>
      <c r="AH12" s="29"/>
    </row>
    <row r="13" spans="2:45" s="15" customFormat="1" x14ac:dyDescent="0.25">
      <c r="F13" s="17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</row>
    <row r="14" spans="2:45" s="15" customFormat="1" x14ac:dyDescent="0.25"/>
    <row r="15" spans="2:45" s="15" customFormat="1" x14ac:dyDescent="0.25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30"/>
    </row>
    <row r="16" spans="2:45" s="15" customFormat="1" x14ac:dyDescent="0.25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0"/>
    </row>
    <row r="17" spans="2:46" s="15" customFormat="1" x14ac:dyDescent="0.25">
      <c r="B17" s="17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0"/>
    </row>
    <row r="18" spans="2:46" s="15" customFormat="1" x14ac:dyDescent="0.2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0"/>
    </row>
    <row r="19" spans="2:46" s="15" customFormat="1" ht="22.8" x14ac:dyDescent="0.4">
      <c r="B19" s="17"/>
      <c r="C19" s="30"/>
      <c r="D19" s="30"/>
      <c r="E19" s="17"/>
      <c r="F19" s="17"/>
      <c r="G19" s="17"/>
      <c r="H19" s="17"/>
      <c r="I19" s="17"/>
      <c r="J19" s="17"/>
      <c r="K19" s="17"/>
      <c r="L19" s="17"/>
      <c r="M19" s="27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17"/>
      <c r="AT19" s="17"/>
    </row>
    <row r="20" spans="2:46" s="15" customFormat="1" ht="28.8" x14ac:dyDescent="0.5">
      <c r="B20" s="17"/>
      <c r="C20" s="30"/>
      <c r="D20" s="30"/>
      <c r="F20" s="17"/>
      <c r="G20" s="32"/>
      <c r="H20" s="32"/>
      <c r="I20" s="33" t="s">
        <v>70</v>
      </c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4"/>
      <c r="AA20" s="212"/>
      <c r="AB20" s="212"/>
      <c r="AC20" s="213">
        <v>-2021</v>
      </c>
      <c r="AD20" s="213"/>
      <c r="AE20" s="213"/>
      <c r="AF20" s="213"/>
      <c r="AG20" s="213"/>
      <c r="AH20" s="213"/>
      <c r="AI20" s="213"/>
      <c r="AJ20" s="34"/>
      <c r="AK20" s="34"/>
      <c r="AR20" s="35"/>
      <c r="AS20" s="35"/>
      <c r="AT20" s="35"/>
    </row>
    <row r="21" spans="2:46" s="15" customFormat="1" ht="29.25" customHeight="1" x14ac:dyDescent="0.4">
      <c r="E21" s="214" t="s">
        <v>448</v>
      </c>
      <c r="F21" s="214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</row>
    <row r="22" spans="2:46" s="15" customFormat="1" ht="29.25" customHeight="1" x14ac:dyDescent="0.4">
      <c r="B22" s="17"/>
      <c r="C22" s="17"/>
      <c r="D22" s="17"/>
      <c r="E22" s="17"/>
      <c r="F22" s="17"/>
      <c r="G22" s="17"/>
      <c r="H22" s="17"/>
      <c r="I22" s="17"/>
      <c r="J22" s="214" t="s">
        <v>71</v>
      </c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</row>
    <row r="23" spans="2:46" s="15" customFormat="1" ht="15.6" x14ac:dyDescent="0.3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</row>
    <row r="24" spans="2:46" s="15" customFormat="1" ht="15.6" x14ac:dyDescent="0.3"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</row>
    <row r="25" spans="2:46" s="15" customFormat="1" ht="15.6" x14ac:dyDescent="0.3"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17"/>
      <c r="AP25" s="17"/>
      <c r="AQ25" s="17"/>
      <c r="AR25" s="17"/>
      <c r="AS25" s="17"/>
      <c r="AT25" s="17"/>
    </row>
    <row r="26" spans="2:46" s="15" customFormat="1" ht="22.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</row>
    <row r="27" spans="2:46" s="15" customFormat="1" ht="15.75" customHeight="1" x14ac:dyDescent="0.25">
      <c r="B27" s="38"/>
      <c r="C27" s="38"/>
      <c r="D27" s="38"/>
      <c r="E27" s="203" t="s">
        <v>72</v>
      </c>
      <c r="F27" s="203"/>
      <c r="G27" s="203"/>
      <c r="H27" s="203"/>
      <c r="I27" s="203"/>
      <c r="J27" s="210" t="s">
        <v>73</v>
      </c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  <c r="AA27" s="210"/>
      <c r="AB27" s="210"/>
      <c r="AC27" s="210"/>
      <c r="AD27" s="210"/>
      <c r="AE27" s="210"/>
      <c r="AF27" s="210"/>
      <c r="AG27" s="210"/>
      <c r="AH27" s="210"/>
      <c r="AI27" s="210"/>
      <c r="AJ27" s="210"/>
      <c r="AK27" s="210"/>
      <c r="AL27" s="17"/>
      <c r="AM27" s="17"/>
      <c r="AN27" s="17"/>
      <c r="AO27" s="17"/>
      <c r="AP27" s="17"/>
      <c r="AQ27" s="17"/>
      <c r="AR27" s="17"/>
      <c r="AS27" s="17"/>
      <c r="AT27" s="17"/>
    </row>
    <row r="28" spans="2:46" s="15" customFormat="1" ht="15.75" customHeight="1" x14ac:dyDescent="0.25">
      <c r="B28" s="38"/>
      <c r="C28" s="38"/>
      <c r="D28" s="38"/>
      <c r="E28" s="203" t="s">
        <v>74</v>
      </c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4" t="s">
        <v>8</v>
      </c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</row>
    <row r="29" spans="2:46" s="15" customFormat="1" ht="15.75" customHeight="1" x14ac:dyDescent="0.25">
      <c r="B29" s="40"/>
      <c r="C29" s="40"/>
      <c r="D29" s="40"/>
      <c r="E29" s="41" t="s">
        <v>75</v>
      </c>
      <c r="F29" s="42"/>
      <c r="G29" s="42"/>
      <c r="H29" s="42"/>
      <c r="I29" s="42"/>
      <c r="J29" s="42"/>
      <c r="K29" s="42"/>
      <c r="L29" s="42"/>
      <c r="M29" s="205" t="s">
        <v>7</v>
      </c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205"/>
      <c r="AC29" s="205"/>
      <c r="AD29" s="205"/>
      <c r="AE29" s="205"/>
      <c r="AF29" s="205"/>
      <c r="AG29" s="205"/>
      <c r="AH29" s="205"/>
      <c r="AI29" s="205"/>
      <c r="AJ29" s="205"/>
      <c r="AK29" s="39"/>
      <c r="AL29" s="39"/>
      <c r="AM29" s="29"/>
      <c r="AN29" s="29"/>
      <c r="AO29" s="29"/>
      <c r="AP29" s="29"/>
      <c r="AQ29" s="29"/>
      <c r="AR29" s="29"/>
      <c r="AS29" s="29"/>
      <c r="AT29" s="29"/>
    </row>
    <row r="30" spans="2:46" s="15" customFormat="1" ht="15.75" customHeight="1" x14ac:dyDescent="0.25">
      <c r="C30" s="17"/>
      <c r="D30" s="17"/>
      <c r="E30" s="42"/>
      <c r="F30" s="42"/>
      <c r="G30" s="42"/>
      <c r="H30" s="42"/>
      <c r="I30" s="42"/>
      <c r="J30" s="42"/>
      <c r="K30" s="42"/>
      <c r="L30" s="42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  <c r="Y30" s="205"/>
      <c r="Z30" s="205"/>
      <c r="AA30" s="205"/>
      <c r="AB30" s="205"/>
      <c r="AC30" s="205"/>
      <c r="AD30" s="205"/>
      <c r="AE30" s="205"/>
      <c r="AF30" s="205"/>
      <c r="AG30" s="205"/>
      <c r="AH30" s="205"/>
      <c r="AI30" s="205"/>
      <c r="AJ30" s="205"/>
      <c r="AK30" s="39"/>
      <c r="AL30" s="39"/>
    </row>
    <row r="31" spans="2:46" s="15" customFormat="1" ht="15.75" customHeight="1" x14ac:dyDescent="0.25">
      <c r="C31" s="17"/>
      <c r="D31" s="17"/>
      <c r="E31" s="43"/>
      <c r="F31" s="43"/>
      <c r="G31" s="43"/>
      <c r="H31" s="43"/>
      <c r="I31" s="43"/>
      <c r="J31" s="43"/>
      <c r="K31" s="43"/>
      <c r="L31" s="43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  <c r="AH31" s="205"/>
      <c r="AI31" s="205"/>
      <c r="AJ31" s="205"/>
      <c r="AK31" s="43"/>
      <c r="AL31" s="43"/>
    </row>
    <row r="32" spans="2:46" s="15" customFormat="1" ht="22.5" customHeight="1" x14ac:dyDescent="0.25">
      <c r="B32" s="17"/>
      <c r="AM32" s="44"/>
      <c r="AN32" s="44"/>
      <c r="AO32" s="44"/>
      <c r="AP32" s="44"/>
      <c r="AQ32" s="44"/>
      <c r="AR32" s="44"/>
      <c r="AS32" s="44"/>
      <c r="AT32" s="44"/>
    </row>
    <row r="33" spans="2:46" s="15" customFormat="1" ht="22.5" customHeight="1" x14ac:dyDescent="0.3">
      <c r="B33" s="17"/>
      <c r="C33" s="17"/>
      <c r="D33" s="29"/>
      <c r="E33" s="206" t="s">
        <v>76</v>
      </c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  <c r="AD33" s="206"/>
      <c r="AE33" s="206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</row>
    <row r="34" spans="2:46" s="15" customFormat="1" ht="16.5" customHeight="1" x14ac:dyDescent="0.25">
      <c r="B34" s="45"/>
      <c r="C34" s="17"/>
      <c r="D34" s="17"/>
      <c r="E34" s="207" t="s">
        <v>77</v>
      </c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2:46" s="15" customFormat="1" ht="16.5" customHeight="1" x14ac:dyDescent="0.25">
      <c r="B35" s="17"/>
      <c r="C35" s="17"/>
      <c r="D35" s="17"/>
      <c r="E35" s="207" t="s">
        <v>78</v>
      </c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2:46" s="15" customFormat="1" ht="16.5" customHeight="1" x14ac:dyDescent="0.25">
      <c r="B36" s="46"/>
      <c r="C36" s="17"/>
      <c r="D36" s="17"/>
      <c r="E36" s="207" t="s">
        <v>79</v>
      </c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2:46" s="15" customFormat="1" ht="16.5" customHeight="1" x14ac:dyDescent="0.25">
      <c r="B37" s="47"/>
      <c r="E37" s="207" t="s">
        <v>80</v>
      </c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  <c r="AC37" s="207"/>
      <c r="AD37" s="207"/>
      <c r="AE37" s="207"/>
      <c r="AF37" s="207"/>
      <c r="AK37" s="44"/>
      <c r="AL37" s="44"/>
      <c r="AM37" s="17"/>
      <c r="AN37" s="17"/>
      <c r="AO37" s="17"/>
      <c r="AP37" s="17"/>
      <c r="AQ37" s="17"/>
      <c r="AR37" s="17"/>
      <c r="AS37" s="29"/>
      <c r="AT37" s="29"/>
    </row>
    <row r="38" spans="2:46" s="15" customFormat="1" ht="22.5" customHeight="1" x14ac:dyDescent="0.25">
      <c r="B38" s="48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29"/>
      <c r="AT38" s="29"/>
    </row>
    <row r="39" spans="2:46" s="15" customFormat="1" ht="22.5" customHeight="1" x14ac:dyDescent="0.3">
      <c r="B39" s="47"/>
      <c r="C39" s="20"/>
      <c r="D39" s="20"/>
      <c r="E39" s="20"/>
      <c r="F39" s="20"/>
      <c r="G39" s="20"/>
      <c r="H39" s="20"/>
      <c r="I39" s="20"/>
      <c r="J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D39" s="49"/>
      <c r="AE39" s="20"/>
      <c r="AF39" s="20"/>
      <c r="AG39" s="20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</row>
    <row r="40" spans="2:46" s="15" customFormat="1" ht="22.5" customHeight="1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2:46" s="15" customFormat="1" ht="22.5" customHeight="1" x14ac:dyDescent="0.3">
      <c r="B41" s="47"/>
      <c r="C41" s="206" t="s">
        <v>81</v>
      </c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44"/>
      <c r="X41" s="44"/>
      <c r="Y41" s="44"/>
      <c r="Z41" s="44"/>
      <c r="AA41" s="44"/>
      <c r="AB41" s="44"/>
      <c r="AC41" s="44"/>
      <c r="AD41" s="208" t="s">
        <v>82</v>
      </c>
      <c r="AE41" s="208"/>
      <c r="AF41" s="208"/>
      <c r="AG41" s="208"/>
      <c r="AH41" s="208"/>
      <c r="AI41" s="208"/>
      <c r="AJ41" s="208"/>
      <c r="AK41" s="29"/>
      <c r="AL41" s="29"/>
      <c r="AM41" s="29"/>
      <c r="AN41" s="29"/>
      <c r="AO41" s="29"/>
      <c r="AP41" s="29"/>
      <c r="AQ41" s="29"/>
      <c r="AR41" s="29"/>
      <c r="AS41" s="29"/>
      <c r="AT41" s="29"/>
    </row>
    <row r="42" spans="2:46" s="15" customFormat="1" ht="22.5" customHeight="1" x14ac:dyDescent="0.3">
      <c r="B42" s="47"/>
      <c r="C42" s="17"/>
      <c r="D42" s="29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44"/>
      <c r="X42" s="44"/>
      <c r="Y42" s="44"/>
      <c r="Z42" s="44"/>
      <c r="AA42" s="44"/>
      <c r="AB42" s="44"/>
      <c r="AC42" s="44"/>
      <c r="AD42" s="51"/>
      <c r="AE42" s="51"/>
      <c r="AF42" s="51"/>
      <c r="AG42" s="51"/>
      <c r="AH42" s="51"/>
      <c r="AI42" s="51"/>
      <c r="AJ42" s="51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2:46" s="15" customFormat="1" ht="22.5" customHeight="1" x14ac:dyDescent="0.3">
      <c r="B43" s="47"/>
      <c r="C43" s="17"/>
      <c r="D43" s="29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44"/>
      <c r="X43" s="209" t="s">
        <v>524</v>
      </c>
      <c r="Y43" s="209"/>
      <c r="Z43" s="209"/>
      <c r="AA43" s="209"/>
      <c r="AB43" s="209"/>
      <c r="AC43" s="209"/>
      <c r="AD43" s="209"/>
      <c r="AE43" s="209"/>
      <c r="AF43" s="209"/>
      <c r="AG43" s="209"/>
      <c r="AH43" s="209"/>
      <c r="AI43" s="209"/>
      <c r="AJ43" s="20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2:46" s="15" customFormat="1" ht="22.5" customHeight="1" x14ac:dyDescent="0.3">
      <c r="B44" s="52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54"/>
      <c r="AO44" s="29"/>
      <c r="AP44" s="29"/>
      <c r="AQ44" s="29"/>
      <c r="AR44" s="29"/>
      <c r="AS44" s="29"/>
      <c r="AT44" s="29"/>
    </row>
    <row r="45" spans="2:46" s="15" customFormat="1" ht="15.6" x14ac:dyDescent="0.3"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29"/>
      <c r="AP45" s="29"/>
      <c r="AQ45" s="29"/>
      <c r="AR45" s="29"/>
      <c r="AS45" s="29"/>
      <c r="AT45" s="29"/>
    </row>
    <row r="46" spans="2:46" s="15" customFormat="1" ht="15.6" x14ac:dyDescent="0.3"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4"/>
      <c r="N46" s="54"/>
      <c r="O46" s="54"/>
      <c r="P46" s="54"/>
      <c r="Q46" s="202" t="s">
        <v>83</v>
      </c>
      <c r="R46" s="202"/>
      <c r="S46" s="202"/>
      <c r="T46" s="202"/>
      <c r="U46" s="202"/>
      <c r="V46" s="202"/>
      <c r="W46" s="202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29"/>
      <c r="AP46" s="29"/>
      <c r="AQ46" s="29"/>
      <c r="AR46" s="29"/>
      <c r="AS46" s="29"/>
      <c r="AT46" s="29"/>
    </row>
    <row r="47" spans="2:46" s="15" customFormat="1" ht="15.6" x14ac:dyDescent="0.3">
      <c r="B47" s="199" t="s">
        <v>525</v>
      </c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  <c r="AA47" s="199"/>
      <c r="AB47" s="199"/>
      <c r="AC47" s="199"/>
      <c r="AD47" s="199"/>
      <c r="AE47" s="199"/>
      <c r="AF47" s="199"/>
      <c r="AG47" s="199"/>
      <c r="AH47" s="199"/>
      <c r="AI47" s="199"/>
      <c r="AJ47" s="199"/>
      <c r="AK47" s="199"/>
      <c r="AL47" s="199"/>
      <c r="AM47" s="199"/>
      <c r="AN47" s="54"/>
      <c r="AO47" s="29"/>
      <c r="AP47" s="29"/>
      <c r="AQ47" s="29"/>
      <c r="AR47" s="29"/>
      <c r="AS47" s="29"/>
      <c r="AT47" s="29"/>
    </row>
    <row r="48" spans="2:46" s="15" customFormat="1" ht="15.75" customHeight="1" x14ac:dyDescent="0.25">
      <c r="I48" s="17"/>
      <c r="J48" s="17"/>
      <c r="K48" s="17"/>
      <c r="L48" s="200" t="s">
        <v>84</v>
      </c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29"/>
      <c r="AP48" s="29"/>
      <c r="AQ48" s="29"/>
      <c r="AR48" s="29"/>
      <c r="AS48" s="29"/>
      <c r="AT48" s="29"/>
    </row>
    <row r="49" spans="1:46" s="15" customFormat="1" ht="15.75" customHeight="1" x14ac:dyDescent="0.25">
      <c r="B49" s="200" t="s">
        <v>85</v>
      </c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17"/>
      <c r="AL49" s="17"/>
      <c r="AM49" s="17"/>
      <c r="AN49" s="17"/>
      <c r="AO49" s="29"/>
      <c r="AP49" s="29"/>
      <c r="AQ49" s="29"/>
      <c r="AR49" s="29"/>
      <c r="AS49" s="29"/>
      <c r="AT49" s="29"/>
    </row>
    <row r="50" spans="1:46" s="15" customFormat="1" ht="15.75" customHeight="1" x14ac:dyDescent="0.25">
      <c r="E50" s="200" t="s">
        <v>86</v>
      </c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17"/>
      <c r="AH50" s="17"/>
      <c r="AI50" s="17"/>
      <c r="AJ50" s="17"/>
      <c r="AK50" s="17"/>
      <c r="AL50" s="17"/>
      <c r="AM50" s="17"/>
      <c r="AN50" s="17"/>
      <c r="AO50" s="29"/>
      <c r="AP50" s="29"/>
      <c r="AQ50" s="29"/>
      <c r="AR50" s="29"/>
      <c r="AS50" s="29"/>
      <c r="AT50" s="29"/>
    </row>
    <row r="51" spans="1:46" s="15" customFormat="1" ht="15.75" customHeight="1" x14ac:dyDescent="0.25">
      <c r="H51" s="201" t="s">
        <v>87</v>
      </c>
      <c r="I51" s="201"/>
      <c r="J51" s="201"/>
      <c r="K51" s="201"/>
      <c r="L51" s="201"/>
      <c r="M51" s="201"/>
      <c r="N51" s="201"/>
      <c r="O51" s="201"/>
      <c r="P51" s="201"/>
      <c r="Q51" s="201"/>
      <c r="R51" s="201"/>
      <c r="S51" s="201"/>
      <c r="T51" s="201"/>
      <c r="U51" s="201"/>
      <c r="V51" s="201"/>
      <c r="W51" s="201"/>
      <c r="X51" s="201"/>
      <c r="Y51" s="201"/>
      <c r="Z51" s="201"/>
      <c r="AA51" s="201"/>
      <c r="AB51" s="201"/>
      <c r="AC51" s="201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29"/>
      <c r="AP51" s="29"/>
      <c r="AQ51" s="29"/>
      <c r="AR51" s="29"/>
      <c r="AS51" s="29"/>
      <c r="AT51" s="29"/>
    </row>
    <row r="52" spans="1:46" s="15" customFormat="1" ht="15.6" x14ac:dyDescent="0.3"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29"/>
      <c r="AP52" s="29"/>
      <c r="AQ52" s="29"/>
      <c r="AR52" s="29"/>
      <c r="AS52" s="29"/>
      <c r="AT52" s="29"/>
    </row>
    <row r="56" spans="1:46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1:46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1:46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1:46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1:46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1:46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1:46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1:46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1:46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1:40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1:40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40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40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40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40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40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40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40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40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40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40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40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40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40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40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J263" s="15"/>
    </row>
  </sheetData>
  <mergeCells count="30">
    <mergeCell ref="E27:I27"/>
    <mergeCell ref="J27:AK27"/>
    <mergeCell ref="K7:AB7"/>
    <mergeCell ref="N8:Y8"/>
    <mergeCell ref="L9:AB9"/>
    <mergeCell ref="AA20:AB20"/>
    <mergeCell ref="AC20:AI20"/>
    <mergeCell ref="E21:AG21"/>
    <mergeCell ref="J22:AB22"/>
    <mergeCell ref="L23:AB23"/>
    <mergeCell ref="L24:AB24"/>
    <mergeCell ref="L25:AB25"/>
    <mergeCell ref="L26:AB26"/>
    <mergeCell ref="Q46:W46"/>
    <mergeCell ref="E28:O28"/>
    <mergeCell ref="P28:Z28"/>
    <mergeCell ref="M29:AJ31"/>
    <mergeCell ref="E33:AE33"/>
    <mergeCell ref="E34:P34"/>
    <mergeCell ref="E35:AF35"/>
    <mergeCell ref="E36:AA36"/>
    <mergeCell ref="E37:AF37"/>
    <mergeCell ref="C41:V41"/>
    <mergeCell ref="AD41:AJ41"/>
    <mergeCell ref="X43:AJ43"/>
    <mergeCell ref="B47:AM47"/>
    <mergeCell ref="L48:Z48"/>
    <mergeCell ref="B49:AJ49"/>
    <mergeCell ref="E50:AF50"/>
    <mergeCell ref="H51:AC51"/>
  </mergeCells>
  <hyperlinks>
    <hyperlink ref="H51" r:id="rId1" display="mailto:info@oek.spb.ru"/>
  </hyperlinks>
  <pageMargins left="0" right="0" top="0" bottom="0.78740157480314965" header="0" footer="0"/>
  <pageSetup paperSize="9" scale="83" fitToHeight="100" orientation="portrait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T329"/>
  <sheetViews>
    <sheetView showGridLines="0" showZeros="0" view="pageBreakPreview" topLeftCell="A33" zoomScaleNormal="100" zoomScaleSheetLayoutView="100" workbookViewId="0">
      <selection activeCell="D8" sqref="D8:AF8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21" width="2.6640625" style="13" customWidth="1"/>
    <col min="22" max="22" width="3.6640625" style="13" customWidth="1"/>
    <col min="23" max="23" width="6" style="13" customWidth="1"/>
    <col min="24" max="24" width="2.664062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2.44140625" style="13" customWidth="1"/>
    <col min="38" max="39" width="2.6640625" style="13" customWidth="1"/>
    <col min="40" max="40" width="3.5546875" style="13" customWidth="1"/>
    <col min="41" max="16384" width="2.6640625" style="13"/>
  </cols>
  <sheetData>
    <row r="1" spans="1:40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</row>
    <row r="2" spans="1:40" ht="20.399999999999999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301" t="s">
        <v>88</v>
      </c>
      <c r="S2" s="301"/>
      <c r="T2" s="301"/>
      <c r="U2" s="301"/>
      <c r="V2" s="301"/>
      <c r="W2" s="301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</row>
    <row r="3" spans="1:40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</row>
    <row r="4" spans="1:40" ht="29.25" customHeight="1" x14ac:dyDescent="0.3">
      <c r="A4" s="55"/>
      <c r="B4" s="302" t="s">
        <v>89</v>
      </c>
      <c r="C4" s="303"/>
      <c r="D4" s="304" t="s">
        <v>90</v>
      </c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305"/>
      <c r="Y4" s="305"/>
      <c r="Z4" s="305"/>
      <c r="AA4" s="305"/>
      <c r="AB4" s="305"/>
      <c r="AC4" s="305"/>
      <c r="AD4" s="305"/>
      <c r="AE4" s="305"/>
      <c r="AF4" s="306"/>
      <c r="AG4" s="304" t="s">
        <v>91</v>
      </c>
      <c r="AH4" s="305"/>
      <c r="AI4" s="305"/>
      <c r="AJ4" s="305"/>
      <c r="AK4" s="305"/>
      <c r="AL4" s="306"/>
      <c r="AM4" s="55"/>
      <c r="AN4" s="55"/>
    </row>
    <row r="5" spans="1:40" s="15" customFormat="1" ht="17.25" customHeight="1" x14ac:dyDescent="0.3">
      <c r="A5" s="56"/>
      <c r="B5" s="303">
        <v>1</v>
      </c>
      <c r="C5" s="303"/>
      <c r="D5" s="304">
        <v>2</v>
      </c>
      <c r="E5" s="305"/>
      <c r="F5" s="305"/>
      <c r="G5" s="305"/>
      <c r="H5" s="305"/>
      <c r="I5" s="305"/>
      <c r="J5" s="305"/>
      <c r="K5" s="305"/>
      <c r="L5" s="305"/>
      <c r="M5" s="305"/>
      <c r="N5" s="305"/>
      <c r="O5" s="305"/>
      <c r="P5" s="305"/>
      <c r="Q5" s="305"/>
      <c r="R5" s="305"/>
      <c r="S5" s="305"/>
      <c r="T5" s="305"/>
      <c r="U5" s="305"/>
      <c r="V5" s="305"/>
      <c r="W5" s="305"/>
      <c r="X5" s="305"/>
      <c r="Y5" s="305"/>
      <c r="Z5" s="305"/>
      <c r="AA5" s="305"/>
      <c r="AB5" s="305"/>
      <c r="AC5" s="305"/>
      <c r="AD5" s="305"/>
      <c r="AE5" s="305"/>
      <c r="AF5" s="306"/>
      <c r="AG5" s="304">
        <v>3</v>
      </c>
      <c r="AH5" s="305"/>
      <c r="AI5" s="305"/>
      <c r="AJ5" s="305"/>
      <c r="AK5" s="305"/>
      <c r="AL5" s="306"/>
      <c r="AM5" s="56"/>
      <c r="AN5" s="56"/>
    </row>
    <row r="6" spans="1:40" s="15" customFormat="1" ht="15.6" x14ac:dyDescent="0.25">
      <c r="A6" s="56"/>
      <c r="B6" s="293">
        <v>1</v>
      </c>
      <c r="C6" s="293"/>
      <c r="D6" s="294" t="s">
        <v>92</v>
      </c>
      <c r="E6" s="295"/>
      <c r="F6" s="295"/>
      <c r="G6" s="295"/>
      <c r="H6" s="295"/>
      <c r="I6" s="295"/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  <c r="Y6" s="295"/>
      <c r="Z6" s="295"/>
      <c r="AA6" s="295"/>
      <c r="AB6" s="295"/>
      <c r="AC6" s="295"/>
      <c r="AD6" s="295"/>
      <c r="AE6" s="295"/>
      <c r="AF6" s="296"/>
      <c r="AG6" s="297">
        <v>1</v>
      </c>
      <c r="AH6" s="298"/>
      <c r="AI6" s="298"/>
      <c r="AJ6" s="298"/>
      <c r="AK6" s="298"/>
      <c r="AL6" s="299"/>
      <c r="AM6" s="56"/>
      <c r="AN6" s="56"/>
    </row>
    <row r="7" spans="1:40" s="15" customFormat="1" ht="15.6" x14ac:dyDescent="0.25">
      <c r="A7" s="56"/>
      <c r="B7" s="293">
        <v>2</v>
      </c>
      <c r="C7" s="293"/>
      <c r="D7" s="294" t="s">
        <v>88</v>
      </c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5"/>
      <c r="W7" s="295"/>
      <c r="X7" s="295"/>
      <c r="Y7" s="295"/>
      <c r="Z7" s="295"/>
      <c r="AA7" s="295"/>
      <c r="AB7" s="295"/>
      <c r="AC7" s="295"/>
      <c r="AD7" s="295"/>
      <c r="AE7" s="295"/>
      <c r="AF7" s="296"/>
      <c r="AG7" s="297">
        <v>2</v>
      </c>
      <c r="AH7" s="298"/>
      <c r="AI7" s="298"/>
      <c r="AJ7" s="298"/>
      <c r="AK7" s="298"/>
      <c r="AL7" s="299"/>
      <c r="AM7" s="56"/>
      <c r="AN7" s="56"/>
    </row>
    <row r="8" spans="1:40" s="15" customFormat="1" ht="30" customHeight="1" x14ac:dyDescent="0.25">
      <c r="A8" s="56"/>
      <c r="B8" s="293">
        <v>3</v>
      </c>
      <c r="C8" s="293"/>
      <c r="D8" s="300" t="s">
        <v>93</v>
      </c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5"/>
      <c r="V8" s="295"/>
      <c r="W8" s="295"/>
      <c r="X8" s="295"/>
      <c r="Y8" s="295"/>
      <c r="Z8" s="295"/>
      <c r="AA8" s="295"/>
      <c r="AB8" s="295"/>
      <c r="AC8" s="295"/>
      <c r="AD8" s="295"/>
      <c r="AE8" s="295"/>
      <c r="AF8" s="296"/>
      <c r="AG8" s="297">
        <v>3</v>
      </c>
      <c r="AH8" s="298"/>
      <c r="AI8" s="298"/>
      <c r="AJ8" s="298"/>
      <c r="AK8" s="298"/>
      <c r="AL8" s="299"/>
      <c r="AM8" s="56"/>
      <c r="AN8" s="56"/>
    </row>
    <row r="9" spans="1:40" s="15" customFormat="1" ht="15.6" x14ac:dyDescent="0.25">
      <c r="A9" s="56"/>
      <c r="B9" s="293">
        <v>4</v>
      </c>
      <c r="C9" s="293"/>
      <c r="D9" s="294" t="s">
        <v>94</v>
      </c>
      <c r="E9" s="295"/>
      <c r="F9" s="295"/>
      <c r="G9" s="295"/>
      <c r="H9" s="295"/>
      <c r="I9" s="295"/>
      <c r="J9" s="295"/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5"/>
      <c r="V9" s="295"/>
      <c r="W9" s="295"/>
      <c r="X9" s="295"/>
      <c r="Y9" s="295"/>
      <c r="Z9" s="295"/>
      <c r="AA9" s="295"/>
      <c r="AB9" s="295"/>
      <c r="AC9" s="295"/>
      <c r="AD9" s="295"/>
      <c r="AE9" s="295"/>
      <c r="AF9" s="296"/>
      <c r="AG9" s="297">
        <v>5</v>
      </c>
      <c r="AH9" s="298"/>
      <c r="AI9" s="298"/>
      <c r="AJ9" s="298"/>
      <c r="AK9" s="298"/>
      <c r="AL9" s="299"/>
      <c r="AM9" s="56"/>
      <c r="AN9" s="56"/>
    </row>
    <row r="10" spans="1:40" s="15" customFormat="1" ht="30" customHeight="1" x14ac:dyDescent="0.25">
      <c r="A10" s="56"/>
      <c r="B10" s="293">
        <v>5</v>
      </c>
      <c r="C10" s="293"/>
      <c r="D10" s="300" t="s">
        <v>95</v>
      </c>
      <c r="E10" s="295"/>
      <c r="F10" s="295"/>
      <c r="G10" s="295"/>
      <c r="H10" s="295"/>
      <c r="I10" s="295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295"/>
      <c r="Z10" s="295"/>
      <c r="AA10" s="295"/>
      <c r="AB10" s="295"/>
      <c r="AC10" s="295"/>
      <c r="AD10" s="295"/>
      <c r="AE10" s="295"/>
      <c r="AF10" s="296"/>
      <c r="AG10" s="297">
        <v>7</v>
      </c>
      <c r="AH10" s="298"/>
      <c r="AI10" s="298"/>
      <c r="AJ10" s="298"/>
      <c r="AK10" s="298"/>
      <c r="AL10" s="299"/>
      <c r="AM10" s="56"/>
      <c r="AN10" s="56"/>
    </row>
    <row r="11" spans="1:40" s="15" customFormat="1" ht="15.6" x14ac:dyDescent="0.25">
      <c r="A11" s="56"/>
      <c r="B11" s="293">
        <v>6</v>
      </c>
      <c r="C11" s="293"/>
      <c r="D11" s="294" t="s">
        <v>96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5"/>
      <c r="V11" s="295"/>
      <c r="W11" s="295"/>
      <c r="X11" s="295"/>
      <c r="Y11" s="295"/>
      <c r="Z11" s="295"/>
      <c r="AA11" s="295"/>
      <c r="AB11" s="295"/>
      <c r="AC11" s="295"/>
      <c r="AD11" s="295"/>
      <c r="AE11" s="295"/>
      <c r="AF11" s="296"/>
      <c r="AG11" s="297">
        <v>8</v>
      </c>
      <c r="AH11" s="298"/>
      <c r="AI11" s="298"/>
      <c r="AJ11" s="298"/>
      <c r="AK11" s="298"/>
      <c r="AL11" s="299"/>
      <c r="AM11" s="57"/>
      <c r="AN11" s="56"/>
    </row>
    <row r="12" spans="1:40" s="15" customFormat="1" ht="30" customHeight="1" x14ac:dyDescent="0.25">
      <c r="A12" s="56"/>
      <c r="B12" s="293">
        <v>7</v>
      </c>
      <c r="C12" s="293"/>
      <c r="D12" s="300" t="s">
        <v>97</v>
      </c>
      <c r="E12" s="295"/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5"/>
      <c r="V12" s="295"/>
      <c r="W12" s="295"/>
      <c r="X12" s="295"/>
      <c r="Y12" s="295"/>
      <c r="Z12" s="295"/>
      <c r="AA12" s="295"/>
      <c r="AB12" s="295"/>
      <c r="AC12" s="295"/>
      <c r="AD12" s="295"/>
      <c r="AE12" s="295"/>
      <c r="AF12" s="296"/>
      <c r="AG12" s="297">
        <v>10</v>
      </c>
      <c r="AH12" s="298"/>
      <c r="AI12" s="298"/>
      <c r="AJ12" s="298"/>
      <c r="AK12" s="298"/>
      <c r="AL12" s="299"/>
      <c r="AM12" s="57"/>
      <c r="AN12" s="56"/>
    </row>
    <row r="13" spans="1:40" s="15" customFormat="1" ht="15.6" x14ac:dyDescent="0.25">
      <c r="A13" s="56"/>
      <c r="B13" s="293">
        <v>8</v>
      </c>
      <c r="C13" s="293"/>
      <c r="D13" s="294" t="s">
        <v>98</v>
      </c>
      <c r="E13" s="295"/>
      <c r="F13" s="295"/>
      <c r="G13" s="295"/>
      <c r="H13" s="295"/>
      <c r="I13" s="295"/>
      <c r="J13" s="295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5"/>
      <c r="V13" s="295"/>
      <c r="W13" s="295"/>
      <c r="X13" s="295"/>
      <c r="Y13" s="295"/>
      <c r="Z13" s="295"/>
      <c r="AA13" s="295"/>
      <c r="AB13" s="295"/>
      <c r="AC13" s="295"/>
      <c r="AD13" s="295"/>
      <c r="AE13" s="295"/>
      <c r="AF13" s="296"/>
      <c r="AG13" s="297">
        <v>12</v>
      </c>
      <c r="AH13" s="298"/>
      <c r="AI13" s="298"/>
      <c r="AJ13" s="298"/>
      <c r="AK13" s="298"/>
      <c r="AL13" s="299"/>
      <c r="AM13" s="57"/>
      <c r="AN13" s="56"/>
    </row>
    <row r="14" spans="1:40" s="15" customFormat="1" ht="33" customHeight="1" x14ac:dyDescent="0.25">
      <c r="A14" s="57"/>
      <c r="B14" s="293">
        <v>9</v>
      </c>
      <c r="C14" s="293"/>
      <c r="D14" s="300" t="s">
        <v>99</v>
      </c>
      <c r="E14" s="295"/>
      <c r="F14" s="295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95"/>
      <c r="W14" s="295"/>
      <c r="X14" s="295"/>
      <c r="Y14" s="295"/>
      <c r="Z14" s="295"/>
      <c r="AA14" s="295"/>
      <c r="AB14" s="295"/>
      <c r="AC14" s="295"/>
      <c r="AD14" s="295"/>
      <c r="AE14" s="295"/>
      <c r="AF14" s="296"/>
      <c r="AG14" s="297">
        <v>14</v>
      </c>
      <c r="AH14" s="298"/>
      <c r="AI14" s="298"/>
      <c r="AJ14" s="298"/>
      <c r="AK14" s="298"/>
      <c r="AL14" s="299"/>
      <c r="AM14" s="57"/>
      <c r="AN14" s="56"/>
    </row>
    <row r="15" spans="1:40" s="15" customFormat="1" ht="16.5" customHeight="1" x14ac:dyDescent="0.25">
      <c r="A15" s="58"/>
      <c r="B15" s="293">
        <v>10</v>
      </c>
      <c r="C15" s="293"/>
      <c r="D15" s="294" t="s">
        <v>100</v>
      </c>
      <c r="E15" s="295"/>
      <c r="F15" s="295"/>
      <c r="G15" s="295"/>
      <c r="H15" s="295"/>
      <c r="I15" s="295"/>
      <c r="J15" s="295"/>
      <c r="K15" s="295"/>
      <c r="L15" s="295"/>
      <c r="M15" s="295"/>
      <c r="N15" s="295"/>
      <c r="O15" s="295"/>
      <c r="P15" s="295"/>
      <c r="Q15" s="295"/>
      <c r="R15" s="295"/>
      <c r="S15" s="295"/>
      <c r="T15" s="295"/>
      <c r="U15" s="295"/>
      <c r="V15" s="295"/>
      <c r="W15" s="295"/>
      <c r="X15" s="295"/>
      <c r="Y15" s="295"/>
      <c r="Z15" s="295"/>
      <c r="AA15" s="295"/>
      <c r="AB15" s="295"/>
      <c r="AC15" s="295"/>
      <c r="AD15" s="295"/>
      <c r="AE15" s="295"/>
      <c r="AF15" s="296"/>
      <c r="AG15" s="297">
        <v>15</v>
      </c>
      <c r="AH15" s="298"/>
      <c r="AI15" s="298"/>
      <c r="AJ15" s="298"/>
      <c r="AK15" s="298"/>
      <c r="AL15" s="299"/>
      <c r="AM15" s="57"/>
      <c r="AN15" s="56"/>
    </row>
    <row r="16" spans="1:40" s="15" customFormat="1" ht="16.5" customHeight="1" x14ac:dyDescent="0.25">
      <c r="A16" s="58"/>
      <c r="B16" s="293">
        <v>11</v>
      </c>
      <c r="C16" s="293"/>
      <c r="D16" s="294" t="s">
        <v>101</v>
      </c>
      <c r="E16" s="295"/>
      <c r="F16" s="295"/>
      <c r="G16" s="295"/>
      <c r="H16" s="295"/>
      <c r="I16" s="295"/>
      <c r="J16" s="295"/>
      <c r="K16" s="295"/>
      <c r="L16" s="295"/>
      <c r="M16" s="295"/>
      <c r="N16" s="295"/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6"/>
      <c r="AG16" s="297">
        <v>16</v>
      </c>
      <c r="AH16" s="298"/>
      <c r="AI16" s="298"/>
      <c r="AJ16" s="298"/>
      <c r="AK16" s="298"/>
      <c r="AL16" s="299"/>
      <c r="AM16" s="57"/>
      <c r="AN16" s="56"/>
    </row>
    <row r="17" spans="1:46" s="15" customFormat="1" ht="16.5" customHeight="1" x14ac:dyDescent="0.25">
      <c r="A17" s="58"/>
      <c r="B17" s="293">
        <v>12</v>
      </c>
      <c r="C17" s="293"/>
      <c r="D17" s="294" t="s">
        <v>102</v>
      </c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295"/>
      <c r="T17" s="295"/>
      <c r="U17" s="295"/>
      <c r="V17" s="295"/>
      <c r="W17" s="295"/>
      <c r="X17" s="295"/>
      <c r="Y17" s="295"/>
      <c r="Z17" s="295"/>
      <c r="AA17" s="295"/>
      <c r="AB17" s="295"/>
      <c r="AC17" s="295"/>
      <c r="AD17" s="295"/>
      <c r="AE17" s="295"/>
      <c r="AF17" s="296"/>
      <c r="AG17" s="297">
        <v>17</v>
      </c>
      <c r="AH17" s="298"/>
      <c r="AI17" s="298"/>
      <c r="AJ17" s="298"/>
      <c r="AK17" s="298"/>
      <c r="AL17" s="299"/>
      <c r="AM17" s="56"/>
      <c r="AN17" s="56"/>
    </row>
    <row r="18" spans="1:46" s="61" customFormat="1" ht="16.5" customHeight="1" x14ac:dyDescent="0.25">
      <c r="A18" s="58"/>
      <c r="B18" s="293">
        <v>13</v>
      </c>
      <c r="C18" s="293"/>
      <c r="D18" s="294" t="s">
        <v>103</v>
      </c>
      <c r="E18" s="295"/>
      <c r="F18" s="295"/>
      <c r="G18" s="295"/>
      <c r="H18" s="295"/>
      <c r="I18" s="295"/>
      <c r="J18" s="295"/>
      <c r="K18" s="295"/>
      <c r="L18" s="295"/>
      <c r="M18" s="295"/>
      <c r="N18" s="295"/>
      <c r="O18" s="295"/>
      <c r="P18" s="295"/>
      <c r="Q18" s="295"/>
      <c r="R18" s="295"/>
      <c r="S18" s="295"/>
      <c r="T18" s="295"/>
      <c r="U18" s="295"/>
      <c r="V18" s="295"/>
      <c r="W18" s="295"/>
      <c r="X18" s="295"/>
      <c r="Y18" s="295"/>
      <c r="Z18" s="295"/>
      <c r="AA18" s="295"/>
      <c r="AB18" s="295"/>
      <c r="AC18" s="295"/>
      <c r="AD18" s="295"/>
      <c r="AE18" s="295"/>
      <c r="AF18" s="296"/>
      <c r="AG18" s="297">
        <v>18</v>
      </c>
      <c r="AH18" s="298"/>
      <c r="AI18" s="298"/>
      <c r="AJ18" s="298"/>
      <c r="AK18" s="298"/>
      <c r="AL18" s="299"/>
      <c r="AM18" s="59"/>
      <c r="AN18" s="59"/>
      <c r="AO18" s="60"/>
      <c r="AP18" s="29"/>
      <c r="AQ18" s="29"/>
      <c r="AR18" s="29"/>
      <c r="AS18" s="29"/>
      <c r="AT18" s="29"/>
    </row>
    <row r="19" spans="1:46" s="15" customFormat="1" ht="33" customHeight="1" x14ac:dyDescent="0.25">
      <c r="A19" s="58"/>
      <c r="B19" s="293">
        <v>14</v>
      </c>
      <c r="C19" s="293"/>
      <c r="D19" s="300" t="s">
        <v>104</v>
      </c>
      <c r="E19" s="295"/>
      <c r="F19" s="295"/>
      <c r="G19" s="295"/>
      <c r="H19" s="295"/>
      <c r="I19" s="295"/>
      <c r="J19" s="295"/>
      <c r="K19" s="295"/>
      <c r="L19" s="295"/>
      <c r="M19" s="295"/>
      <c r="N19" s="295"/>
      <c r="O19" s="295"/>
      <c r="P19" s="295"/>
      <c r="Q19" s="295"/>
      <c r="R19" s="295"/>
      <c r="S19" s="295"/>
      <c r="T19" s="295"/>
      <c r="U19" s="295"/>
      <c r="V19" s="295"/>
      <c r="W19" s="295"/>
      <c r="X19" s="295"/>
      <c r="Y19" s="295"/>
      <c r="Z19" s="295"/>
      <c r="AA19" s="295"/>
      <c r="AB19" s="295"/>
      <c r="AC19" s="295"/>
      <c r="AD19" s="295"/>
      <c r="AE19" s="295"/>
      <c r="AF19" s="296"/>
      <c r="AG19" s="297">
        <v>19</v>
      </c>
      <c r="AH19" s="298"/>
      <c r="AI19" s="298"/>
      <c r="AJ19" s="298"/>
      <c r="AK19" s="298"/>
      <c r="AL19" s="299"/>
      <c r="AM19" s="56"/>
      <c r="AN19" s="56"/>
    </row>
    <row r="20" spans="1:46" s="15" customFormat="1" ht="16.5" customHeight="1" x14ac:dyDescent="0.25">
      <c r="A20" s="58"/>
      <c r="B20" s="293">
        <v>15</v>
      </c>
      <c r="C20" s="293"/>
      <c r="D20" s="294" t="s">
        <v>105</v>
      </c>
      <c r="E20" s="295"/>
      <c r="F20" s="295"/>
      <c r="G20" s="295"/>
      <c r="H20" s="295"/>
      <c r="I20" s="295"/>
      <c r="J20" s="295"/>
      <c r="K20" s="295"/>
      <c r="L20" s="295"/>
      <c r="M20" s="295"/>
      <c r="N20" s="295"/>
      <c r="O20" s="295"/>
      <c r="P20" s="295"/>
      <c r="Q20" s="295"/>
      <c r="R20" s="295"/>
      <c r="S20" s="295"/>
      <c r="T20" s="295"/>
      <c r="U20" s="295"/>
      <c r="V20" s="295"/>
      <c r="W20" s="295"/>
      <c r="X20" s="295"/>
      <c r="Y20" s="295"/>
      <c r="Z20" s="295"/>
      <c r="AA20" s="295"/>
      <c r="AB20" s="295"/>
      <c r="AC20" s="295"/>
      <c r="AD20" s="295"/>
      <c r="AE20" s="295"/>
      <c r="AF20" s="296"/>
      <c r="AG20" s="297">
        <v>22</v>
      </c>
      <c r="AH20" s="298"/>
      <c r="AI20" s="298"/>
      <c r="AJ20" s="298"/>
      <c r="AK20" s="298"/>
      <c r="AL20" s="299"/>
      <c r="AM20" s="58"/>
      <c r="AN20" s="58"/>
      <c r="AO20" s="62"/>
      <c r="AP20" s="62"/>
      <c r="AQ20" s="62"/>
    </row>
    <row r="21" spans="1:46" s="15" customFormat="1" ht="16.5" customHeight="1" x14ac:dyDescent="0.25">
      <c r="A21" s="290"/>
      <c r="B21" s="290"/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91"/>
      <c r="AG21" s="291"/>
      <c r="AH21" s="291"/>
      <c r="AI21" s="291"/>
      <c r="AJ21" s="291"/>
      <c r="AK21" s="291"/>
      <c r="AL21" s="291"/>
      <c r="AM21" s="58"/>
      <c r="AN21" s="58"/>
      <c r="AO21" s="62"/>
      <c r="AP21" s="62"/>
      <c r="AQ21" s="62"/>
    </row>
    <row r="22" spans="1:46" s="15" customFormat="1" ht="50.25" customHeight="1" x14ac:dyDescent="0.25">
      <c r="A22" s="290"/>
      <c r="B22" s="290"/>
      <c r="C22" s="220"/>
      <c r="D22" s="220"/>
      <c r="E22" s="220"/>
      <c r="F22" s="220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220"/>
      <c r="R22" s="220"/>
      <c r="S22" s="220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91"/>
      <c r="AG22" s="291"/>
      <c r="AH22" s="291"/>
      <c r="AI22" s="291"/>
      <c r="AJ22" s="291"/>
      <c r="AK22" s="291"/>
      <c r="AL22" s="291"/>
      <c r="AM22" s="58"/>
      <c r="AN22" s="58"/>
      <c r="AO22" s="62"/>
      <c r="AP22" s="62"/>
      <c r="AQ22" s="62"/>
    </row>
    <row r="23" spans="1:46" s="15" customFormat="1" ht="50.25" customHeight="1" x14ac:dyDescent="0.25">
      <c r="A23" s="290"/>
      <c r="B23" s="290"/>
      <c r="C23" s="220"/>
      <c r="D23" s="220"/>
      <c r="E23" s="220"/>
      <c r="F23" s="220"/>
      <c r="G23" s="220"/>
      <c r="H23" s="220"/>
      <c r="I23" s="220"/>
      <c r="J23" s="220"/>
      <c r="K23" s="220"/>
      <c r="L23" s="220"/>
      <c r="M23" s="220"/>
      <c r="N23" s="220"/>
      <c r="O23" s="220"/>
      <c r="P23" s="220"/>
      <c r="Q23" s="220"/>
      <c r="R23" s="220"/>
      <c r="S23" s="220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91"/>
      <c r="AG23" s="291"/>
      <c r="AH23" s="291"/>
      <c r="AI23" s="291"/>
      <c r="AJ23" s="291"/>
      <c r="AK23" s="291"/>
      <c r="AL23" s="291"/>
      <c r="AM23" s="58"/>
      <c r="AN23" s="58"/>
      <c r="AO23" s="62"/>
      <c r="AP23" s="62"/>
      <c r="AQ23" s="62"/>
    </row>
    <row r="24" spans="1:46" s="15" customFormat="1" ht="50.25" customHeight="1" x14ac:dyDescent="0.25">
      <c r="A24" s="290"/>
      <c r="B24" s="290"/>
      <c r="C24" s="220"/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220"/>
      <c r="O24" s="220"/>
      <c r="P24" s="220"/>
      <c r="Q24" s="220"/>
      <c r="R24" s="220"/>
      <c r="S24" s="220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91"/>
      <c r="AG24" s="291"/>
      <c r="AH24" s="291"/>
      <c r="AI24" s="291"/>
      <c r="AJ24" s="291"/>
      <c r="AK24" s="291"/>
      <c r="AL24" s="291"/>
      <c r="AM24" s="58"/>
      <c r="AN24" s="58"/>
      <c r="AO24" s="62"/>
      <c r="AP24" s="62"/>
      <c r="AQ24" s="62"/>
    </row>
    <row r="25" spans="1:46" s="15" customFormat="1" ht="50.25" customHeight="1" x14ac:dyDescent="0.25">
      <c r="A25" s="290"/>
      <c r="B25" s="290"/>
      <c r="C25" s="220"/>
      <c r="D25" s="220"/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91"/>
      <c r="AG25" s="291"/>
      <c r="AH25" s="291"/>
      <c r="AI25" s="291"/>
      <c r="AJ25" s="291"/>
      <c r="AK25" s="291"/>
      <c r="AL25" s="291"/>
      <c r="AM25" s="58"/>
      <c r="AN25" s="58"/>
      <c r="AO25" s="62"/>
      <c r="AP25" s="62"/>
      <c r="AQ25" s="62"/>
    </row>
    <row r="26" spans="1:46" s="15" customFormat="1" ht="50.25" customHeight="1" x14ac:dyDescent="0.25">
      <c r="A26" s="290"/>
      <c r="B26" s="290"/>
      <c r="C26" s="220"/>
      <c r="D26" s="220"/>
      <c r="E26" s="220"/>
      <c r="F26" s="220"/>
      <c r="G26" s="220"/>
      <c r="H26" s="220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91"/>
      <c r="AG26" s="291"/>
      <c r="AH26" s="291"/>
      <c r="AI26" s="291"/>
      <c r="AJ26" s="291"/>
      <c r="AK26" s="291"/>
      <c r="AL26" s="291"/>
      <c r="AM26" s="58"/>
      <c r="AN26" s="58"/>
      <c r="AO26" s="62"/>
      <c r="AP26" s="62"/>
      <c r="AQ26" s="62"/>
    </row>
    <row r="27" spans="1:46" s="15" customFormat="1" x14ac:dyDescent="0.25">
      <c r="A27" s="56"/>
      <c r="B27" s="57"/>
      <c r="C27" s="259"/>
      <c r="D27" s="259"/>
      <c r="E27" s="259"/>
      <c r="F27" s="259"/>
      <c r="G27" s="259"/>
      <c r="H27" s="259"/>
      <c r="I27" s="259"/>
      <c r="J27" s="259"/>
      <c r="K27" s="259"/>
      <c r="L27" s="259"/>
      <c r="M27" s="259"/>
      <c r="N27" s="259"/>
      <c r="O27" s="259"/>
      <c r="P27" s="259"/>
      <c r="Q27" s="259"/>
      <c r="R27" s="259"/>
      <c r="S27" s="259"/>
      <c r="T27" s="259"/>
      <c r="U27" s="259"/>
      <c r="V27" s="259"/>
      <c r="W27" s="259"/>
      <c r="X27" s="259"/>
      <c r="Y27" s="259"/>
      <c r="Z27" s="259"/>
      <c r="AA27" s="259"/>
      <c r="AB27" s="259"/>
      <c r="AC27" s="259"/>
      <c r="AD27" s="259"/>
      <c r="AE27" s="259"/>
      <c r="AF27" s="292"/>
      <c r="AG27" s="292"/>
      <c r="AH27" s="292"/>
      <c r="AI27" s="292"/>
      <c r="AJ27" s="292"/>
      <c r="AK27" s="292"/>
      <c r="AL27" s="292"/>
      <c r="AM27" s="58"/>
      <c r="AN27" s="58"/>
      <c r="AO27" s="62"/>
      <c r="AP27" s="62"/>
      <c r="AQ27" s="62"/>
    </row>
    <row r="28" spans="1:46" s="15" customFormat="1" x14ac:dyDescent="0.25">
      <c r="A28" s="56"/>
      <c r="B28" s="56"/>
      <c r="C28" s="56"/>
      <c r="D28" s="56"/>
      <c r="E28" s="56"/>
      <c r="F28" s="56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17"/>
      <c r="AP28" s="17"/>
      <c r="AQ28" s="17"/>
      <c r="AR28" s="17"/>
      <c r="AS28" s="17"/>
      <c r="AT28" s="17"/>
    </row>
    <row r="29" spans="1:46" s="15" customFormat="1" x14ac:dyDescent="0.25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</row>
    <row r="30" spans="1:46" s="15" customFormat="1" x14ac:dyDescent="0.25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</row>
    <row r="31" spans="1:46" s="15" customFormat="1" ht="15.6" x14ac:dyDescent="0.3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64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64"/>
      <c r="Z31" s="64"/>
      <c r="AA31" s="64"/>
      <c r="AB31" s="64"/>
      <c r="AC31" s="64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</row>
    <row r="32" spans="1:46" ht="15.6" x14ac:dyDescent="0.3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</row>
    <row r="33" spans="1:46" ht="15.6" x14ac:dyDescent="0.3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</row>
    <row r="34" spans="1:46" s="15" customFormat="1" x14ac:dyDescent="0.25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29"/>
      <c r="AP34" s="29"/>
      <c r="AQ34" s="29"/>
      <c r="AR34" s="29"/>
      <c r="AS34" s="29"/>
      <c r="AT34" s="29"/>
    </row>
    <row r="35" spans="1:46" s="15" customFormat="1" x14ac:dyDescent="0.25">
      <c r="A35" s="5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</row>
    <row r="36" spans="1:46" s="15" customFormat="1" x14ac:dyDescent="0.25">
      <c r="A36" s="5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</row>
    <row r="37" spans="1:46" s="15" customFormat="1" x14ac:dyDescent="0.25">
      <c r="A37" s="5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</row>
    <row r="38" spans="1:46" s="15" customFormat="1" ht="15.75" customHeight="1" x14ac:dyDescent="0.3">
      <c r="A38" s="55"/>
      <c r="B38" s="55"/>
      <c r="C38" s="246" t="s">
        <v>106</v>
      </c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8"/>
      <c r="P38" s="255" t="s">
        <v>107</v>
      </c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7"/>
      <c r="AB38" s="263" t="s">
        <v>72</v>
      </c>
      <c r="AC38" s="264"/>
      <c r="AD38" s="264"/>
      <c r="AE38" s="264"/>
      <c r="AF38" s="264"/>
      <c r="AG38" s="264"/>
      <c r="AH38" s="264"/>
      <c r="AI38" s="264"/>
      <c r="AJ38" s="264"/>
      <c r="AK38" s="264"/>
      <c r="AL38" s="264"/>
      <c r="AM38" s="265"/>
      <c r="AN38" s="65"/>
    </row>
    <row r="39" spans="1:46" s="15" customFormat="1" ht="15.75" customHeight="1" x14ac:dyDescent="0.3">
      <c r="A39" s="55"/>
      <c r="B39" s="55"/>
      <c r="C39" s="249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250"/>
      <c r="O39" s="251"/>
      <c r="P39" s="258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60"/>
      <c r="AB39" s="266" t="str">
        <f>Титульный!J27</f>
        <v>ОАО "ОБЪЕДИНЕННАЯ ЭНЕРГЕТИЧЕСКАЯ КОМПАНИЯ"</v>
      </c>
      <c r="AC39" s="267"/>
      <c r="AD39" s="267"/>
      <c r="AE39" s="267"/>
      <c r="AF39" s="267"/>
      <c r="AG39" s="267"/>
      <c r="AH39" s="267"/>
      <c r="AI39" s="267"/>
      <c r="AJ39" s="267"/>
      <c r="AK39" s="267"/>
      <c r="AL39" s="267"/>
      <c r="AM39" s="268"/>
      <c r="AN39" s="65"/>
    </row>
    <row r="40" spans="1:46" s="15" customFormat="1" ht="15.75" customHeight="1" x14ac:dyDescent="0.3">
      <c r="A40" s="55"/>
      <c r="B40" s="55"/>
      <c r="C40" s="249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P40" s="258"/>
      <c r="Q40" s="259"/>
      <c r="R40" s="259"/>
      <c r="S40" s="259"/>
      <c r="T40" s="259"/>
      <c r="U40" s="259"/>
      <c r="V40" s="259"/>
      <c r="W40" s="259"/>
      <c r="X40" s="259"/>
      <c r="Y40" s="259"/>
      <c r="Z40" s="259"/>
      <c r="AA40" s="260"/>
      <c r="AB40" s="269"/>
      <c r="AC40" s="270"/>
      <c r="AD40" s="270"/>
      <c r="AE40" s="270"/>
      <c r="AF40" s="270"/>
      <c r="AG40" s="270"/>
      <c r="AH40" s="270"/>
      <c r="AI40" s="270"/>
      <c r="AJ40" s="270"/>
      <c r="AK40" s="270"/>
      <c r="AL40" s="270"/>
      <c r="AM40" s="271"/>
      <c r="AN40" s="65"/>
    </row>
    <row r="41" spans="1:46" ht="15.75" customHeight="1" x14ac:dyDescent="0.3">
      <c r="A41" s="55"/>
      <c r="B41" s="55"/>
      <c r="C41" s="249"/>
      <c r="D41" s="250"/>
      <c r="E41" s="250"/>
      <c r="F41" s="250"/>
      <c r="G41" s="250"/>
      <c r="H41" s="250"/>
      <c r="I41" s="250"/>
      <c r="J41" s="250"/>
      <c r="K41" s="250"/>
      <c r="L41" s="250"/>
      <c r="M41" s="250"/>
      <c r="N41" s="250"/>
      <c r="O41" s="251"/>
      <c r="P41" s="258"/>
      <c r="Q41" s="259"/>
      <c r="R41" s="259"/>
      <c r="S41" s="259"/>
      <c r="T41" s="259"/>
      <c r="U41" s="259"/>
      <c r="V41" s="259"/>
      <c r="W41" s="259"/>
      <c r="X41" s="259"/>
      <c r="Y41" s="259"/>
      <c r="Z41" s="259"/>
      <c r="AA41" s="260"/>
      <c r="AB41" s="272" t="s">
        <v>108</v>
      </c>
      <c r="AC41" s="273"/>
      <c r="AD41" s="273"/>
      <c r="AE41" s="273"/>
      <c r="AF41" s="273"/>
      <c r="AG41" s="273"/>
      <c r="AH41" s="273"/>
      <c r="AI41" s="273"/>
      <c r="AJ41" s="273"/>
      <c r="AK41" s="273"/>
      <c r="AL41" s="273"/>
      <c r="AM41" s="274"/>
      <c r="AN41" s="63"/>
    </row>
    <row r="42" spans="1:46" ht="15.75" customHeight="1" x14ac:dyDescent="0.3">
      <c r="A42" s="55"/>
      <c r="B42" s="55"/>
      <c r="C42" s="249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250"/>
      <c r="O42" s="251"/>
      <c r="P42" s="258"/>
      <c r="Q42" s="259"/>
      <c r="R42" s="259"/>
      <c r="S42" s="259"/>
      <c r="T42" s="259"/>
      <c r="U42" s="259"/>
      <c r="V42" s="259"/>
      <c r="W42" s="259"/>
      <c r="X42" s="259"/>
      <c r="Y42" s="259"/>
      <c r="Z42" s="259"/>
      <c r="AA42" s="260"/>
      <c r="AB42" s="275" t="str">
        <f>Титульный!M29</f>
        <v xml:space="preserve">Ленинградская обл., Гатчинский р-н., </v>
      </c>
      <c r="AC42" s="276"/>
      <c r="AD42" s="276"/>
      <c r="AE42" s="276"/>
      <c r="AF42" s="276"/>
      <c r="AG42" s="276"/>
      <c r="AH42" s="276"/>
      <c r="AI42" s="276"/>
      <c r="AJ42" s="276"/>
      <c r="AK42" s="276"/>
      <c r="AL42" s="276"/>
      <c r="AM42" s="277"/>
      <c r="AN42" s="65"/>
    </row>
    <row r="43" spans="1:46" ht="15.75" customHeight="1" x14ac:dyDescent="0.3">
      <c r="A43" s="55"/>
      <c r="B43" s="55"/>
      <c r="C43" s="249"/>
      <c r="D43" s="250"/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1"/>
      <c r="P43" s="258"/>
      <c r="Q43" s="259"/>
      <c r="R43" s="259"/>
      <c r="S43" s="259"/>
      <c r="T43" s="259"/>
      <c r="U43" s="259"/>
      <c r="V43" s="259"/>
      <c r="W43" s="259"/>
      <c r="X43" s="259"/>
      <c r="Y43" s="259"/>
      <c r="Z43" s="259"/>
      <c r="AA43" s="260"/>
      <c r="AB43" s="275"/>
      <c r="AC43" s="276"/>
      <c r="AD43" s="276"/>
      <c r="AE43" s="276"/>
      <c r="AF43" s="276"/>
      <c r="AG43" s="276"/>
      <c r="AH43" s="276"/>
      <c r="AI43" s="276"/>
      <c r="AJ43" s="276"/>
      <c r="AK43" s="276"/>
      <c r="AL43" s="276"/>
      <c r="AM43" s="277"/>
      <c r="AN43" s="65"/>
    </row>
    <row r="44" spans="1:46" ht="15.75" customHeight="1" x14ac:dyDescent="0.3">
      <c r="A44" s="55"/>
      <c r="B44" s="55"/>
      <c r="C44" s="249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1"/>
      <c r="P44" s="258"/>
      <c r="Q44" s="259"/>
      <c r="R44" s="259"/>
      <c r="S44" s="259"/>
      <c r="T44" s="259"/>
      <c r="U44" s="259"/>
      <c r="V44" s="259"/>
      <c r="W44" s="259"/>
      <c r="X44" s="259"/>
      <c r="Y44" s="259"/>
      <c r="Z44" s="259"/>
      <c r="AA44" s="260"/>
      <c r="AB44" s="275"/>
      <c r="AC44" s="276"/>
      <c r="AD44" s="276"/>
      <c r="AE44" s="276"/>
      <c r="AF44" s="276"/>
      <c r="AG44" s="276"/>
      <c r="AH44" s="276"/>
      <c r="AI44" s="276"/>
      <c r="AJ44" s="276"/>
      <c r="AK44" s="276"/>
      <c r="AL44" s="276"/>
      <c r="AM44" s="277"/>
      <c r="AN44" s="64"/>
    </row>
    <row r="45" spans="1:46" ht="15.75" customHeight="1" x14ac:dyDescent="0.3">
      <c r="A45" s="55"/>
      <c r="B45" s="55"/>
      <c r="C45" s="249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250"/>
      <c r="O45" s="251"/>
      <c r="P45" s="258"/>
      <c r="Q45" s="259"/>
      <c r="R45" s="259"/>
      <c r="S45" s="259"/>
      <c r="T45" s="259"/>
      <c r="U45" s="259"/>
      <c r="V45" s="259"/>
      <c r="W45" s="259"/>
      <c r="X45" s="259"/>
      <c r="Y45" s="259"/>
      <c r="Z45" s="259"/>
      <c r="AA45" s="260"/>
      <c r="AB45" s="275"/>
      <c r="AC45" s="276"/>
      <c r="AD45" s="276"/>
      <c r="AE45" s="276"/>
      <c r="AF45" s="276"/>
      <c r="AG45" s="276"/>
      <c r="AH45" s="276"/>
      <c r="AI45" s="276"/>
      <c r="AJ45" s="276"/>
      <c r="AK45" s="276"/>
      <c r="AL45" s="276"/>
      <c r="AM45" s="277"/>
      <c r="AN45" s="68"/>
    </row>
    <row r="46" spans="1:46" ht="15.75" customHeight="1" x14ac:dyDescent="0.25">
      <c r="A46" s="56"/>
      <c r="B46" s="56"/>
      <c r="C46" s="249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1"/>
      <c r="P46" s="258"/>
      <c r="Q46" s="259"/>
      <c r="R46" s="259"/>
      <c r="S46" s="259"/>
      <c r="T46" s="259"/>
      <c r="U46" s="259"/>
      <c r="V46" s="259"/>
      <c r="W46" s="259"/>
      <c r="X46" s="259"/>
      <c r="Y46" s="259"/>
      <c r="Z46" s="259"/>
      <c r="AA46" s="259"/>
      <c r="AB46" s="278" t="s">
        <v>109</v>
      </c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80"/>
      <c r="AN46" s="56"/>
    </row>
    <row r="47" spans="1:46" ht="45" customHeight="1" x14ac:dyDescent="0.25">
      <c r="A47" s="56"/>
      <c r="B47" s="56"/>
      <c r="C47" s="249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  <c r="P47" s="258"/>
      <c r="Q47" s="259"/>
      <c r="R47" s="259"/>
      <c r="S47" s="259"/>
      <c r="T47" s="259"/>
      <c r="U47" s="259"/>
      <c r="V47" s="259"/>
      <c r="W47" s="259"/>
      <c r="X47" s="259"/>
      <c r="Y47" s="259"/>
      <c r="Z47" s="259"/>
      <c r="AA47" s="259"/>
      <c r="AB47" s="281" t="s">
        <v>447</v>
      </c>
      <c r="AC47" s="282"/>
      <c r="AD47" s="282"/>
      <c r="AE47" s="282"/>
      <c r="AF47" s="282"/>
      <c r="AG47" s="282"/>
      <c r="AH47" s="282"/>
      <c r="AI47" s="282"/>
      <c r="AJ47" s="282"/>
      <c r="AK47" s="282"/>
      <c r="AL47" s="282"/>
      <c r="AM47" s="283"/>
      <c r="AN47" s="56"/>
    </row>
    <row r="48" spans="1:46" ht="18" customHeight="1" x14ac:dyDescent="0.25">
      <c r="A48" s="56"/>
      <c r="B48" s="56"/>
      <c r="C48" s="249"/>
      <c r="D48" s="250"/>
      <c r="E48" s="250"/>
      <c r="F48" s="250"/>
      <c r="G48" s="250"/>
      <c r="H48" s="250"/>
      <c r="I48" s="250"/>
      <c r="J48" s="250"/>
      <c r="K48" s="250"/>
      <c r="L48" s="250"/>
      <c r="M48" s="250"/>
      <c r="N48" s="250"/>
      <c r="O48" s="251"/>
      <c r="P48" s="258"/>
      <c r="Q48" s="259"/>
      <c r="R48" s="259"/>
      <c r="S48" s="259"/>
      <c r="T48" s="259"/>
      <c r="U48" s="259"/>
      <c r="V48" s="259"/>
      <c r="W48" s="259"/>
      <c r="X48" s="259"/>
      <c r="Y48" s="259"/>
      <c r="Z48" s="259"/>
      <c r="AA48" s="259"/>
      <c r="AB48" s="284" t="s">
        <v>110</v>
      </c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6"/>
      <c r="AN48" s="56"/>
    </row>
    <row r="49" spans="1:40" ht="16.5" customHeight="1" x14ac:dyDescent="0.25">
      <c r="A49" s="56"/>
      <c r="B49" s="69"/>
      <c r="C49" s="252"/>
      <c r="D49" s="253"/>
      <c r="E49" s="253"/>
      <c r="F49" s="253"/>
      <c r="G49" s="253"/>
      <c r="H49" s="253"/>
      <c r="I49" s="253"/>
      <c r="J49" s="253"/>
      <c r="K49" s="253"/>
      <c r="L49" s="253"/>
      <c r="M49" s="253"/>
      <c r="N49" s="253"/>
      <c r="O49" s="254"/>
      <c r="P49" s="261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87" t="str">
        <f>Титульный!X43</f>
        <v>18      июня    2022</v>
      </c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9"/>
      <c r="AN49" s="56"/>
    </row>
    <row r="50" spans="1:40" s="71" customFormat="1" ht="13.8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</row>
    <row r="51" spans="1:40" s="71" customFormat="1" ht="45" customHeight="1" x14ac:dyDescent="0.25">
      <c r="A51" s="70"/>
      <c r="B51" s="72"/>
      <c r="C51" s="240" t="s">
        <v>111</v>
      </c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2"/>
      <c r="V51" s="227" t="s">
        <v>112</v>
      </c>
      <c r="W51" s="228"/>
      <c r="X51" s="228"/>
      <c r="Y51" s="228"/>
      <c r="Z51" s="228"/>
      <c r="AA51" s="228"/>
      <c r="AB51" s="228"/>
      <c r="AC51" s="228"/>
      <c r="AD51" s="228"/>
      <c r="AE51" s="228"/>
      <c r="AF51" s="229"/>
      <c r="AG51" s="227" t="s">
        <v>113</v>
      </c>
      <c r="AH51" s="228"/>
      <c r="AI51" s="228"/>
      <c r="AJ51" s="228"/>
      <c r="AK51" s="228"/>
      <c r="AL51" s="228"/>
      <c r="AM51" s="229"/>
      <c r="AN51" s="70"/>
    </row>
    <row r="52" spans="1:40" s="71" customFormat="1" ht="13.8" x14ac:dyDescent="0.25">
      <c r="A52" s="70"/>
      <c r="B52" s="73"/>
      <c r="C52" s="243">
        <v>1</v>
      </c>
      <c r="D52" s="244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5"/>
      <c r="V52" s="239">
        <v>2</v>
      </c>
      <c r="W52" s="228"/>
      <c r="X52" s="228"/>
      <c r="Y52" s="228"/>
      <c r="Z52" s="228"/>
      <c r="AA52" s="228"/>
      <c r="AB52" s="228"/>
      <c r="AC52" s="228"/>
      <c r="AD52" s="228"/>
      <c r="AE52" s="228"/>
      <c r="AF52" s="229"/>
      <c r="AG52" s="227">
        <v>3</v>
      </c>
      <c r="AH52" s="228"/>
      <c r="AI52" s="228"/>
      <c r="AJ52" s="228"/>
      <c r="AK52" s="228"/>
      <c r="AL52" s="228"/>
      <c r="AM52" s="229"/>
      <c r="AN52" s="70"/>
    </row>
    <row r="53" spans="1:40" s="71" customFormat="1" ht="57" customHeight="1" x14ac:dyDescent="0.25">
      <c r="A53" s="70"/>
      <c r="B53" s="74"/>
      <c r="C53" s="234" t="s">
        <v>114</v>
      </c>
      <c r="D53" s="235"/>
      <c r="E53" s="235"/>
      <c r="F53" s="235"/>
      <c r="G53" s="235"/>
      <c r="H53" s="235"/>
      <c r="I53" s="235"/>
      <c r="J53" s="235"/>
      <c r="K53" s="235"/>
      <c r="L53" s="235"/>
      <c r="M53" s="235"/>
      <c r="N53" s="235"/>
      <c r="O53" s="235"/>
      <c r="P53" s="235"/>
      <c r="Q53" s="235"/>
      <c r="R53" s="235"/>
      <c r="S53" s="235"/>
      <c r="T53" s="235"/>
      <c r="U53" s="236"/>
      <c r="V53" s="227" t="s">
        <v>115</v>
      </c>
      <c r="W53" s="228"/>
      <c r="X53" s="228"/>
      <c r="Y53" s="228"/>
      <c r="Z53" s="228"/>
      <c r="AA53" s="228"/>
      <c r="AB53" s="228"/>
      <c r="AC53" s="228"/>
      <c r="AD53" s="228"/>
      <c r="AE53" s="228"/>
      <c r="AF53" s="229"/>
      <c r="AG53" s="227" t="s">
        <v>116</v>
      </c>
      <c r="AH53" s="228"/>
      <c r="AI53" s="228"/>
      <c r="AJ53" s="228"/>
      <c r="AK53" s="228"/>
      <c r="AL53" s="228"/>
      <c r="AM53" s="229"/>
      <c r="AN53" s="70"/>
    </row>
    <row r="54" spans="1:40" s="71" customFormat="1" ht="54.75" customHeight="1" x14ac:dyDescent="0.25">
      <c r="A54" s="70"/>
      <c r="B54" s="74"/>
      <c r="C54" s="238" t="s">
        <v>117</v>
      </c>
      <c r="D54" s="235"/>
      <c r="E54" s="235"/>
      <c r="F54" s="235"/>
      <c r="G54" s="235"/>
      <c r="H54" s="235"/>
      <c r="I54" s="235"/>
      <c r="J54" s="235"/>
      <c r="K54" s="235"/>
      <c r="L54" s="235"/>
      <c r="M54" s="235"/>
      <c r="N54" s="235"/>
      <c r="O54" s="235"/>
      <c r="P54" s="235"/>
      <c r="Q54" s="235"/>
      <c r="R54" s="235"/>
      <c r="S54" s="235"/>
      <c r="T54" s="235"/>
      <c r="U54" s="236"/>
      <c r="V54" s="239" t="s">
        <v>118</v>
      </c>
      <c r="W54" s="228"/>
      <c r="X54" s="228"/>
      <c r="Y54" s="228"/>
      <c r="Z54" s="228"/>
      <c r="AA54" s="228"/>
      <c r="AB54" s="228"/>
      <c r="AC54" s="228"/>
      <c r="AD54" s="228"/>
      <c r="AE54" s="228"/>
      <c r="AF54" s="229"/>
      <c r="AG54" s="227" t="s">
        <v>116</v>
      </c>
      <c r="AH54" s="228"/>
      <c r="AI54" s="228"/>
      <c r="AJ54" s="228"/>
      <c r="AK54" s="228"/>
      <c r="AL54" s="228"/>
      <c r="AM54" s="229"/>
      <c r="AN54" s="70"/>
    </row>
    <row r="55" spans="1:40" s="71" customFormat="1" ht="120.75" customHeight="1" x14ac:dyDescent="0.25">
      <c r="A55" s="70"/>
      <c r="B55" s="70"/>
      <c r="C55" s="238" t="s">
        <v>119</v>
      </c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5"/>
      <c r="O55" s="235"/>
      <c r="P55" s="235"/>
      <c r="Q55" s="235"/>
      <c r="R55" s="235"/>
      <c r="S55" s="235"/>
      <c r="T55" s="235"/>
      <c r="U55" s="236"/>
      <c r="V55" s="227" t="s">
        <v>120</v>
      </c>
      <c r="W55" s="228"/>
      <c r="X55" s="228"/>
      <c r="Y55" s="228"/>
      <c r="Z55" s="228"/>
      <c r="AA55" s="228"/>
      <c r="AB55" s="228"/>
      <c r="AC55" s="228"/>
      <c r="AD55" s="228"/>
      <c r="AE55" s="228"/>
      <c r="AF55" s="229"/>
      <c r="AG55" s="227" t="s">
        <v>116</v>
      </c>
      <c r="AH55" s="228"/>
      <c r="AI55" s="228"/>
      <c r="AJ55" s="228"/>
      <c r="AK55" s="228"/>
      <c r="AL55" s="228"/>
      <c r="AM55" s="229"/>
      <c r="AN55" s="70"/>
    </row>
    <row r="56" spans="1:40" s="71" customFormat="1" ht="57" customHeight="1" x14ac:dyDescent="0.25">
      <c r="A56" s="70"/>
      <c r="B56" s="70"/>
      <c r="C56" s="234" t="s">
        <v>121</v>
      </c>
      <c r="D56" s="235"/>
      <c r="E56" s="235"/>
      <c r="F56" s="235"/>
      <c r="G56" s="235"/>
      <c r="H56" s="235"/>
      <c r="I56" s="235"/>
      <c r="J56" s="235"/>
      <c r="K56" s="235"/>
      <c r="L56" s="235"/>
      <c r="M56" s="235"/>
      <c r="N56" s="235"/>
      <c r="O56" s="235"/>
      <c r="P56" s="235"/>
      <c r="Q56" s="235"/>
      <c r="R56" s="235"/>
      <c r="S56" s="235"/>
      <c r="T56" s="235"/>
      <c r="U56" s="236"/>
      <c r="V56" s="227" t="s">
        <v>122</v>
      </c>
      <c r="W56" s="228"/>
      <c r="X56" s="228"/>
      <c r="Y56" s="228"/>
      <c r="Z56" s="228"/>
      <c r="AA56" s="228"/>
      <c r="AB56" s="228"/>
      <c r="AC56" s="228"/>
      <c r="AD56" s="228"/>
      <c r="AE56" s="228"/>
      <c r="AF56" s="229"/>
      <c r="AG56" s="227" t="s">
        <v>116</v>
      </c>
      <c r="AH56" s="228"/>
      <c r="AI56" s="228"/>
      <c r="AJ56" s="228"/>
      <c r="AK56" s="228"/>
      <c r="AL56" s="228"/>
      <c r="AM56" s="229"/>
      <c r="AN56" s="70"/>
    </row>
    <row r="57" spans="1:40" s="71" customFormat="1" ht="52.5" customHeight="1" x14ac:dyDescent="0.25">
      <c r="A57" s="70"/>
      <c r="B57" s="70"/>
      <c r="C57" s="238" t="s">
        <v>123</v>
      </c>
      <c r="D57" s="235"/>
      <c r="E57" s="235"/>
      <c r="F57" s="235"/>
      <c r="G57" s="235"/>
      <c r="H57" s="235"/>
      <c r="I57" s="235"/>
      <c r="J57" s="235"/>
      <c r="K57" s="235"/>
      <c r="L57" s="235"/>
      <c r="M57" s="235"/>
      <c r="N57" s="235"/>
      <c r="O57" s="235"/>
      <c r="P57" s="235"/>
      <c r="Q57" s="235"/>
      <c r="R57" s="235"/>
      <c r="S57" s="235"/>
      <c r="T57" s="235"/>
      <c r="U57" s="236"/>
      <c r="V57" s="227" t="s">
        <v>124</v>
      </c>
      <c r="W57" s="228"/>
      <c r="X57" s="228"/>
      <c r="Y57" s="228"/>
      <c r="Z57" s="228"/>
      <c r="AA57" s="228"/>
      <c r="AB57" s="228"/>
      <c r="AC57" s="228"/>
      <c r="AD57" s="228"/>
      <c r="AE57" s="228"/>
      <c r="AF57" s="229"/>
      <c r="AG57" s="227" t="s">
        <v>116</v>
      </c>
      <c r="AH57" s="228"/>
      <c r="AI57" s="228"/>
      <c r="AJ57" s="228"/>
      <c r="AK57" s="228"/>
      <c r="AL57" s="228"/>
      <c r="AM57" s="229"/>
      <c r="AN57" s="70"/>
    </row>
    <row r="58" spans="1:40" s="71" customFormat="1" ht="56.25" customHeight="1" x14ac:dyDescent="0.25">
      <c r="A58" s="70"/>
      <c r="B58" s="70"/>
      <c r="C58" s="238" t="s">
        <v>125</v>
      </c>
      <c r="D58" s="235"/>
      <c r="E58" s="235"/>
      <c r="F58" s="235"/>
      <c r="G58" s="235"/>
      <c r="H58" s="235"/>
      <c r="I58" s="235"/>
      <c r="J58" s="235"/>
      <c r="K58" s="235"/>
      <c r="L58" s="235"/>
      <c r="M58" s="235"/>
      <c r="N58" s="235"/>
      <c r="O58" s="235"/>
      <c r="P58" s="235"/>
      <c r="Q58" s="235"/>
      <c r="R58" s="235"/>
      <c r="S58" s="235"/>
      <c r="T58" s="235"/>
      <c r="U58" s="236"/>
      <c r="V58" s="239" t="s">
        <v>126</v>
      </c>
      <c r="W58" s="228"/>
      <c r="X58" s="228"/>
      <c r="Y58" s="228"/>
      <c r="Z58" s="228"/>
      <c r="AA58" s="228"/>
      <c r="AB58" s="228"/>
      <c r="AC58" s="228"/>
      <c r="AD58" s="228"/>
      <c r="AE58" s="228"/>
      <c r="AF58" s="229"/>
      <c r="AG58" s="227" t="s">
        <v>116</v>
      </c>
      <c r="AH58" s="228"/>
      <c r="AI58" s="228"/>
      <c r="AJ58" s="228"/>
      <c r="AK58" s="228"/>
      <c r="AL58" s="228"/>
      <c r="AM58" s="229"/>
      <c r="AN58" s="70"/>
    </row>
    <row r="59" spans="1:40" s="71" customFormat="1" ht="57.75" customHeight="1" x14ac:dyDescent="0.25">
      <c r="A59" s="70"/>
      <c r="B59" s="70"/>
      <c r="C59" s="238" t="s">
        <v>127</v>
      </c>
      <c r="D59" s="235"/>
      <c r="E59" s="235"/>
      <c r="F59" s="235"/>
      <c r="G59" s="235"/>
      <c r="H59" s="235"/>
      <c r="I59" s="235"/>
      <c r="J59" s="235"/>
      <c r="K59" s="235"/>
      <c r="L59" s="235"/>
      <c r="M59" s="235"/>
      <c r="N59" s="235"/>
      <c r="O59" s="235"/>
      <c r="P59" s="235"/>
      <c r="Q59" s="235"/>
      <c r="R59" s="235"/>
      <c r="S59" s="235"/>
      <c r="T59" s="235"/>
      <c r="U59" s="236"/>
      <c r="V59" s="227" t="s">
        <v>128</v>
      </c>
      <c r="W59" s="228"/>
      <c r="X59" s="228"/>
      <c r="Y59" s="228"/>
      <c r="Z59" s="228"/>
      <c r="AA59" s="228"/>
      <c r="AB59" s="228"/>
      <c r="AC59" s="228"/>
      <c r="AD59" s="228"/>
      <c r="AE59" s="228"/>
      <c r="AF59" s="229"/>
      <c r="AG59" s="227" t="s">
        <v>116</v>
      </c>
      <c r="AH59" s="228"/>
      <c r="AI59" s="228"/>
      <c r="AJ59" s="228"/>
      <c r="AK59" s="228"/>
      <c r="AL59" s="228"/>
      <c r="AM59" s="229"/>
      <c r="AN59" s="70"/>
    </row>
    <row r="60" spans="1:40" s="71" customFormat="1" ht="60.75" customHeight="1" x14ac:dyDescent="0.25">
      <c r="A60" s="70"/>
      <c r="B60" s="70"/>
      <c r="C60" s="234" t="s">
        <v>129</v>
      </c>
      <c r="D60" s="235"/>
      <c r="E60" s="235"/>
      <c r="F60" s="235"/>
      <c r="G60" s="235"/>
      <c r="H60" s="235"/>
      <c r="I60" s="235"/>
      <c r="J60" s="235"/>
      <c r="K60" s="235"/>
      <c r="L60" s="235"/>
      <c r="M60" s="235"/>
      <c r="N60" s="235"/>
      <c r="O60" s="235"/>
      <c r="P60" s="235"/>
      <c r="Q60" s="235"/>
      <c r="R60" s="235"/>
      <c r="S60" s="235"/>
      <c r="T60" s="235"/>
      <c r="U60" s="236"/>
      <c r="V60" s="239" t="s">
        <v>130</v>
      </c>
      <c r="W60" s="228"/>
      <c r="X60" s="228"/>
      <c r="Y60" s="228"/>
      <c r="Z60" s="228"/>
      <c r="AA60" s="228"/>
      <c r="AB60" s="228"/>
      <c r="AC60" s="228"/>
      <c r="AD60" s="228"/>
      <c r="AE60" s="228"/>
      <c r="AF60" s="229"/>
      <c r="AG60" s="227" t="s">
        <v>116</v>
      </c>
      <c r="AH60" s="228"/>
      <c r="AI60" s="228"/>
      <c r="AJ60" s="228"/>
      <c r="AK60" s="228"/>
      <c r="AL60" s="228"/>
      <c r="AM60" s="229"/>
      <c r="AN60" s="70"/>
    </row>
    <row r="61" spans="1:40" s="71" customFormat="1" ht="74.25" customHeight="1" x14ac:dyDescent="0.25">
      <c r="A61" s="70"/>
      <c r="B61" s="70"/>
      <c r="C61" s="234" t="s">
        <v>131</v>
      </c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5"/>
      <c r="O61" s="235"/>
      <c r="P61" s="235"/>
      <c r="Q61" s="235"/>
      <c r="R61" s="235"/>
      <c r="S61" s="235"/>
      <c r="T61" s="235"/>
      <c r="U61" s="236"/>
      <c r="V61" s="227" t="s">
        <v>132</v>
      </c>
      <c r="W61" s="228"/>
      <c r="X61" s="228"/>
      <c r="Y61" s="228"/>
      <c r="Z61" s="228"/>
      <c r="AA61" s="228"/>
      <c r="AB61" s="228"/>
      <c r="AC61" s="228"/>
      <c r="AD61" s="228"/>
      <c r="AE61" s="228"/>
      <c r="AF61" s="229"/>
      <c r="AG61" s="227" t="s">
        <v>116</v>
      </c>
      <c r="AH61" s="228"/>
      <c r="AI61" s="228"/>
      <c r="AJ61" s="228"/>
      <c r="AK61" s="228"/>
      <c r="AL61" s="228"/>
      <c r="AM61" s="229"/>
      <c r="AN61" s="70"/>
    </row>
    <row r="62" spans="1:40" s="71" customFormat="1" ht="61.5" customHeight="1" x14ac:dyDescent="0.25">
      <c r="A62" s="237"/>
      <c r="B62" s="237"/>
      <c r="C62" s="238" t="s">
        <v>133</v>
      </c>
      <c r="D62" s="235"/>
      <c r="E62" s="235"/>
      <c r="F62" s="235"/>
      <c r="G62" s="235"/>
      <c r="H62" s="235"/>
      <c r="I62" s="235"/>
      <c r="J62" s="235"/>
      <c r="K62" s="235"/>
      <c r="L62" s="235"/>
      <c r="M62" s="235"/>
      <c r="N62" s="235"/>
      <c r="O62" s="235"/>
      <c r="P62" s="235"/>
      <c r="Q62" s="235"/>
      <c r="R62" s="235"/>
      <c r="S62" s="235"/>
      <c r="T62" s="235"/>
      <c r="U62" s="236"/>
      <c r="V62" s="227" t="s">
        <v>502</v>
      </c>
      <c r="W62" s="228"/>
      <c r="X62" s="228"/>
      <c r="Y62" s="228"/>
      <c r="Z62" s="228"/>
      <c r="AA62" s="228"/>
      <c r="AB62" s="228"/>
      <c r="AC62" s="228"/>
      <c r="AD62" s="228"/>
      <c r="AE62" s="228"/>
      <c r="AF62" s="229"/>
      <c r="AG62" s="227" t="s">
        <v>116</v>
      </c>
      <c r="AH62" s="228"/>
      <c r="AI62" s="228"/>
      <c r="AJ62" s="228"/>
      <c r="AK62" s="228"/>
      <c r="AL62" s="228"/>
      <c r="AM62" s="229"/>
      <c r="AN62" s="75"/>
    </row>
    <row r="63" spans="1:40" ht="53.25" customHeight="1" x14ac:dyDescent="0.25">
      <c r="A63" s="219"/>
      <c r="B63" s="219"/>
      <c r="C63" s="223" t="s">
        <v>134</v>
      </c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  <c r="U63" s="224"/>
      <c r="V63" s="225" t="s">
        <v>135</v>
      </c>
      <c r="W63" s="226"/>
      <c r="X63" s="226"/>
      <c r="Y63" s="226"/>
      <c r="Z63" s="226"/>
      <c r="AA63" s="226"/>
      <c r="AB63" s="226"/>
      <c r="AC63" s="226"/>
      <c r="AD63" s="226"/>
      <c r="AE63" s="226"/>
      <c r="AF63" s="226"/>
      <c r="AG63" s="227" t="s">
        <v>116</v>
      </c>
      <c r="AH63" s="228"/>
      <c r="AI63" s="228"/>
      <c r="AJ63" s="228"/>
      <c r="AK63" s="228"/>
      <c r="AL63" s="228"/>
      <c r="AM63" s="229"/>
      <c r="AN63" s="76"/>
    </row>
    <row r="64" spans="1:40" x14ac:dyDescent="0.25">
      <c r="A64" s="219"/>
      <c r="B64" s="219"/>
      <c r="C64" s="230"/>
      <c r="D64" s="230"/>
      <c r="E64" s="230"/>
      <c r="F64" s="230"/>
      <c r="G64" s="230"/>
      <c r="H64" s="230"/>
      <c r="I64" s="230"/>
      <c r="J64" s="230"/>
      <c r="K64" s="230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2"/>
      <c r="AH64" s="233"/>
      <c r="AI64" s="233"/>
      <c r="AJ64" s="233"/>
      <c r="AK64" s="233"/>
      <c r="AL64" s="233"/>
      <c r="AM64" s="233"/>
      <c r="AN64" s="76"/>
    </row>
    <row r="65" spans="1:40" ht="1.5" customHeight="1" x14ac:dyDescent="0.25">
      <c r="A65" s="219"/>
      <c r="B65" s="219"/>
      <c r="C65" s="220"/>
      <c r="D65" s="220"/>
      <c r="E65" s="220"/>
      <c r="F65" s="220"/>
      <c r="G65" s="220"/>
      <c r="H65" s="220"/>
      <c r="I65" s="220"/>
      <c r="J65" s="220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  <c r="AD65" s="220"/>
      <c r="AE65" s="220"/>
      <c r="AF65" s="220"/>
      <c r="AG65" s="220"/>
      <c r="AH65" s="220"/>
      <c r="AI65" s="220"/>
      <c r="AJ65" s="220"/>
      <c r="AK65" s="219"/>
      <c r="AL65" s="219"/>
      <c r="AM65" s="219"/>
      <c r="AN65" s="219"/>
    </row>
    <row r="66" spans="1:40" ht="2.25" customHeight="1" x14ac:dyDescent="0.25">
      <c r="A66" s="76"/>
      <c r="B66" s="76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6"/>
      <c r="AL66" s="76"/>
      <c r="AM66" s="76"/>
      <c r="AN66" s="76"/>
    </row>
    <row r="67" spans="1:40" s="79" customFormat="1" ht="39.75" customHeight="1" x14ac:dyDescent="0.25">
      <c r="A67" s="78"/>
      <c r="B67" s="78"/>
      <c r="C67" s="221" t="s">
        <v>136</v>
      </c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21"/>
      <c r="AC67" s="221"/>
      <c r="AD67" s="221"/>
      <c r="AE67" s="221"/>
      <c r="AF67" s="221"/>
      <c r="AG67" s="221"/>
      <c r="AH67" s="221"/>
      <c r="AI67" s="221"/>
      <c r="AJ67" s="221"/>
      <c r="AK67" s="221"/>
      <c r="AL67" s="221"/>
      <c r="AM67" s="78"/>
      <c r="AN67" s="78"/>
    </row>
    <row r="68" spans="1:40" ht="38.25" customHeight="1" x14ac:dyDescent="0.25">
      <c r="A68" s="76"/>
      <c r="B68" s="76"/>
      <c r="C68" s="222" t="s">
        <v>137</v>
      </c>
      <c r="D68" s="222"/>
      <c r="E68" s="222"/>
      <c r="F68" s="222"/>
      <c r="G68" s="222"/>
      <c r="H68" s="222"/>
      <c r="I68" s="222"/>
      <c r="J68" s="222" t="s">
        <v>138</v>
      </c>
      <c r="K68" s="222"/>
      <c r="L68" s="222"/>
      <c r="M68" s="222"/>
      <c r="N68" s="222"/>
      <c r="O68" s="222"/>
      <c r="P68" s="222"/>
      <c r="Q68" s="222"/>
      <c r="R68" s="222"/>
      <c r="S68" s="218" t="s">
        <v>139</v>
      </c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7" t="s">
        <v>140</v>
      </c>
      <c r="AE68" s="217"/>
      <c r="AF68" s="217"/>
      <c r="AG68" s="217"/>
      <c r="AH68" s="217"/>
      <c r="AI68" s="217"/>
      <c r="AJ68" s="217"/>
      <c r="AK68" s="217"/>
      <c r="AL68" s="217"/>
      <c r="AM68" s="76"/>
      <c r="AN68" s="76"/>
    </row>
    <row r="69" spans="1:40" ht="38.25" customHeight="1" x14ac:dyDescent="0.25">
      <c r="A69" s="76"/>
      <c r="B69" s="76"/>
      <c r="C69" s="80"/>
      <c r="D69" s="80"/>
      <c r="E69" s="80"/>
      <c r="F69" s="80"/>
      <c r="G69" s="80"/>
      <c r="H69" s="80"/>
      <c r="I69" s="80"/>
      <c r="J69" s="217" t="s">
        <v>138</v>
      </c>
      <c r="K69" s="217"/>
      <c r="L69" s="217"/>
      <c r="M69" s="217"/>
      <c r="N69" s="217"/>
      <c r="O69" s="217"/>
      <c r="P69" s="217"/>
      <c r="Q69" s="217"/>
      <c r="R69" s="217"/>
      <c r="S69" s="218" t="s">
        <v>139</v>
      </c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7" t="s">
        <v>141</v>
      </c>
      <c r="AE69" s="217"/>
      <c r="AF69" s="217"/>
      <c r="AG69" s="217"/>
      <c r="AH69" s="217"/>
      <c r="AI69" s="217"/>
      <c r="AJ69" s="217"/>
      <c r="AK69" s="217"/>
      <c r="AL69" s="217"/>
      <c r="AM69" s="76"/>
      <c r="AN69" s="76"/>
    </row>
    <row r="70" spans="1:40" ht="38.25" customHeight="1" x14ac:dyDescent="0.25">
      <c r="A70" s="76"/>
      <c r="B70" s="76"/>
      <c r="C70" s="217" t="s">
        <v>142</v>
      </c>
      <c r="D70" s="217"/>
      <c r="E70" s="217"/>
      <c r="F70" s="217"/>
      <c r="G70" s="217"/>
      <c r="H70" s="217"/>
      <c r="I70" s="217"/>
      <c r="J70" s="217" t="s">
        <v>143</v>
      </c>
      <c r="K70" s="217"/>
      <c r="L70" s="217"/>
      <c r="M70" s="217"/>
      <c r="N70" s="217"/>
      <c r="O70" s="217"/>
      <c r="P70" s="217"/>
      <c r="Q70" s="217"/>
      <c r="R70" s="217"/>
      <c r="S70" s="218" t="s">
        <v>139</v>
      </c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7" t="s">
        <v>82</v>
      </c>
      <c r="AE70" s="217"/>
      <c r="AF70" s="217"/>
      <c r="AG70" s="217"/>
      <c r="AH70" s="217"/>
      <c r="AI70" s="217"/>
      <c r="AJ70" s="217"/>
      <c r="AK70" s="217"/>
      <c r="AL70" s="217"/>
      <c r="AM70" s="76"/>
      <c r="AN70" s="76"/>
    </row>
    <row r="71" spans="1:40" x14ac:dyDescent="0.25">
      <c r="A71" s="76"/>
      <c r="B71" s="76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58"/>
      <c r="AL71" s="58"/>
      <c r="AM71" s="76"/>
      <c r="AN71" s="76"/>
    </row>
    <row r="72" spans="1:40" ht="15.6" x14ac:dyDescent="0.3">
      <c r="A72" s="76"/>
      <c r="B72" s="76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216"/>
      <c r="Z72" s="216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58"/>
      <c r="AL72" s="58"/>
      <c r="AM72" s="76"/>
      <c r="AN72" s="76"/>
    </row>
    <row r="73" spans="1:40" x14ac:dyDescent="0.25">
      <c r="A73" s="76"/>
      <c r="B73" s="76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58"/>
      <c r="AL73" s="58"/>
      <c r="AM73" s="76"/>
      <c r="AN73" s="76"/>
    </row>
    <row r="74" spans="1:40" x14ac:dyDescent="0.25">
      <c r="A74" s="76"/>
      <c r="B74" s="76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58"/>
      <c r="AL74" s="58"/>
      <c r="AM74" s="76"/>
      <c r="AN74" s="76"/>
    </row>
    <row r="75" spans="1:40" ht="24.75" customHeight="1" x14ac:dyDescent="0.25">
      <c r="A75" s="76"/>
      <c r="B75" s="76"/>
      <c r="C75" s="77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6"/>
      <c r="AL75" s="76"/>
      <c r="AM75" s="76"/>
      <c r="AN75" s="76"/>
    </row>
    <row r="76" spans="1:40" ht="26.25" customHeight="1" x14ac:dyDescent="0.25">
      <c r="A76" s="76"/>
      <c r="B76" s="76"/>
      <c r="C76" s="77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6"/>
      <c r="AL76" s="76"/>
      <c r="AM76" s="76"/>
      <c r="AN76" s="76"/>
    </row>
    <row r="77" spans="1:40" ht="27" customHeight="1" x14ac:dyDescent="0.25">
      <c r="A77" s="76"/>
      <c r="B77" s="76"/>
      <c r="C77" s="77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6"/>
      <c r="AL77" s="76"/>
      <c r="AM77" s="76"/>
      <c r="AN77" s="76"/>
    </row>
    <row r="78" spans="1:40" x14ac:dyDescent="0.25">
      <c r="A78" s="56"/>
      <c r="B78" s="56"/>
      <c r="C78" s="56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56"/>
      <c r="B79" s="56"/>
      <c r="C79" s="56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</row>
    <row r="80" spans="1:40" x14ac:dyDescent="0.25">
      <c r="A80" s="56"/>
      <c r="B80" s="56"/>
      <c r="C80" s="56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</row>
    <row r="81" spans="1:40" x14ac:dyDescent="0.25">
      <c r="A81" s="56"/>
      <c r="B81" s="56"/>
      <c r="C81" s="56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</row>
    <row r="82" spans="1:40" x14ac:dyDescent="0.25">
      <c r="A82" s="56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</row>
    <row r="83" spans="1:40" x14ac:dyDescent="0.25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</row>
    <row r="84" spans="1:40" x14ac:dyDescent="0.25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</row>
    <row r="85" spans="1:40" x14ac:dyDescent="0.25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</row>
    <row r="86" spans="1:40" x14ac:dyDescent="0.25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</row>
    <row r="87" spans="1:40" x14ac:dyDescent="0.25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</row>
    <row r="88" spans="1:40" x14ac:dyDescent="0.25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</row>
    <row r="89" spans="1:40" x14ac:dyDescent="0.25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70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</row>
    <row r="90" spans="1:40" x14ac:dyDescent="0.25">
      <c r="A90" s="56"/>
      <c r="B90" s="70"/>
      <c r="C90" s="70"/>
      <c r="D90" s="70"/>
      <c r="E90" s="70"/>
      <c r="F90" s="70"/>
      <c r="G90" s="70"/>
      <c r="H90" s="70"/>
      <c r="I90" s="70"/>
      <c r="J90" s="56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56"/>
      <c r="Z90" s="70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56"/>
      <c r="B91" s="56"/>
      <c r="C91" s="56"/>
      <c r="D91" s="56"/>
      <c r="E91" s="56"/>
      <c r="F91" s="56"/>
      <c r="G91" s="56"/>
      <c r="H91" s="56"/>
      <c r="I91" s="56"/>
      <c r="J91" s="70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70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</row>
    <row r="92" spans="1:40" x14ac:dyDescent="0.25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70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</row>
    <row r="93" spans="1:40" x14ac:dyDescent="0.25">
      <c r="A93" s="56"/>
      <c r="B93" s="70"/>
      <c r="C93" s="70"/>
      <c r="D93" s="70"/>
      <c r="E93" s="70"/>
      <c r="F93" s="70"/>
      <c r="G93" s="70"/>
      <c r="H93" s="70"/>
      <c r="I93" s="70"/>
      <c r="J93" s="56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</row>
    <row r="94" spans="1:40" x14ac:dyDescent="0.25">
      <c r="A94" s="56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</row>
    <row r="95" spans="1:40" x14ac:dyDescent="0.25">
      <c r="A95" s="56"/>
      <c r="B95" s="56"/>
      <c r="C95" s="56"/>
      <c r="D95" s="56"/>
      <c r="E95" s="56"/>
      <c r="F95" s="56"/>
      <c r="G95" s="56"/>
      <c r="H95" s="56"/>
      <c r="I95" s="56"/>
      <c r="J95" s="70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</row>
    <row r="96" spans="1:40" x14ac:dyDescent="0.25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</row>
    <row r="97" spans="1:40" x14ac:dyDescent="0.25">
      <c r="A97" s="56"/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</row>
    <row r="98" spans="1:40" x14ac:dyDescent="0.25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</row>
    <row r="99" spans="1:40" x14ac:dyDescent="0.25">
      <c r="A99" s="56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</row>
    <row r="100" spans="1:40" x14ac:dyDescent="0.25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</row>
    <row r="101" spans="1:40" x14ac:dyDescent="0.25">
      <c r="A101" s="56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</row>
    <row r="102" spans="1:40" x14ac:dyDescent="0.25">
      <c r="A102" s="56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56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</row>
    <row r="104" spans="1:40" x14ac:dyDescent="0.25">
      <c r="A104" s="56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</row>
    <row r="105" spans="1:40" x14ac:dyDescent="0.25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</row>
    <row r="106" spans="1:40" x14ac:dyDescent="0.25">
      <c r="A106" s="56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</row>
    <row r="107" spans="1:40" x14ac:dyDescent="0.25">
      <c r="A107" s="56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</row>
    <row r="108" spans="1:40" x14ac:dyDescent="0.25">
      <c r="A108" s="56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</row>
    <row r="109" spans="1:40" x14ac:dyDescent="0.25">
      <c r="A109" s="56"/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</row>
    <row r="110" spans="1:40" x14ac:dyDescent="0.25">
      <c r="A110" s="56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</row>
    <row r="111" spans="1:40" x14ac:dyDescent="0.25">
      <c r="A111" s="56"/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</row>
    <row r="112" spans="1:40" x14ac:dyDescent="0.25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</row>
    <row r="113" spans="1:40" ht="15.6" x14ac:dyDescent="0.3">
      <c r="A113" s="56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82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</row>
    <row r="114" spans="1:40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83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84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84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84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84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84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</row>
    <row r="264" spans="1:40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</row>
    <row r="265" spans="1:40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</row>
    <row r="266" spans="1:40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</row>
    <row r="267" spans="1:40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</row>
    <row r="268" spans="1:40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</row>
    <row r="269" spans="1:40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</row>
    <row r="270" spans="1:40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</row>
    <row r="271" spans="1:40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</row>
    <row r="272" spans="1:40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</row>
    <row r="273" spans="1:40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</row>
    <row r="274" spans="1:40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</row>
    <row r="275" spans="1:40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</row>
    <row r="276" spans="1:40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</row>
    <row r="277" spans="1:40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</row>
    <row r="278" spans="1:40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</row>
    <row r="279" spans="1:40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</row>
    <row r="280" spans="1:40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</row>
    <row r="281" spans="1:40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</row>
    <row r="282" spans="1:40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</row>
    <row r="283" spans="1:40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</row>
    <row r="284" spans="1:40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</row>
    <row r="285" spans="1:40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</row>
    <row r="286" spans="1:40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</row>
    <row r="287" spans="1:40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</row>
    <row r="288" spans="1:40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</row>
    <row r="289" spans="1:40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</row>
    <row r="290" spans="1:40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</row>
    <row r="291" spans="1:40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</row>
    <row r="292" spans="1:40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</row>
    <row r="293" spans="1:40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</row>
    <row r="294" spans="1:40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</row>
    <row r="295" spans="1:40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</row>
    <row r="296" spans="1:40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</row>
    <row r="297" spans="1:40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</row>
    <row r="298" spans="1:40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</row>
    <row r="299" spans="1:40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</row>
    <row r="300" spans="1:40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</row>
    <row r="301" spans="1:40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</row>
    <row r="302" spans="1:40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</row>
    <row r="303" spans="1:40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</row>
    <row r="304" spans="1:40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</row>
    <row r="305" spans="1:40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</row>
    <row r="306" spans="1:40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</row>
    <row r="307" spans="1:40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</row>
    <row r="308" spans="1:40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</row>
    <row r="309" spans="1:40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</row>
    <row r="310" spans="1:40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</row>
    <row r="311" spans="1:40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</row>
    <row r="312" spans="1:40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</row>
    <row r="313" spans="1:40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</row>
    <row r="314" spans="1:40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</row>
    <row r="315" spans="1:40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</row>
    <row r="316" spans="1:40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</row>
    <row r="317" spans="1:40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</row>
    <row r="318" spans="1:40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</row>
    <row r="319" spans="1:40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</row>
    <row r="320" spans="1:40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</row>
    <row r="321" spans="1:40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</row>
    <row r="322" spans="1:40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</row>
    <row r="323" spans="1:40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</row>
    <row r="324" spans="1:40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</row>
    <row r="325" spans="1:40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</row>
    <row r="326" spans="1:40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</row>
    <row r="327" spans="1:40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</row>
    <row r="328" spans="1:40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</row>
    <row r="329" spans="1:40" x14ac:dyDescent="0.25">
      <c r="J329" s="15"/>
    </row>
  </sheetData>
  <sheetProtection formatCells="0" formatColumns="0" formatRows="0" insertColumns="0" insertRows="0" insertHyperlinks="0" deleteColumns="0" deleteRows="0" sort="0" autoFilter="0" pivotTables="0"/>
  <mergeCells count="158">
    <mergeCell ref="R2:W2"/>
    <mergeCell ref="B4:C4"/>
    <mergeCell ref="D4:AF4"/>
    <mergeCell ref="AG4:AL4"/>
    <mergeCell ref="B5:C5"/>
    <mergeCell ref="D5:AF5"/>
    <mergeCell ref="AG5:AL5"/>
    <mergeCell ref="B8:C8"/>
    <mergeCell ref="D8:AF8"/>
    <mergeCell ref="AG8:AL8"/>
    <mergeCell ref="B9:C9"/>
    <mergeCell ref="D9:AF9"/>
    <mergeCell ref="AG9:AL9"/>
    <mergeCell ref="B6:C6"/>
    <mergeCell ref="D6:AF6"/>
    <mergeCell ref="AG6:AL6"/>
    <mergeCell ref="B7:C7"/>
    <mergeCell ref="D7:AF7"/>
    <mergeCell ref="AG7:AL7"/>
    <mergeCell ref="B12:C12"/>
    <mergeCell ref="D12:AF12"/>
    <mergeCell ref="AG12:AL12"/>
    <mergeCell ref="B13:C13"/>
    <mergeCell ref="D13:AF13"/>
    <mergeCell ref="AG13:AL13"/>
    <mergeCell ref="B10:C10"/>
    <mergeCell ref="D10:AF10"/>
    <mergeCell ref="AG10:AL10"/>
    <mergeCell ref="B11:C11"/>
    <mergeCell ref="D11:AF11"/>
    <mergeCell ref="AG11:AL11"/>
    <mergeCell ref="B16:C16"/>
    <mergeCell ref="D16:AF16"/>
    <mergeCell ref="AG16:AL16"/>
    <mergeCell ref="B17:C17"/>
    <mergeCell ref="D17:AF17"/>
    <mergeCell ref="AG17:AL17"/>
    <mergeCell ref="B14:C14"/>
    <mergeCell ref="D14:AF14"/>
    <mergeCell ref="AG14:AL14"/>
    <mergeCell ref="B15:C15"/>
    <mergeCell ref="D15:AF15"/>
    <mergeCell ref="AG15:AL15"/>
    <mergeCell ref="B20:C20"/>
    <mergeCell ref="D20:AF20"/>
    <mergeCell ref="AG20:AL20"/>
    <mergeCell ref="A21:B21"/>
    <mergeCell ref="C21:S21"/>
    <mergeCell ref="T21:Y21"/>
    <mergeCell ref="Z21:AE21"/>
    <mergeCell ref="AF21:AL21"/>
    <mergeCell ref="B18:C18"/>
    <mergeCell ref="D18:AF18"/>
    <mergeCell ref="AG18:AL18"/>
    <mergeCell ref="B19:C19"/>
    <mergeCell ref="D19:AF19"/>
    <mergeCell ref="AG19:AL19"/>
    <mergeCell ref="A22:B22"/>
    <mergeCell ref="C22:S22"/>
    <mergeCell ref="T22:Y22"/>
    <mergeCell ref="Z22:AE22"/>
    <mergeCell ref="AF22:AL22"/>
    <mergeCell ref="A23:B23"/>
    <mergeCell ref="C23:S23"/>
    <mergeCell ref="T23:Y23"/>
    <mergeCell ref="Z23:AE23"/>
    <mergeCell ref="AF23:AL23"/>
    <mergeCell ref="A24:B24"/>
    <mergeCell ref="C24:S24"/>
    <mergeCell ref="T24:Y24"/>
    <mergeCell ref="Z24:AE24"/>
    <mergeCell ref="AF24:AL24"/>
    <mergeCell ref="A25:B25"/>
    <mergeCell ref="C25:S25"/>
    <mergeCell ref="T25:Y25"/>
    <mergeCell ref="Z25:AE25"/>
    <mergeCell ref="AF25:AL25"/>
    <mergeCell ref="A26:B26"/>
    <mergeCell ref="C26:S26"/>
    <mergeCell ref="T26:Y26"/>
    <mergeCell ref="Z26:AE26"/>
    <mergeCell ref="AF26:AL26"/>
    <mergeCell ref="C27:S27"/>
    <mergeCell ref="T27:Y27"/>
    <mergeCell ref="Z27:AE27"/>
    <mergeCell ref="AF27:AL27"/>
    <mergeCell ref="C51:U51"/>
    <mergeCell ref="V51:AF51"/>
    <mergeCell ref="AG51:AM51"/>
    <mergeCell ref="C52:U52"/>
    <mergeCell ref="V52:AF52"/>
    <mergeCell ref="AG52:AM52"/>
    <mergeCell ref="C38:O49"/>
    <mergeCell ref="P38:AA49"/>
    <mergeCell ref="AB38:AM38"/>
    <mergeCell ref="AB39:AM40"/>
    <mergeCell ref="AB41:AM41"/>
    <mergeCell ref="AB42:AM45"/>
    <mergeCell ref="AB46:AM46"/>
    <mergeCell ref="AB47:AM47"/>
    <mergeCell ref="AB48:AM48"/>
    <mergeCell ref="AB49:AM49"/>
    <mergeCell ref="C55:U55"/>
    <mergeCell ref="V55:AF55"/>
    <mergeCell ref="AG55:AM55"/>
    <mergeCell ref="C56:U56"/>
    <mergeCell ref="V56:AF56"/>
    <mergeCell ref="AG56:AM56"/>
    <mergeCell ref="C53:U53"/>
    <mergeCell ref="V53:AF53"/>
    <mergeCell ref="AG53:AM53"/>
    <mergeCell ref="C54:U54"/>
    <mergeCell ref="V54:AF54"/>
    <mergeCell ref="AG54:AM54"/>
    <mergeCell ref="C59:U59"/>
    <mergeCell ref="V59:AF59"/>
    <mergeCell ref="AG59:AM59"/>
    <mergeCell ref="C60:U60"/>
    <mergeCell ref="V60:AF60"/>
    <mergeCell ref="AG60:AM60"/>
    <mergeCell ref="C57:U57"/>
    <mergeCell ref="V57:AF57"/>
    <mergeCell ref="AG57:AM57"/>
    <mergeCell ref="C58:U58"/>
    <mergeCell ref="V58:AF58"/>
    <mergeCell ref="AG58:AM58"/>
    <mergeCell ref="A63:B63"/>
    <mergeCell ref="C63:U63"/>
    <mergeCell ref="V63:AF63"/>
    <mergeCell ref="AG63:AM63"/>
    <mergeCell ref="A64:B64"/>
    <mergeCell ref="C64:U64"/>
    <mergeCell ref="V64:AF64"/>
    <mergeCell ref="AG64:AM64"/>
    <mergeCell ref="C61:U61"/>
    <mergeCell ref="V61:AF61"/>
    <mergeCell ref="AG61:AM61"/>
    <mergeCell ref="A62:B62"/>
    <mergeCell ref="C62:U62"/>
    <mergeCell ref="V62:AF62"/>
    <mergeCell ref="AG62:AM62"/>
    <mergeCell ref="Y72:Z72"/>
    <mergeCell ref="J69:R69"/>
    <mergeCell ref="S69:AC69"/>
    <mergeCell ref="AD69:AL69"/>
    <mergeCell ref="C70:I70"/>
    <mergeCell ref="J70:R70"/>
    <mergeCell ref="S70:AC70"/>
    <mergeCell ref="AD70:AL70"/>
    <mergeCell ref="A65:B65"/>
    <mergeCell ref="C65:Y65"/>
    <mergeCell ref="Z65:AJ65"/>
    <mergeCell ref="AK65:AN65"/>
    <mergeCell ref="C67:AL67"/>
    <mergeCell ref="C68:I68"/>
    <mergeCell ref="J68:R68"/>
    <mergeCell ref="S68:AC68"/>
    <mergeCell ref="AD68:AL68"/>
  </mergeCells>
  <pageMargins left="0" right="0" top="0" bottom="0.78740157480314965" header="0" footer="0"/>
  <pageSetup paperSize="9" scale="85" firstPageNumber="2" fitToHeight="100" orientation="portrait" useFirstPageNumber="1" r:id="rId1"/>
  <headerFooter alignWithMargins="0">
    <oddFooter>&amp;C&amp;P</oddFooter>
  </headerFooter>
  <rowBreaks count="1" manualBreakCount="1">
    <brk id="37" max="3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G300"/>
  <sheetViews>
    <sheetView showGridLines="0" showZeros="0" view="pageBreakPreview" zoomScale="85" zoomScaleNormal="100" zoomScaleSheetLayoutView="85" workbookViewId="0">
      <selection activeCell="O16" sqref="O16:AV16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7" width="2.6640625" style="13" customWidth="1"/>
    <col min="18" max="18" width="2.44140625" style="13" customWidth="1"/>
    <col min="19" max="21" width="2.6640625" style="13" customWidth="1"/>
    <col min="22" max="22" width="4" style="13" customWidth="1"/>
    <col min="23" max="23" width="6" style="13" customWidth="1"/>
    <col min="24" max="24" width="2.664062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2.44140625" style="13" customWidth="1"/>
    <col min="38" max="38" width="10.33203125" style="13" customWidth="1"/>
    <col min="39" max="39" width="60" style="13" hidden="1" customWidth="1"/>
    <col min="40" max="40" width="3.5546875" style="13" customWidth="1"/>
    <col min="41" max="42" width="2.6640625" style="13"/>
    <col min="43" max="43" width="8.88671875" style="13" customWidth="1"/>
    <col min="44" max="52" width="2.6640625" style="13"/>
    <col min="53" max="53" width="1.88671875" style="13" customWidth="1"/>
    <col min="54" max="54" width="2" style="13" customWidth="1"/>
    <col min="55" max="55" width="0.109375" style="13" hidden="1" customWidth="1"/>
    <col min="56" max="57" width="2.6640625" style="13" hidden="1" customWidth="1"/>
    <col min="58" max="16384" width="2.6640625" style="13"/>
  </cols>
  <sheetData>
    <row r="1" spans="1:59" ht="15" customHeight="1" x14ac:dyDescent="0.25">
      <c r="A1" s="85"/>
      <c r="B1" s="85"/>
      <c r="C1" s="85"/>
      <c r="D1" s="85"/>
      <c r="E1" s="337" t="s">
        <v>144</v>
      </c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9"/>
      <c r="V1" s="255" t="s">
        <v>145</v>
      </c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7"/>
      <c r="AM1" s="85"/>
      <c r="AN1" s="263" t="s">
        <v>72</v>
      </c>
      <c r="AO1" s="354"/>
      <c r="AP1" s="354"/>
      <c r="AQ1" s="354"/>
      <c r="AR1" s="354"/>
      <c r="AS1" s="354"/>
      <c r="AT1" s="354"/>
      <c r="AU1" s="354"/>
      <c r="AV1" s="354"/>
      <c r="AW1" s="354"/>
      <c r="AX1" s="354"/>
      <c r="AY1" s="354"/>
      <c r="AZ1" s="354"/>
      <c r="BA1" s="354"/>
      <c r="BB1" s="355"/>
      <c r="BC1" s="85"/>
      <c r="BD1" s="85"/>
      <c r="BE1" s="85"/>
      <c r="BF1" s="85"/>
      <c r="BG1" s="85"/>
    </row>
    <row r="2" spans="1:59" s="15" customFormat="1" ht="15.75" customHeight="1" x14ac:dyDescent="0.25">
      <c r="A2" s="85"/>
      <c r="B2" s="85"/>
      <c r="C2" s="85"/>
      <c r="D2" s="85"/>
      <c r="E2" s="340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2"/>
      <c r="V2" s="348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49"/>
      <c r="AL2" s="350"/>
      <c r="AM2" s="85"/>
      <c r="AN2" s="266" t="str">
        <f>Титульный!J27</f>
        <v>ОАО "ОБЪЕДИНЕННАЯ ЭНЕРГЕТИЧЕСКАЯ КОМПАНИЯ"</v>
      </c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8"/>
      <c r="BC2" s="85"/>
      <c r="BD2" s="85"/>
      <c r="BE2" s="85"/>
      <c r="BF2" s="85"/>
      <c r="BG2" s="85"/>
    </row>
    <row r="3" spans="1:59" s="15" customFormat="1" ht="15.75" customHeight="1" x14ac:dyDescent="0.25">
      <c r="A3" s="85"/>
      <c r="B3" s="85"/>
      <c r="C3" s="85"/>
      <c r="D3" s="85"/>
      <c r="E3" s="340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2"/>
      <c r="V3" s="348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50"/>
      <c r="AM3" s="85"/>
      <c r="AN3" s="269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0"/>
      <c r="BB3" s="271"/>
      <c r="BC3" s="85"/>
      <c r="BD3" s="85"/>
      <c r="BE3" s="85"/>
      <c r="BF3" s="85"/>
      <c r="BG3" s="85"/>
    </row>
    <row r="4" spans="1:59" s="15" customFormat="1" ht="15.75" customHeight="1" x14ac:dyDescent="0.3">
      <c r="A4" s="85"/>
      <c r="B4" s="85"/>
      <c r="C4" s="85"/>
      <c r="D4" s="85"/>
      <c r="E4" s="340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2"/>
      <c r="V4" s="348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50"/>
      <c r="AM4" s="85"/>
      <c r="AN4" s="272" t="s">
        <v>108</v>
      </c>
      <c r="AO4" s="273"/>
      <c r="AP4" s="273"/>
      <c r="AQ4" s="273"/>
      <c r="AR4" s="273"/>
      <c r="AS4" s="273"/>
      <c r="AT4" s="273"/>
      <c r="AU4" s="273"/>
      <c r="AV4" s="273"/>
      <c r="AW4" s="273"/>
      <c r="AX4" s="273"/>
      <c r="AY4" s="273"/>
      <c r="AZ4" s="273"/>
      <c r="BA4" s="273"/>
      <c r="BB4" s="274"/>
      <c r="BC4" s="85"/>
      <c r="BD4" s="85"/>
      <c r="BE4" s="85"/>
      <c r="BF4" s="85"/>
      <c r="BG4" s="85"/>
    </row>
    <row r="5" spans="1:59" ht="15.75" customHeight="1" x14ac:dyDescent="0.25">
      <c r="A5" s="85"/>
      <c r="B5" s="85"/>
      <c r="C5" s="85"/>
      <c r="D5" s="85"/>
      <c r="E5" s="340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1"/>
      <c r="U5" s="342"/>
      <c r="V5" s="348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50"/>
      <c r="AM5" s="85"/>
      <c r="AN5" s="275" t="str">
        <f>Титульный!M29</f>
        <v xml:space="preserve">Ленинградская обл., Гатчинский р-н., </v>
      </c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7"/>
      <c r="BC5" s="85"/>
      <c r="BD5" s="85"/>
      <c r="BE5" s="85"/>
      <c r="BF5" s="85"/>
      <c r="BG5" s="85"/>
    </row>
    <row r="6" spans="1:59" ht="15.75" customHeight="1" x14ac:dyDescent="0.25">
      <c r="A6" s="85"/>
      <c r="B6" s="85"/>
      <c r="C6" s="85"/>
      <c r="D6" s="85"/>
      <c r="E6" s="340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2"/>
      <c r="V6" s="348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50"/>
      <c r="AM6" s="85"/>
      <c r="AN6" s="275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7"/>
      <c r="BC6" s="85"/>
      <c r="BD6" s="85"/>
      <c r="BE6" s="85"/>
      <c r="BF6" s="85"/>
      <c r="BG6" s="85"/>
    </row>
    <row r="7" spans="1:59" ht="15.75" customHeight="1" x14ac:dyDescent="0.25">
      <c r="A7" s="85"/>
      <c r="B7" s="85"/>
      <c r="C7" s="85"/>
      <c r="D7" s="85"/>
      <c r="E7" s="340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2"/>
      <c r="V7" s="348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50"/>
      <c r="AM7" s="85"/>
      <c r="AN7" s="275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6"/>
      <c r="BB7" s="277"/>
      <c r="BC7" s="85"/>
      <c r="BD7" s="85"/>
      <c r="BE7" s="85"/>
      <c r="BF7" s="85"/>
      <c r="BG7" s="85"/>
    </row>
    <row r="8" spans="1:59" ht="15.75" customHeight="1" x14ac:dyDescent="0.25">
      <c r="A8" s="85"/>
      <c r="B8" s="85"/>
      <c r="C8" s="85"/>
      <c r="D8" s="85"/>
      <c r="E8" s="340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2"/>
      <c r="V8" s="348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50"/>
      <c r="AM8" s="85"/>
      <c r="AN8" s="356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57"/>
      <c r="BB8" s="358"/>
      <c r="BC8" s="85"/>
      <c r="BD8" s="85"/>
      <c r="BE8" s="85"/>
      <c r="BF8" s="85"/>
      <c r="BG8" s="85"/>
    </row>
    <row r="9" spans="1:59" ht="15.75" customHeight="1" x14ac:dyDescent="0.25">
      <c r="A9" s="85"/>
      <c r="B9" s="85"/>
      <c r="C9" s="85"/>
      <c r="D9" s="85"/>
      <c r="E9" s="340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1"/>
      <c r="U9" s="342"/>
      <c r="V9" s="348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49"/>
      <c r="AL9" s="350"/>
      <c r="AM9" s="85"/>
      <c r="AN9" s="278" t="s">
        <v>109</v>
      </c>
      <c r="AO9" s="279"/>
      <c r="AP9" s="279"/>
      <c r="AQ9" s="279"/>
      <c r="AR9" s="279"/>
      <c r="AS9" s="279"/>
      <c r="AT9" s="279"/>
      <c r="AU9" s="279"/>
      <c r="AV9" s="279"/>
      <c r="AW9" s="279"/>
      <c r="AX9" s="279"/>
      <c r="AY9" s="279"/>
      <c r="AZ9" s="279"/>
      <c r="BA9" s="279"/>
      <c r="BB9" s="280"/>
      <c r="BC9" s="85"/>
      <c r="BD9" s="85"/>
      <c r="BE9" s="85"/>
      <c r="BF9" s="85"/>
      <c r="BG9" s="85"/>
    </row>
    <row r="10" spans="1:59" ht="15.75" customHeight="1" x14ac:dyDescent="0.25">
      <c r="A10" s="85"/>
      <c r="B10" s="85"/>
      <c r="C10" s="85"/>
      <c r="D10" s="85"/>
      <c r="E10" s="340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2"/>
      <c r="V10" s="348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  <c r="AK10" s="349"/>
      <c r="AL10" s="350"/>
      <c r="AM10" s="85"/>
      <c r="AN10" s="359" t="str">
        <f>Визуальный!AB47</f>
        <v>оп. №13 ВЛ-10 кВ ПЭ-10 ст. Ушково - Каннельярви</v>
      </c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1"/>
      <c r="BC10" s="85"/>
      <c r="BD10" s="85"/>
      <c r="BE10" s="85"/>
      <c r="BF10" s="85"/>
      <c r="BG10" s="85"/>
    </row>
    <row r="11" spans="1:59" ht="15.75" customHeight="1" x14ac:dyDescent="0.25">
      <c r="A11" s="85"/>
      <c r="B11" s="85"/>
      <c r="C11" s="85"/>
      <c r="D11" s="85"/>
      <c r="E11" s="340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2"/>
      <c r="V11" s="348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  <c r="AK11" s="349"/>
      <c r="AL11" s="350"/>
      <c r="AM11" s="85"/>
      <c r="AN11" s="359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1"/>
      <c r="BC11" s="85"/>
      <c r="BD11" s="85"/>
      <c r="BE11" s="85"/>
      <c r="BF11" s="85"/>
      <c r="BG11" s="85"/>
    </row>
    <row r="12" spans="1:59" ht="15.75" customHeight="1" x14ac:dyDescent="0.25">
      <c r="A12" s="85"/>
      <c r="B12" s="85"/>
      <c r="C12" s="85"/>
      <c r="D12" s="85"/>
      <c r="E12" s="340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1"/>
      <c r="U12" s="342"/>
      <c r="V12" s="348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49"/>
      <c r="AL12" s="350"/>
      <c r="AM12" s="85"/>
      <c r="AN12" s="278" t="s">
        <v>110</v>
      </c>
      <c r="AO12" s="279"/>
      <c r="AP12" s="279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79"/>
      <c r="BB12" s="280"/>
      <c r="BC12" s="85"/>
      <c r="BD12" s="85"/>
      <c r="BE12" s="85"/>
      <c r="BF12" s="85"/>
      <c r="BG12" s="85"/>
    </row>
    <row r="13" spans="1:59" ht="20.25" customHeight="1" x14ac:dyDescent="0.25">
      <c r="A13" s="85"/>
      <c r="B13" s="85"/>
      <c r="C13" s="85"/>
      <c r="D13" s="85"/>
      <c r="E13" s="343"/>
      <c r="F13" s="344"/>
      <c r="G13" s="344"/>
      <c r="H13" s="344"/>
      <c r="I13" s="34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5"/>
      <c r="V13" s="351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2"/>
      <c r="AL13" s="353"/>
      <c r="AM13" s="85"/>
      <c r="AN13" s="362" t="str">
        <f>Титульный!X43</f>
        <v>18      июня    2022</v>
      </c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4"/>
      <c r="BC13" s="85"/>
      <c r="BD13" s="85"/>
      <c r="BE13" s="85"/>
      <c r="BF13" s="85"/>
      <c r="BG13" s="85"/>
    </row>
    <row r="14" spans="1:59" s="71" customFormat="1" ht="20.25" customHeight="1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</row>
    <row r="15" spans="1:59" s="71" customFormat="1" ht="18" customHeight="1" x14ac:dyDescent="0.3">
      <c r="A15" s="70"/>
      <c r="B15" s="72"/>
      <c r="C15" s="72"/>
      <c r="D15" s="72"/>
      <c r="E15" s="332" t="s">
        <v>146</v>
      </c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  <c r="AH15" s="333"/>
      <c r="AI15" s="333"/>
      <c r="AJ15" s="333"/>
      <c r="AK15" s="333"/>
      <c r="AL15" s="333"/>
      <c r="AM15" s="333"/>
      <c r="AN15" s="333"/>
      <c r="AO15" s="333"/>
      <c r="AP15" s="333"/>
      <c r="AQ15" s="333"/>
      <c r="AR15" s="333"/>
      <c r="AS15" s="333"/>
      <c r="AT15" s="333"/>
      <c r="AU15" s="333"/>
      <c r="AV15" s="333"/>
      <c r="AW15" s="333"/>
      <c r="AX15" s="333"/>
      <c r="AY15" s="333"/>
      <c r="AZ15" s="333"/>
      <c r="BA15" s="333"/>
      <c r="BB15" s="333"/>
      <c r="BC15" s="86"/>
      <c r="BD15" s="86"/>
      <c r="BE15" s="86"/>
      <c r="BF15" s="86"/>
      <c r="BG15" s="86"/>
    </row>
    <row r="16" spans="1:59" s="71" customFormat="1" ht="15.6" x14ac:dyDescent="0.25">
      <c r="A16" s="70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334" t="str">
        <f>Service!B15</f>
        <v>Температура воздуха +12°С. Влажность воздуха 75%. Атмосферное давление 756 мм. рт. ст.</v>
      </c>
      <c r="P16" s="334"/>
      <c r="Q16" s="334"/>
      <c r="R16" s="334"/>
      <c r="S16" s="334"/>
      <c r="T16" s="334"/>
      <c r="U16" s="334"/>
      <c r="V16" s="334"/>
      <c r="W16" s="334"/>
      <c r="X16" s="334"/>
      <c r="Y16" s="334"/>
      <c r="Z16" s="334"/>
      <c r="AA16" s="334"/>
      <c r="AB16" s="334"/>
      <c r="AC16" s="334"/>
      <c r="AD16" s="334"/>
      <c r="AE16" s="334"/>
      <c r="AF16" s="334"/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87"/>
      <c r="AX16" s="87"/>
      <c r="AY16" s="87"/>
      <c r="AZ16" s="87"/>
      <c r="BA16" s="87"/>
      <c r="BB16" s="87"/>
      <c r="BC16" s="87"/>
      <c r="BD16" s="87"/>
      <c r="BE16" s="87"/>
      <c r="BF16" s="86"/>
      <c r="BG16" s="86"/>
    </row>
    <row r="17" spans="1:59" s="71" customFormat="1" ht="17.25" customHeight="1" x14ac:dyDescent="0.25">
      <c r="A17" s="70"/>
      <c r="B17" s="74"/>
      <c r="C17" s="88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90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0"/>
      <c r="AH17" s="91"/>
      <c r="AI17" s="91"/>
      <c r="AJ17" s="91"/>
      <c r="AK17" s="91"/>
      <c r="AL17" s="91"/>
      <c r="AM17" s="91"/>
      <c r="AN17" s="70"/>
      <c r="AO17" s="70"/>
      <c r="AP17" s="70"/>
      <c r="AQ17" s="70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</row>
    <row r="18" spans="1:59" s="71" customFormat="1" ht="18" customHeight="1" x14ac:dyDescent="0.25">
      <c r="A18" s="70"/>
      <c r="B18" s="74"/>
      <c r="C18" s="89"/>
      <c r="D18" s="89"/>
      <c r="E18" s="89"/>
      <c r="F18" s="89"/>
      <c r="G18" s="335" t="s">
        <v>147</v>
      </c>
      <c r="H18" s="336"/>
      <c r="I18" s="336"/>
      <c r="J18" s="336"/>
      <c r="K18" s="336"/>
      <c r="L18" s="336"/>
      <c r="M18" s="336"/>
      <c r="N18" s="336"/>
      <c r="O18" s="336"/>
      <c r="P18" s="336"/>
      <c r="Q18" s="89"/>
      <c r="R18" s="89"/>
      <c r="S18" s="89"/>
      <c r="T18" s="89"/>
      <c r="U18" s="89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0"/>
      <c r="AH18" s="91"/>
      <c r="AI18" s="91"/>
      <c r="AJ18" s="91"/>
      <c r="AK18" s="91"/>
      <c r="AL18" s="91"/>
      <c r="AM18" s="91"/>
      <c r="AN18" s="70"/>
      <c r="AO18" s="70"/>
      <c r="AP18" s="70"/>
      <c r="AQ18" s="70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</row>
    <row r="19" spans="1:59" s="71" customFormat="1" ht="18" customHeight="1" x14ac:dyDescent="0.3">
      <c r="A19" s="70"/>
      <c r="B19" s="70"/>
      <c r="C19" s="89"/>
      <c r="D19" s="89"/>
      <c r="E19" s="89"/>
      <c r="F19" s="89"/>
      <c r="G19" s="216" t="s">
        <v>148</v>
      </c>
      <c r="H19" s="216"/>
      <c r="I19" s="216"/>
      <c r="J19" s="216"/>
      <c r="K19" s="216"/>
      <c r="L19" s="216"/>
      <c r="M19" s="319" t="s">
        <v>149</v>
      </c>
      <c r="N19" s="319"/>
      <c r="O19" s="319"/>
      <c r="P19" s="319"/>
      <c r="Q19" s="216" t="s">
        <v>150</v>
      </c>
      <c r="R19" s="216"/>
      <c r="S19" s="216"/>
      <c r="T19" s="216"/>
      <c r="U19" s="216"/>
      <c r="V19" s="216"/>
      <c r="W19" s="92" t="s">
        <v>479</v>
      </c>
      <c r="X19" s="91"/>
      <c r="Y19" s="91"/>
      <c r="Z19" s="91"/>
      <c r="AA19" s="91"/>
      <c r="AB19" s="91"/>
      <c r="AC19" s="91"/>
      <c r="AD19" s="91"/>
      <c r="AE19" s="91"/>
      <c r="AF19" s="91"/>
      <c r="AG19" s="90"/>
      <c r="AH19" s="91"/>
      <c r="AI19" s="91"/>
      <c r="AJ19" s="91"/>
      <c r="AK19" s="91"/>
      <c r="AL19" s="91"/>
      <c r="AM19" s="91"/>
      <c r="AN19" s="70"/>
      <c r="AO19" s="70"/>
      <c r="AP19" s="70"/>
      <c r="AQ19" s="70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</row>
    <row r="20" spans="1:59" s="71" customFormat="1" ht="18" customHeight="1" x14ac:dyDescent="0.3">
      <c r="A20" s="70"/>
      <c r="B20" s="70"/>
      <c r="C20" s="88"/>
      <c r="D20" s="89"/>
      <c r="E20" s="89"/>
      <c r="F20" s="89"/>
      <c r="G20" s="216" t="s">
        <v>148</v>
      </c>
      <c r="H20" s="216"/>
      <c r="I20" s="216"/>
      <c r="J20" s="216"/>
      <c r="K20" s="216"/>
      <c r="L20" s="216"/>
      <c r="M20" s="92" t="s">
        <v>151</v>
      </c>
      <c r="N20" s="89"/>
      <c r="O20" s="89"/>
      <c r="P20" s="89"/>
      <c r="Q20" s="89"/>
      <c r="R20" s="89"/>
      <c r="S20" s="89"/>
      <c r="T20" s="89"/>
      <c r="U20" s="89"/>
      <c r="V20" s="318" t="s">
        <v>152</v>
      </c>
      <c r="W20" s="318"/>
      <c r="X20" s="318"/>
      <c r="Y20" s="318"/>
      <c r="Z20" s="319" t="s">
        <v>153</v>
      </c>
      <c r="AA20" s="319"/>
      <c r="AB20" s="91"/>
      <c r="AC20" s="91"/>
      <c r="AD20" s="91"/>
      <c r="AE20" s="91"/>
      <c r="AF20" s="91"/>
      <c r="AG20" s="90"/>
      <c r="AH20" s="91"/>
      <c r="AI20" s="91"/>
      <c r="AJ20" s="91"/>
      <c r="AK20" s="91"/>
      <c r="AL20" s="91"/>
      <c r="AM20" s="91"/>
      <c r="AN20" s="70"/>
      <c r="AO20" s="70"/>
      <c r="AP20" s="70"/>
      <c r="AQ20" s="70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</row>
    <row r="21" spans="1:59" s="71" customFormat="1" ht="18" customHeight="1" x14ac:dyDescent="0.25">
      <c r="A21" s="70"/>
      <c r="B21" s="70"/>
      <c r="C21" s="89"/>
      <c r="D21" s="89"/>
      <c r="E21" s="89"/>
      <c r="F21" s="89"/>
      <c r="G21" s="93" t="s">
        <v>154</v>
      </c>
      <c r="H21" s="320" t="s">
        <v>155</v>
      </c>
      <c r="I21" s="321"/>
      <c r="J21" s="321"/>
      <c r="K21" s="321"/>
      <c r="L21" s="321"/>
      <c r="M21" s="321"/>
      <c r="N21" s="321"/>
      <c r="O21" s="321"/>
      <c r="P21" s="321"/>
      <c r="Q21" s="321"/>
      <c r="R21" s="321"/>
      <c r="S21" s="89"/>
      <c r="T21" s="89"/>
      <c r="U21" s="89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0"/>
      <c r="AH21" s="91"/>
      <c r="AI21" s="91"/>
      <c r="AJ21" s="91"/>
      <c r="AK21" s="91"/>
      <c r="AL21" s="91"/>
      <c r="AM21" s="91"/>
      <c r="AN21" s="70"/>
      <c r="AO21" s="70"/>
      <c r="AP21" s="70"/>
      <c r="AQ21" s="70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</row>
    <row r="22" spans="1:59" s="71" customFormat="1" ht="41.25" customHeight="1" x14ac:dyDescent="0.25">
      <c r="A22" s="70"/>
      <c r="B22" s="70"/>
      <c r="C22" s="89"/>
      <c r="D22" s="89"/>
      <c r="E22" s="322" t="s">
        <v>89</v>
      </c>
      <c r="F22" s="323"/>
      <c r="G22" s="322" t="s">
        <v>156</v>
      </c>
      <c r="H22" s="326"/>
      <c r="I22" s="326"/>
      <c r="J22" s="326"/>
      <c r="K22" s="326"/>
      <c r="L22" s="326"/>
      <c r="M22" s="326"/>
      <c r="N22" s="326"/>
      <c r="O22" s="326"/>
      <c r="P22" s="326"/>
      <c r="Q22" s="326"/>
      <c r="R22" s="326"/>
      <c r="S22" s="326"/>
      <c r="T22" s="323"/>
      <c r="U22" s="315" t="s">
        <v>157</v>
      </c>
      <c r="V22" s="293"/>
      <c r="W22" s="293"/>
      <c r="X22" s="328" t="s">
        <v>158</v>
      </c>
      <c r="Y22" s="329"/>
      <c r="Z22" s="315" t="s">
        <v>159</v>
      </c>
      <c r="AA22" s="293"/>
      <c r="AB22" s="293"/>
      <c r="AC22" s="293"/>
      <c r="AD22" s="293"/>
      <c r="AE22" s="293"/>
      <c r="AF22" s="293"/>
      <c r="AG22" s="293"/>
      <c r="AH22" s="293"/>
      <c r="AI22" s="315" t="s">
        <v>160</v>
      </c>
      <c r="AJ22" s="293"/>
      <c r="AK22" s="293"/>
      <c r="AL22" s="293"/>
      <c r="AM22" s="293"/>
      <c r="AN22" s="293"/>
      <c r="AO22" s="293"/>
      <c r="AP22" s="293"/>
      <c r="AQ22" s="293"/>
      <c r="AR22" s="316" t="s">
        <v>161</v>
      </c>
      <c r="AS22" s="316"/>
      <c r="AT22" s="316"/>
      <c r="AU22" s="316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94"/>
      <c r="BG22" s="86"/>
    </row>
    <row r="23" spans="1:59" s="71" customFormat="1" ht="37.5" customHeight="1" x14ac:dyDescent="0.25">
      <c r="A23" s="70"/>
      <c r="B23" s="70"/>
      <c r="C23" s="88"/>
      <c r="D23" s="88"/>
      <c r="E23" s="324"/>
      <c r="F23" s="325"/>
      <c r="G23" s="324"/>
      <c r="H23" s="327"/>
      <c r="I23" s="327"/>
      <c r="J23" s="327"/>
      <c r="K23" s="327"/>
      <c r="L23" s="327"/>
      <c r="M23" s="327"/>
      <c r="N23" s="327"/>
      <c r="O23" s="327"/>
      <c r="P23" s="327"/>
      <c r="Q23" s="327"/>
      <c r="R23" s="327"/>
      <c r="S23" s="327"/>
      <c r="T23" s="325"/>
      <c r="U23" s="293"/>
      <c r="V23" s="293"/>
      <c r="W23" s="293"/>
      <c r="X23" s="330"/>
      <c r="Y23" s="331"/>
      <c r="Z23" s="293"/>
      <c r="AA23" s="293"/>
      <c r="AB23" s="293"/>
      <c r="AC23" s="293"/>
      <c r="AD23" s="293"/>
      <c r="AE23" s="293"/>
      <c r="AF23" s="293"/>
      <c r="AG23" s="293"/>
      <c r="AH23" s="293"/>
      <c r="AI23" s="315" t="s">
        <v>162</v>
      </c>
      <c r="AJ23" s="293"/>
      <c r="AK23" s="293"/>
      <c r="AL23" s="293"/>
      <c r="AM23" s="95"/>
      <c r="AN23" s="317" t="s">
        <v>163</v>
      </c>
      <c r="AO23" s="317"/>
      <c r="AP23" s="317"/>
      <c r="AQ23" s="317"/>
      <c r="AR23" s="316"/>
      <c r="AS23" s="316"/>
      <c r="AT23" s="316"/>
      <c r="AU23" s="316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96"/>
      <c r="BG23" s="86"/>
    </row>
    <row r="24" spans="1:59" s="71" customFormat="1" ht="18.75" customHeight="1" x14ac:dyDescent="0.25">
      <c r="A24" s="70"/>
      <c r="B24" s="70"/>
      <c r="C24" s="88"/>
      <c r="D24" s="88"/>
      <c r="E24" s="314">
        <v>1</v>
      </c>
      <c r="F24" s="311"/>
      <c r="G24" s="314">
        <v>2</v>
      </c>
      <c r="H24" s="310"/>
      <c r="I24" s="310"/>
      <c r="J24" s="310"/>
      <c r="K24" s="310"/>
      <c r="L24" s="310"/>
      <c r="M24" s="310"/>
      <c r="N24" s="310"/>
      <c r="O24" s="310"/>
      <c r="P24" s="310"/>
      <c r="Q24" s="310"/>
      <c r="R24" s="310"/>
      <c r="S24" s="310"/>
      <c r="T24" s="311"/>
      <c r="U24" s="314">
        <v>3</v>
      </c>
      <c r="V24" s="310"/>
      <c r="W24" s="311"/>
      <c r="X24" s="314">
        <v>4</v>
      </c>
      <c r="Y24" s="311"/>
      <c r="Z24" s="314">
        <v>5</v>
      </c>
      <c r="AA24" s="310"/>
      <c r="AB24" s="310"/>
      <c r="AC24" s="310"/>
      <c r="AD24" s="310"/>
      <c r="AE24" s="310"/>
      <c r="AF24" s="310"/>
      <c r="AG24" s="310"/>
      <c r="AH24" s="311"/>
      <c r="AI24" s="314">
        <v>6</v>
      </c>
      <c r="AJ24" s="310"/>
      <c r="AK24" s="310"/>
      <c r="AL24" s="311"/>
      <c r="AM24" s="97"/>
      <c r="AN24" s="314">
        <v>7</v>
      </c>
      <c r="AO24" s="310"/>
      <c r="AP24" s="310"/>
      <c r="AQ24" s="311"/>
      <c r="AR24" s="314">
        <v>8</v>
      </c>
      <c r="AS24" s="310"/>
      <c r="AT24" s="310"/>
      <c r="AU24" s="310"/>
      <c r="AV24" s="310"/>
      <c r="AW24" s="310"/>
      <c r="AX24" s="310"/>
      <c r="AY24" s="310"/>
      <c r="AZ24" s="310"/>
      <c r="BA24" s="310"/>
      <c r="BB24" s="311"/>
      <c r="BC24" s="98"/>
      <c r="BD24" s="98"/>
      <c r="BE24" s="98"/>
      <c r="BF24" s="88"/>
      <c r="BG24" s="86"/>
    </row>
    <row r="25" spans="1:59" s="71" customFormat="1" ht="18.75" customHeight="1" x14ac:dyDescent="0.25">
      <c r="A25" s="70"/>
      <c r="B25" s="70"/>
      <c r="C25" s="88"/>
      <c r="D25" s="88"/>
      <c r="E25" s="314">
        <v>1</v>
      </c>
      <c r="F25" s="311"/>
      <c r="G25" s="294" t="s">
        <v>164</v>
      </c>
      <c r="H25" s="295"/>
      <c r="I25" s="295"/>
      <c r="J25" s="295"/>
      <c r="K25" s="295"/>
      <c r="L25" s="295"/>
      <c r="M25" s="295"/>
      <c r="N25" s="295"/>
      <c r="O25" s="295"/>
      <c r="P25" s="295"/>
      <c r="Q25" s="295"/>
      <c r="R25" s="295"/>
      <c r="S25" s="295"/>
      <c r="T25" s="296"/>
      <c r="U25" s="314">
        <v>10</v>
      </c>
      <c r="V25" s="310"/>
      <c r="W25" s="311"/>
      <c r="X25" s="314" t="s">
        <v>165</v>
      </c>
      <c r="Y25" s="311"/>
      <c r="Z25" s="314">
        <v>1000</v>
      </c>
      <c r="AA25" s="310"/>
      <c r="AB25" s="310"/>
      <c r="AC25" s="310"/>
      <c r="AD25" s="310"/>
      <c r="AE25" s="310"/>
      <c r="AF25" s="310"/>
      <c r="AG25" s="310"/>
      <c r="AH25" s="311"/>
      <c r="AI25" s="314">
        <v>42</v>
      </c>
      <c r="AJ25" s="310"/>
      <c r="AK25" s="310"/>
      <c r="AL25" s="311"/>
      <c r="AM25" s="95"/>
      <c r="AN25" s="314">
        <v>1</v>
      </c>
      <c r="AO25" s="310"/>
      <c r="AP25" s="310"/>
      <c r="AQ25" s="311"/>
      <c r="AR25" s="314" t="s">
        <v>166</v>
      </c>
      <c r="AS25" s="310"/>
      <c r="AT25" s="310"/>
      <c r="AU25" s="310"/>
      <c r="AV25" s="310"/>
      <c r="AW25" s="310"/>
      <c r="AX25" s="310"/>
      <c r="AY25" s="310"/>
      <c r="AZ25" s="310"/>
      <c r="BA25" s="310"/>
      <c r="BB25" s="311"/>
      <c r="BC25" s="98"/>
      <c r="BD25" s="98"/>
      <c r="BE25" s="98"/>
      <c r="BF25" s="88"/>
      <c r="BG25" s="86"/>
    </row>
    <row r="26" spans="1:59" s="71" customFormat="1" ht="18.75" customHeight="1" x14ac:dyDescent="0.25">
      <c r="A26" s="70"/>
      <c r="B26" s="70"/>
      <c r="C26" s="88"/>
      <c r="D26" s="88"/>
      <c r="E26" s="314">
        <v>2</v>
      </c>
      <c r="F26" s="311"/>
      <c r="G26" s="294" t="s">
        <v>164</v>
      </c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5"/>
      <c r="T26" s="296"/>
      <c r="U26" s="314">
        <v>10</v>
      </c>
      <c r="V26" s="310"/>
      <c r="W26" s="311"/>
      <c r="X26" s="314" t="s">
        <v>167</v>
      </c>
      <c r="Y26" s="311"/>
      <c r="Z26" s="314">
        <v>1000</v>
      </c>
      <c r="AA26" s="310"/>
      <c r="AB26" s="310"/>
      <c r="AC26" s="310"/>
      <c r="AD26" s="310"/>
      <c r="AE26" s="310"/>
      <c r="AF26" s="310"/>
      <c r="AG26" s="310"/>
      <c r="AH26" s="311"/>
      <c r="AI26" s="314">
        <v>42</v>
      </c>
      <c r="AJ26" s="310"/>
      <c r="AK26" s="310"/>
      <c r="AL26" s="311"/>
      <c r="AM26" s="95"/>
      <c r="AN26" s="314">
        <v>1</v>
      </c>
      <c r="AO26" s="310"/>
      <c r="AP26" s="310"/>
      <c r="AQ26" s="311"/>
      <c r="AR26" s="314" t="s">
        <v>166</v>
      </c>
      <c r="AS26" s="310"/>
      <c r="AT26" s="310"/>
      <c r="AU26" s="310"/>
      <c r="AV26" s="310"/>
      <c r="AW26" s="310"/>
      <c r="AX26" s="310"/>
      <c r="AY26" s="310"/>
      <c r="AZ26" s="310"/>
      <c r="BA26" s="310"/>
      <c r="BB26" s="311"/>
      <c r="BC26" s="98"/>
      <c r="BD26" s="98"/>
      <c r="BE26" s="98"/>
      <c r="BF26" s="88"/>
      <c r="BG26" s="86"/>
    </row>
    <row r="27" spans="1:59" s="71" customFormat="1" ht="18.75" customHeight="1" x14ac:dyDescent="0.25">
      <c r="A27" s="70"/>
      <c r="B27" s="70"/>
      <c r="C27" s="88"/>
      <c r="D27" s="88"/>
      <c r="E27" s="314">
        <v>3</v>
      </c>
      <c r="F27" s="311"/>
      <c r="G27" s="294" t="s">
        <v>164</v>
      </c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6"/>
      <c r="U27" s="314">
        <v>10</v>
      </c>
      <c r="V27" s="310"/>
      <c r="W27" s="311"/>
      <c r="X27" s="314" t="s">
        <v>168</v>
      </c>
      <c r="Y27" s="311"/>
      <c r="Z27" s="314">
        <v>1000</v>
      </c>
      <c r="AA27" s="310"/>
      <c r="AB27" s="310"/>
      <c r="AC27" s="310"/>
      <c r="AD27" s="310"/>
      <c r="AE27" s="310"/>
      <c r="AF27" s="310"/>
      <c r="AG27" s="310"/>
      <c r="AH27" s="311"/>
      <c r="AI27" s="314">
        <v>42</v>
      </c>
      <c r="AJ27" s="310"/>
      <c r="AK27" s="310"/>
      <c r="AL27" s="311"/>
      <c r="AM27" s="95"/>
      <c r="AN27" s="314">
        <v>1</v>
      </c>
      <c r="AO27" s="310"/>
      <c r="AP27" s="310"/>
      <c r="AQ27" s="311"/>
      <c r="AR27" s="314" t="s">
        <v>166</v>
      </c>
      <c r="AS27" s="310"/>
      <c r="AT27" s="310"/>
      <c r="AU27" s="310"/>
      <c r="AV27" s="310"/>
      <c r="AW27" s="310"/>
      <c r="AX27" s="310"/>
      <c r="AY27" s="310"/>
      <c r="AZ27" s="310"/>
      <c r="BA27" s="310"/>
      <c r="BB27" s="311"/>
      <c r="BC27" s="98"/>
      <c r="BD27" s="98"/>
      <c r="BE27" s="98"/>
      <c r="BF27" s="88"/>
      <c r="BG27" s="86"/>
    </row>
    <row r="28" spans="1:59" s="71" customFormat="1" ht="18.75" customHeight="1" x14ac:dyDescent="0.25">
      <c r="A28" s="70"/>
      <c r="B28" s="70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6"/>
    </row>
    <row r="29" spans="1:59" s="71" customFormat="1" ht="18.75" customHeight="1" x14ac:dyDescent="0.25">
      <c r="A29" s="70"/>
      <c r="B29" s="70"/>
      <c r="C29" s="88"/>
      <c r="D29" s="88"/>
      <c r="E29" s="88"/>
      <c r="F29" s="88"/>
      <c r="G29" s="99" t="s">
        <v>169</v>
      </c>
      <c r="H29" s="313" t="s">
        <v>170</v>
      </c>
      <c r="I29" s="313"/>
      <c r="J29" s="313"/>
      <c r="K29" s="313"/>
      <c r="L29" s="313"/>
      <c r="M29" s="313"/>
      <c r="N29" s="313"/>
      <c r="O29" s="313"/>
      <c r="P29" s="313"/>
      <c r="Q29" s="313"/>
      <c r="R29" s="313"/>
      <c r="S29" s="313"/>
      <c r="T29" s="313"/>
      <c r="U29" s="313"/>
      <c r="V29" s="313"/>
      <c r="W29" s="313"/>
      <c r="X29" s="313"/>
      <c r="Y29" s="313"/>
      <c r="Z29" s="313"/>
      <c r="AA29" s="313"/>
      <c r="AB29" s="313"/>
      <c r="AC29" s="313"/>
      <c r="AD29" s="313"/>
      <c r="AE29" s="313"/>
      <c r="AF29" s="88"/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88"/>
      <c r="BG29" s="86"/>
    </row>
    <row r="30" spans="1:59" s="71" customFormat="1" ht="37.5" customHeight="1" x14ac:dyDescent="0.25">
      <c r="A30" s="70"/>
      <c r="B30" s="70"/>
      <c r="C30" s="88"/>
      <c r="D30" s="88"/>
      <c r="E30" s="314" t="s">
        <v>89</v>
      </c>
      <c r="F30" s="311"/>
      <c r="G30" s="314" t="s">
        <v>171</v>
      </c>
      <c r="H30" s="310"/>
      <c r="I30" s="310"/>
      <c r="J30" s="310"/>
      <c r="K30" s="310"/>
      <c r="L30" s="310"/>
      <c r="M30" s="310"/>
      <c r="N30" s="310"/>
      <c r="O30" s="310"/>
      <c r="P30" s="311"/>
      <c r="Q30" s="314" t="s">
        <v>37</v>
      </c>
      <c r="R30" s="310"/>
      <c r="S30" s="310"/>
      <c r="T30" s="310"/>
      <c r="U30" s="310"/>
      <c r="V30" s="311"/>
      <c r="W30" s="314" t="s">
        <v>172</v>
      </c>
      <c r="X30" s="310"/>
      <c r="Y30" s="311"/>
      <c r="Z30" s="314" t="s">
        <v>173</v>
      </c>
      <c r="AA30" s="310"/>
      <c r="AB30" s="310"/>
      <c r="AC30" s="310"/>
      <c r="AD30" s="311"/>
      <c r="AE30" s="314" t="s">
        <v>174</v>
      </c>
      <c r="AF30" s="310"/>
      <c r="AG30" s="310"/>
      <c r="AH30" s="310"/>
      <c r="AI30" s="310"/>
      <c r="AJ30" s="310"/>
      <c r="AK30" s="311"/>
      <c r="AL30" s="314" t="s">
        <v>175</v>
      </c>
      <c r="AM30" s="310"/>
      <c r="AN30" s="310"/>
      <c r="AO30" s="310"/>
      <c r="AP30" s="310"/>
      <c r="AQ30" s="311"/>
      <c r="AR30" s="314" t="s">
        <v>176</v>
      </c>
      <c r="AS30" s="310"/>
      <c r="AT30" s="310"/>
      <c r="AU30" s="310"/>
      <c r="AV30" s="310"/>
      <c r="AW30" s="310"/>
      <c r="AX30" s="310"/>
      <c r="AY30" s="310"/>
      <c r="AZ30" s="310"/>
      <c r="BA30" s="310"/>
      <c r="BB30" s="311"/>
      <c r="BC30" s="88"/>
      <c r="BD30" s="88"/>
      <c r="BE30" s="88"/>
      <c r="BF30" s="88"/>
      <c r="BG30" s="86"/>
    </row>
    <row r="31" spans="1:59" s="71" customFormat="1" ht="18" customHeight="1" x14ac:dyDescent="0.25">
      <c r="A31" s="70"/>
      <c r="B31" s="70"/>
      <c r="C31" s="88"/>
      <c r="D31" s="88"/>
      <c r="E31" s="314">
        <v>1</v>
      </c>
      <c r="F31" s="311"/>
      <c r="G31" s="309" t="str">
        <f>Service!B6</f>
        <v>Мегаомметр</v>
      </c>
      <c r="H31" s="310"/>
      <c r="I31" s="310"/>
      <c r="J31" s="310"/>
      <c r="K31" s="310"/>
      <c r="L31" s="310"/>
      <c r="M31" s="310"/>
      <c r="N31" s="310"/>
      <c r="O31" s="310"/>
      <c r="P31" s="311"/>
      <c r="Q31" s="309" t="str">
        <f>Service!C6</f>
        <v>ТМ-2501</v>
      </c>
      <c r="R31" s="310"/>
      <c r="S31" s="310"/>
      <c r="T31" s="310"/>
      <c r="U31" s="310"/>
      <c r="V31" s="311"/>
      <c r="W31" s="309" t="str">
        <f>Service!D6</f>
        <v>CN0166</v>
      </c>
      <c r="X31" s="310"/>
      <c r="Y31" s="311"/>
      <c r="Z31" s="309" t="str">
        <f>Service!E6</f>
        <v>0-200 ГОм</v>
      </c>
      <c r="AA31" s="310"/>
      <c r="AB31" s="310"/>
      <c r="AC31" s="310"/>
      <c r="AD31" s="311"/>
      <c r="AE31" s="309" t="str">
        <f>Service!F6</f>
        <v>0128917</v>
      </c>
      <c r="AF31" s="310"/>
      <c r="AG31" s="310"/>
      <c r="AH31" s="310"/>
      <c r="AI31" s="310"/>
      <c r="AJ31" s="310"/>
      <c r="AK31" s="311"/>
      <c r="AL31" s="309" t="str">
        <f>Service!G6</f>
        <v>30.07.2018</v>
      </c>
      <c r="AM31" s="310"/>
      <c r="AN31" s="310"/>
      <c r="AO31" s="310"/>
      <c r="AP31" s="310"/>
      <c r="AQ31" s="311"/>
      <c r="AR31" s="309" t="str">
        <f>Service!H6</f>
        <v>30.07.2019</v>
      </c>
      <c r="AS31" s="310"/>
      <c r="AT31" s="310"/>
      <c r="AU31" s="310"/>
      <c r="AV31" s="310"/>
      <c r="AW31" s="310"/>
      <c r="AX31" s="310"/>
      <c r="AY31" s="310"/>
      <c r="AZ31" s="310"/>
      <c r="BA31" s="310"/>
      <c r="BB31" s="311"/>
      <c r="BC31" s="88"/>
      <c r="BD31" s="88"/>
      <c r="BE31" s="88"/>
      <c r="BF31" s="88"/>
      <c r="BG31" s="86"/>
    </row>
    <row r="32" spans="1:59" s="71" customFormat="1" ht="18.75" customHeight="1" x14ac:dyDescent="0.25">
      <c r="A32" s="75"/>
      <c r="B32" s="75"/>
      <c r="C32" s="88"/>
      <c r="D32" s="88"/>
      <c r="E32" s="314">
        <v>2</v>
      </c>
      <c r="F32" s="311"/>
      <c r="G32" s="309" t="str">
        <f>Service!B7</f>
        <v>ЭТЛ-100</v>
      </c>
      <c r="H32" s="310"/>
      <c r="I32" s="310"/>
      <c r="J32" s="310"/>
      <c r="K32" s="310"/>
      <c r="L32" s="310"/>
      <c r="M32" s="310"/>
      <c r="N32" s="310"/>
      <c r="O32" s="310"/>
      <c r="P32" s="311"/>
      <c r="Q32" s="309" t="str">
        <f>Service!C7</f>
        <v>ЛВИ-3AV-G</v>
      </c>
      <c r="R32" s="310"/>
      <c r="S32" s="310"/>
      <c r="T32" s="310"/>
      <c r="U32" s="310"/>
      <c r="V32" s="311"/>
      <c r="W32" s="309" t="str">
        <f>Service!D7</f>
        <v>784</v>
      </c>
      <c r="X32" s="310"/>
      <c r="Y32" s="311"/>
      <c r="Z32" s="309" t="str">
        <f>Service!E7</f>
        <v>0-100 кВ</v>
      </c>
      <c r="AA32" s="310"/>
      <c r="AB32" s="310"/>
      <c r="AC32" s="310"/>
      <c r="AD32" s="311"/>
      <c r="AE32" s="309" t="str">
        <f>Service!F7</f>
        <v>432-1746-2019</v>
      </c>
      <c r="AF32" s="310"/>
      <c r="AG32" s="310"/>
      <c r="AH32" s="310"/>
      <c r="AI32" s="310"/>
      <c r="AJ32" s="310"/>
      <c r="AK32" s="311"/>
      <c r="AL32" s="309" t="str">
        <f>Service!G7</f>
        <v>20.03.2019</v>
      </c>
      <c r="AM32" s="310"/>
      <c r="AN32" s="310"/>
      <c r="AO32" s="310"/>
      <c r="AP32" s="310"/>
      <c r="AQ32" s="311"/>
      <c r="AR32" s="309" t="str">
        <f>Service!H7</f>
        <v>20.03.2021</v>
      </c>
      <c r="AS32" s="310"/>
      <c r="AT32" s="310"/>
      <c r="AU32" s="310"/>
      <c r="AV32" s="310"/>
      <c r="AW32" s="310"/>
      <c r="AX32" s="310"/>
      <c r="AY32" s="310"/>
      <c r="AZ32" s="310"/>
      <c r="BA32" s="310"/>
      <c r="BB32" s="311"/>
      <c r="BC32" s="88"/>
      <c r="BD32" s="88"/>
      <c r="BE32" s="88"/>
      <c r="BF32" s="88"/>
      <c r="BG32" s="86"/>
    </row>
    <row r="33" spans="1:59" ht="18.75" customHeight="1" x14ac:dyDescent="0.25">
      <c r="A33" s="76"/>
      <c r="B33" s="76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88"/>
      <c r="BG33" s="55"/>
    </row>
    <row r="34" spans="1:59" x14ac:dyDescent="0.25">
      <c r="A34" s="100"/>
      <c r="B34" s="100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55"/>
    </row>
    <row r="35" spans="1:59" ht="36" customHeight="1" x14ac:dyDescent="0.25">
      <c r="A35" s="100"/>
      <c r="B35" s="100"/>
      <c r="C35" s="88"/>
      <c r="D35" s="88"/>
      <c r="E35" s="312" t="s">
        <v>501</v>
      </c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3"/>
      <c r="Y35" s="313"/>
      <c r="Z35" s="313"/>
      <c r="AA35" s="313"/>
      <c r="AB35" s="313"/>
      <c r="AC35" s="313"/>
      <c r="AD35" s="313"/>
      <c r="AE35" s="313"/>
      <c r="AF35" s="313"/>
      <c r="AG35" s="313"/>
      <c r="AH35" s="313"/>
      <c r="AI35" s="313"/>
      <c r="AJ35" s="313"/>
      <c r="AK35" s="313"/>
      <c r="AL35" s="313"/>
      <c r="AM35" s="313"/>
      <c r="AN35" s="313"/>
      <c r="AO35" s="313"/>
      <c r="AP35" s="313"/>
      <c r="AQ35" s="313"/>
      <c r="AR35" s="313"/>
      <c r="AS35" s="313"/>
      <c r="AT35" s="313"/>
      <c r="AU35" s="313"/>
      <c r="AV35" s="313"/>
      <c r="AW35" s="313"/>
      <c r="AX35" s="313"/>
      <c r="AY35" s="313"/>
      <c r="AZ35" s="313"/>
      <c r="BA35" s="313"/>
      <c r="BB35" s="313"/>
      <c r="BC35" s="88"/>
      <c r="BD35" s="88"/>
      <c r="BE35" s="88"/>
      <c r="BF35" s="88"/>
      <c r="BG35" s="55"/>
    </row>
    <row r="36" spans="1:59" ht="6.75" hidden="1" customHeight="1" x14ac:dyDescent="0.25">
      <c r="A36" s="100"/>
      <c r="B36" s="100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55"/>
    </row>
    <row r="37" spans="1:59" s="79" customFormat="1" ht="24.75" customHeight="1" x14ac:dyDescent="0.25">
      <c r="A37" s="78"/>
      <c r="B37" s="78"/>
      <c r="C37" s="222" t="s">
        <v>177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101"/>
      <c r="BD37" s="101"/>
      <c r="BE37" s="101"/>
      <c r="BF37" s="101"/>
      <c r="BG37" s="101"/>
    </row>
    <row r="38" spans="1:59" ht="35.25" customHeight="1" x14ac:dyDescent="0.3">
      <c r="A38" s="76"/>
      <c r="B38" s="76"/>
      <c r="C38" s="102"/>
      <c r="D38" s="102"/>
      <c r="E38" s="222" t="s">
        <v>137</v>
      </c>
      <c r="F38" s="222"/>
      <c r="G38" s="222"/>
      <c r="H38" s="222"/>
      <c r="I38" s="222"/>
      <c r="J38" s="222"/>
      <c r="K38" s="222"/>
      <c r="L38" s="102"/>
      <c r="M38" s="222" t="s">
        <v>138</v>
      </c>
      <c r="N38" s="222"/>
      <c r="O38" s="222"/>
      <c r="P38" s="222"/>
      <c r="Q38" s="222"/>
      <c r="R38" s="222"/>
      <c r="S38" s="222"/>
      <c r="T38" s="222"/>
      <c r="U38" s="222"/>
      <c r="V38" s="308" t="s">
        <v>178</v>
      </c>
      <c r="W38" s="308"/>
      <c r="X38" s="308"/>
      <c r="Y38" s="308"/>
      <c r="Z38" s="308"/>
      <c r="AA38" s="308"/>
      <c r="AB38" s="308"/>
      <c r="AC38" s="308"/>
      <c r="AD38" s="308"/>
      <c r="AE38" s="308"/>
      <c r="AF38" s="308"/>
      <c r="AG38" s="222" t="s">
        <v>482</v>
      </c>
      <c r="AH38" s="222"/>
      <c r="AI38" s="222"/>
      <c r="AJ38" s="222"/>
      <c r="AK38" s="222"/>
      <c r="AL38" s="222"/>
      <c r="AM38" s="222"/>
      <c r="AN38" s="222"/>
      <c r="AO38" s="222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</row>
    <row r="39" spans="1:59" ht="35.25" customHeight="1" x14ac:dyDescent="0.3">
      <c r="A39" s="76"/>
      <c r="B39" s="76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222" t="s">
        <v>138</v>
      </c>
      <c r="N39" s="222"/>
      <c r="O39" s="222"/>
      <c r="P39" s="222"/>
      <c r="Q39" s="222"/>
      <c r="R39" s="222"/>
      <c r="S39" s="222"/>
      <c r="T39" s="222"/>
      <c r="U39" s="222"/>
      <c r="V39" s="308" t="s">
        <v>178</v>
      </c>
      <c r="W39" s="308"/>
      <c r="X39" s="308"/>
      <c r="Y39" s="308"/>
      <c r="Z39" s="308"/>
      <c r="AA39" s="308"/>
      <c r="AB39" s="308"/>
      <c r="AC39" s="308"/>
      <c r="AD39" s="308"/>
      <c r="AE39" s="308"/>
      <c r="AF39" s="308"/>
      <c r="AG39" s="222" t="s">
        <v>141</v>
      </c>
      <c r="AH39" s="222"/>
      <c r="AI39" s="222"/>
      <c r="AJ39" s="222"/>
      <c r="AK39" s="222"/>
      <c r="AL39" s="222"/>
      <c r="AM39" s="222"/>
      <c r="AN39" s="222"/>
      <c r="AO39" s="222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</row>
    <row r="40" spans="1:59" ht="35.25" customHeight="1" x14ac:dyDescent="0.3">
      <c r="A40" s="76"/>
      <c r="B40" s="76"/>
      <c r="C40" s="80"/>
      <c r="D40" s="80"/>
      <c r="E40" s="217" t="s">
        <v>142</v>
      </c>
      <c r="F40" s="217"/>
      <c r="G40" s="217"/>
      <c r="H40" s="217"/>
      <c r="I40" s="217"/>
      <c r="J40" s="217"/>
      <c r="K40" s="217"/>
      <c r="L40" s="80"/>
      <c r="M40" s="222" t="s">
        <v>143</v>
      </c>
      <c r="N40" s="222"/>
      <c r="O40" s="222"/>
      <c r="P40" s="222"/>
      <c r="Q40" s="222"/>
      <c r="R40" s="222"/>
      <c r="S40" s="222"/>
      <c r="T40" s="222"/>
      <c r="U40" s="222"/>
      <c r="V40" s="308" t="s">
        <v>178</v>
      </c>
      <c r="W40" s="308"/>
      <c r="X40" s="308"/>
      <c r="Y40" s="308"/>
      <c r="Z40" s="308"/>
      <c r="AA40" s="308"/>
      <c r="AB40" s="308"/>
      <c r="AC40" s="308"/>
      <c r="AD40" s="308"/>
      <c r="AE40" s="308"/>
      <c r="AF40" s="308"/>
      <c r="AG40" s="222" t="s">
        <v>82</v>
      </c>
      <c r="AH40" s="222"/>
      <c r="AI40" s="222"/>
      <c r="AJ40" s="222"/>
      <c r="AK40" s="222"/>
      <c r="AL40" s="222"/>
      <c r="AM40" s="222"/>
      <c r="AN40" s="222"/>
      <c r="AO40" s="222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</row>
    <row r="41" spans="1:59" x14ac:dyDescent="0.25">
      <c r="A41" s="76"/>
      <c r="B41" s="76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58"/>
      <c r="AL41" s="58"/>
      <c r="AM41" s="76"/>
      <c r="AN41" s="76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</row>
    <row r="42" spans="1:59" x14ac:dyDescent="0.25">
      <c r="A42" s="76"/>
      <c r="B42" s="76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276" t="s">
        <v>179</v>
      </c>
      <c r="AC42" s="307"/>
      <c r="AD42" s="81"/>
      <c r="AE42" s="81"/>
      <c r="AF42" s="81"/>
      <c r="AG42" s="81"/>
      <c r="AH42" s="81"/>
      <c r="AI42" s="81"/>
      <c r="AJ42" s="81"/>
      <c r="AK42" s="58"/>
      <c r="AL42" s="58"/>
      <c r="AM42" s="76"/>
      <c r="AN42" s="76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</row>
    <row r="43" spans="1:59" x14ac:dyDescent="0.25">
      <c r="A43" s="76"/>
      <c r="B43" s="76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58"/>
      <c r="AL43" s="58"/>
      <c r="AM43" s="76"/>
      <c r="AN43" s="76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</row>
    <row r="44" spans="1:59" x14ac:dyDescent="0.25">
      <c r="A44" s="76"/>
      <c r="B44" s="76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58"/>
      <c r="AL44" s="58"/>
      <c r="AM44" s="76"/>
      <c r="AN44" s="76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</row>
    <row r="45" spans="1:59" ht="24.75" customHeight="1" x14ac:dyDescent="0.25">
      <c r="A45" s="76"/>
      <c r="B45" s="76"/>
      <c r="C45" s="77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6"/>
      <c r="AL45" s="76"/>
      <c r="AM45" s="76"/>
      <c r="AN45" s="76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</row>
    <row r="46" spans="1:59" ht="26.25" customHeight="1" x14ac:dyDescent="0.25">
      <c r="A46" s="76"/>
      <c r="B46" s="76"/>
      <c r="C46" s="77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6"/>
      <c r="AL46" s="76"/>
      <c r="AM46" s="76"/>
      <c r="AN46" s="76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</row>
    <row r="47" spans="1:59" ht="27" customHeight="1" x14ac:dyDescent="0.25">
      <c r="A47" s="76"/>
      <c r="B47" s="76"/>
      <c r="C47" s="77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6"/>
      <c r="AL47" s="76"/>
      <c r="AM47" s="76"/>
      <c r="AN47" s="76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</row>
    <row r="48" spans="1:59" x14ac:dyDescent="0.25">
      <c r="A48" s="56"/>
      <c r="B48" s="56"/>
      <c r="C48" s="56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</row>
    <row r="49" spans="1:59" x14ac:dyDescent="0.25">
      <c r="A49" s="56"/>
      <c r="B49" s="56"/>
      <c r="C49" s="56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</row>
    <row r="50" spans="1:59" x14ac:dyDescent="0.25">
      <c r="A50" s="56"/>
      <c r="B50" s="56"/>
      <c r="C50" s="56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</row>
    <row r="51" spans="1:59" x14ac:dyDescent="0.25">
      <c r="A51" s="56"/>
      <c r="B51" s="56"/>
      <c r="C51" s="56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</row>
    <row r="52" spans="1:59" x14ac:dyDescent="0.25">
      <c r="A52" s="56"/>
      <c r="B52" s="56"/>
      <c r="C52" s="56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</row>
    <row r="53" spans="1:59" x14ac:dyDescent="0.25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</row>
    <row r="54" spans="1:59" x14ac:dyDescent="0.25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</row>
    <row r="55" spans="1:59" x14ac:dyDescent="0.2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</row>
    <row r="56" spans="1:59" x14ac:dyDescent="0.25">
      <c r="A56" s="56"/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</row>
    <row r="57" spans="1:59" x14ac:dyDescent="0.25">
      <c r="A57" s="56"/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</row>
    <row r="58" spans="1:59" x14ac:dyDescent="0.25">
      <c r="A58" s="56"/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</row>
    <row r="59" spans="1:59" x14ac:dyDescent="0.25">
      <c r="A59" s="56"/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70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</row>
    <row r="60" spans="1:59" x14ac:dyDescent="0.25">
      <c r="A60" s="56"/>
      <c r="B60" s="70"/>
      <c r="C60" s="70"/>
      <c r="D60" s="70"/>
      <c r="E60" s="70"/>
      <c r="F60" s="70"/>
      <c r="G60" s="70"/>
      <c r="H60" s="70"/>
      <c r="I60" s="70"/>
      <c r="J60" s="56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56"/>
      <c r="Z60" s="70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</row>
    <row r="61" spans="1:59" x14ac:dyDescent="0.25">
      <c r="A61" s="56"/>
      <c r="B61" s="56"/>
      <c r="C61" s="56"/>
      <c r="D61" s="56"/>
      <c r="E61" s="56"/>
      <c r="F61" s="56"/>
      <c r="G61" s="56"/>
      <c r="H61" s="56"/>
      <c r="I61" s="56"/>
      <c r="J61" s="70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70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</row>
    <row r="62" spans="1:59" x14ac:dyDescent="0.2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70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</row>
    <row r="63" spans="1:59" x14ac:dyDescent="0.25">
      <c r="A63" s="56"/>
      <c r="B63" s="70"/>
      <c r="C63" s="70"/>
      <c r="D63" s="70"/>
      <c r="E63" s="70"/>
      <c r="F63" s="70"/>
      <c r="G63" s="70"/>
      <c r="H63" s="70"/>
      <c r="I63" s="70"/>
      <c r="J63" s="56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</row>
    <row r="64" spans="1:59" x14ac:dyDescent="0.25">
      <c r="A64" s="56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</row>
    <row r="65" spans="1:59" x14ac:dyDescent="0.25">
      <c r="A65" s="56"/>
      <c r="B65" s="56"/>
      <c r="C65" s="56"/>
      <c r="D65" s="56"/>
      <c r="E65" s="56"/>
      <c r="F65" s="56"/>
      <c r="G65" s="56"/>
      <c r="H65" s="56"/>
      <c r="I65" s="56"/>
      <c r="J65" s="70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</row>
    <row r="66" spans="1:59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59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59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59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59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59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59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59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59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59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59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59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59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59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59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</row>
    <row r="264" spans="1:40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</row>
    <row r="265" spans="1:40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</row>
    <row r="266" spans="1:40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</row>
    <row r="267" spans="1:40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</row>
    <row r="268" spans="1:40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</row>
    <row r="269" spans="1:40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</row>
    <row r="270" spans="1:40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</row>
    <row r="271" spans="1:40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</row>
    <row r="272" spans="1:40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</row>
    <row r="273" spans="1:40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</row>
    <row r="274" spans="1:40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</row>
    <row r="275" spans="1:40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</row>
    <row r="276" spans="1:40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</row>
    <row r="277" spans="1:40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</row>
    <row r="278" spans="1:40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</row>
    <row r="279" spans="1:40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</row>
    <row r="280" spans="1:40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</row>
    <row r="281" spans="1:40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</row>
    <row r="282" spans="1:40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</row>
    <row r="283" spans="1:40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</row>
    <row r="284" spans="1:40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</row>
    <row r="285" spans="1:40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</row>
    <row r="286" spans="1:40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</row>
    <row r="287" spans="1:40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</row>
    <row r="288" spans="1:40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</row>
    <row r="289" spans="1:40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</row>
    <row r="290" spans="1:40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</row>
    <row r="291" spans="1:40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</row>
    <row r="292" spans="1:40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</row>
    <row r="293" spans="1:40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</row>
    <row r="294" spans="1:40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</row>
    <row r="295" spans="1:40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</row>
    <row r="296" spans="1:40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</row>
    <row r="297" spans="1:40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</row>
    <row r="298" spans="1:40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</row>
    <row r="299" spans="1:40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</row>
    <row r="300" spans="1:40" x14ac:dyDescent="0.25">
      <c r="J300" s="15"/>
    </row>
  </sheetData>
  <sheetProtection formatCells="0" formatColumns="0" formatRows="0" insertColumns="0" insertRows="0" insertHyperlinks="0" deleteColumns="0" deleteRows="0" sort="0" autoFilter="0" pivotTables="0"/>
  <mergeCells count="100">
    <mergeCell ref="E1:U13"/>
    <mergeCell ref="V1:AL13"/>
    <mergeCell ref="AN1:BB1"/>
    <mergeCell ref="AN2:BB3"/>
    <mergeCell ref="AN4:BB4"/>
    <mergeCell ref="AN5:BB8"/>
    <mergeCell ref="AN9:BB9"/>
    <mergeCell ref="AN10:BB11"/>
    <mergeCell ref="AN12:BB12"/>
    <mergeCell ref="AN13:BB13"/>
    <mergeCell ref="E15:BB15"/>
    <mergeCell ref="O16:AV16"/>
    <mergeCell ref="G18:P18"/>
    <mergeCell ref="G19:L19"/>
    <mergeCell ref="M19:P19"/>
    <mergeCell ref="Q19:V19"/>
    <mergeCell ref="G20:L20"/>
    <mergeCell ref="V20:Y20"/>
    <mergeCell ref="Z20:AA20"/>
    <mergeCell ref="H21:R21"/>
    <mergeCell ref="E22:F23"/>
    <mergeCell ref="G22:T23"/>
    <mergeCell ref="U22:W23"/>
    <mergeCell ref="X22:Y23"/>
    <mergeCell ref="Z22:AH23"/>
    <mergeCell ref="AI22:AQ22"/>
    <mergeCell ref="AR22:BE23"/>
    <mergeCell ref="AI23:AL23"/>
    <mergeCell ref="AN23:AQ23"/>
    <mergeCell ref="E24:F24"/>
    <mergeCell ref="G24:T24"/>
    <mergeCell ref="U24:W24"/>
    <mergeCell ref="X24:Y24"/>
    <mergeCell ref="Z24:AH24"/>
    <mergeCell ref="AI24:AL24"/>
    <mergeCell ref="AN24:AQ24"/>
    <mergeCell ref="AR24:BB24"/>
    <mergeCell ref="E25:F25"/>
    <mergeCell ref="G25:T25"/>
    <mergeCell ref="U25:W25"/>
    <mergeCell ref="X25:Y25"/>
    <mergeCell ref="Z25:AH25"/>
    <mergeCell ref="AI25:AL25"/>
    <mergeCell ref="AN25:AQ25"/>
    <mergeCell ref="AR25:BB25"/>
    <mergeCell ref="AN26:AQ26"/>
    <mergeCell ref="AR26:BB26"/>
    <mergeCell ref="AI27:AL27"/>
    <mergeCell ref="AN27:AQ27"/>
    <mergeCell ref="AR27:BB27"/>
    <mergeCell ref="E26:F26"/>
    <mergeCell ref="G26:T26"/>
    <mergeCell ref="U26:W26"/>
    <mergeCell ref="X26:Y26"/>
    <mergeCell ref="Z26:AH26"/>
    <mergeCell ref="AI26:AL26"/>
    <mergeCell ref="E27:F27"/>
    <mergeCell ref="G27:T27"/>
    <mergeCell ref="U27:W27"/>
    <mergeCell ref="X27:Y27"/>
    <mergeCell ref="Z27:AH27"/>
    <mergeCell ref="H29:AE29"/>
    <mergeCell ref="E30:F30"/>
    <mergeCell ref="G30:P30"/>
    <mergeCell ref="Q30:V30"/>
    <mergeCell ref="W30:Y30"/>
    <mergeCell ref="Z30:AD30"/>
    <mergeCell ref="AE30:AK30"/>
    <mergeCell ref="AL30:AQ30"/>
    <mergeCell ref="AR30:BB30"/>
    <mergeCell ref="E31:F31"/>
    <mergeCell ref="G31:P31"/>
    <mergeCell ref="Q31:V31"/>
    <mergeCell ref="W31:Y31"/>
    <mergeCell ref="Z31:AD31"/>
    <mergeCell ref="AE31:AK31"/>
    <mergeCell ref="AL31:AQ31"/>
    <mergeCell ref="AR31:BB31"/>
    <mergeCell ref="AL32:AQ32"/>
    <mergeCell ref="AR32:BB32"/>
    <mergeCell ref="E35:BB35"/>
    <mergeCell ref="C37:BB37"/>
    <mergeCell ref="E38:K38"/>
    <mergeCell ref="M38:U38"/>
    <mergeCell ref="V38:AF38"/>
    <mergeCell ref="AG38:AO38"/>
    <mergeCell ref="E32:F32"/>
    <mergeCell ref="G32:P32"/>
    <mergeCell ref="Q32:V32"/>
    <mergeCell ref="W32:Y32"/>
    <mergeCell ref="Z32:AD32"/>
    <mergeCell ref="AE32:AK32"/>
    <mergeCell ref="AB42:AC42"/>
    <mergeCell ref="M39:U39"/>
    <mergeCell ref="V39:AF39"/>
    <mergeCell ref="AG39:AO39"/>
    <mergeCell ref="E40:K40"/>
    <mergeCell ref="M40:U40"/>
    <mergeCell ref="V40:AF40"/>
    <mergeCell ref="AG40:AO40"/>
  </mergeCells>
  <pageMargins left="0" right="0" top="0" bottom="0.78740157480314965" header="0" footer="0"/>
  <pageSetup paperSize="9" scale="84" firstPageNumber="5" fitToHeight="100" orientation="landscape" r:id="rId1"/>
  <headerFooter alignWithMargins="0">
    <oddFooter>&amp;C&amp;P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N138"/>
  <sheetViews>
    <sheetView showGridLines="0" showZeros="0" view="pageBreakPreview" topLeftCell="A7" zoomScale="85" zoomScaleNormal="100" zoomScaleSheetLayoutView="85" workbookViewId="0">
      <selection activeCell="K35" sqref="K35:N35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6" width="2.6640625" style="13" customWidth="1"/>
    <col min="17" max="17" width="1" style="13" customWidth="1"/>
    <col min="18" max="21" width="2.6640625" style="13" customWidth="1"/>
    <col min="22" max="22" width="3.6640625" style="13" customWidth="1"/>
    <col min="23" max="23" width="6" style="13" customWidth="1"/>
    <col min="24" max="24" width="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3" width="2.6640625" style="13" customWidth="1"/>
    <col min="34" max="34" width="1.88671875" style="13" customWidth="1"/>
    <col min="35" max="35" width="1.44140625" style="13" customWidth="1"/>
    <col min="36" max="36" width="2.6640625" style="13" customWidth="1"/>
    <col min="37" max="37" width="2.44140625" style="13" customWidth="1"/>
    <col min="38" max="39" width="2.6640625" style="13" customWidth="1"/>
    <col min="40" max="40" width="3.5546875" style="13" customWidth="1"/>
    <col min="41" max="16384" width="2.6640625" style="13"/>
  </cols>
  <sheetData>
    <row r="1" spans="1:40" s="15" customFormat="1" ht="15.6" x14ac:dyDescent="0.3">
      <c r="A1" s="55"/>
      <c r="B1" s="55"/>
      <c r="C1" s="246" t="s">
        <v>106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  <c r="P1" s="255" t="s">
        <v>180</v>
      </c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7"/>
      <c r="AB1" s="263" t="s">
        <v>72</v>
      </c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5"/>
      <c r="AN1" s="16"/>
    </row>
    <row r="2" spans="1:40" s="15" customFormat="1" ht="15.6" x14ac:dyDescent="0.3">
      <c r="A2" s="55"/>
      <c r="B2" s="55"/>
      <c r="C2" s="249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P2" s="258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60"/>
      <c r="AB2" s="266" t="str">
        <f>Титульный!J27</f>
        <v>ОАО "ОБЪЕДИНЕННАЯ ЭНЕРГЕТИЧЕСКАЯ КОМПАНИЯ"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8"/>
      <c r="AN2" s="16"/>
    </row>
    <row r="3" spans="1:40" s="15" customFormat="1" ht="15.6" x14ac:dyDescent="0.3">
      <c r="A3" s="55"/>
      <c r="B3" s="55"/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P3" s="258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60"/>
      <c r="AB3" s="269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1"/>
      <c r="AN3" s="16"/>
    </row>
    <row r="4" spans="1:40" ht="15.6" x14ac:dyDescent="0.3">
      <c r="A4" s="55"/>
      <c r="B4" s="55"/>
      <c r="C4" s="249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P4" s="258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60"/>
      <c r="AB4" s="272" t="s">
        <v>108</v>
      </c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4"/>
      <c r="AN4" s="17"/>
    </row>
    <row r="5" spans="1:40" ht="15.6" x14ac:dyDescent="0.3">
      <c r="A5" s="55"/>
      <c r="B5" s="55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1"/>
      <c r="P5" s="258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60"/>
      <c r="AB5" s="275" t="str">
        <f>Титульный!M29</f>
        <v xml:space="preserve">Ленинградская обл., Гатчинский р-н., </v>
      </c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7"/>
      <c r="AN5" s="16"/>
    </row>
    <row r="6" spans="1:40" ht="15.6" x14ac:dyDescent="0.3">
      <c r="A6" s="55"/>
      <c r="B6" s="55"/>
      <c r="C6" s="249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1"/>
      <c r="P6" s="258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60"/>
      <c r="AB6" s="275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7"/>
      <c r="AN6" s="16"/>
    </row>
    <row r="7" spans="1:40" ht="15.6" x14ac:dyDescent="0.3">
      <c r="A7" s="55"/>
      <c r="B7" s="55"/>
      <c r="C7" s="249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1"/>
      <c r="P7" s="258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60"/>
      <c r="AB7" s="275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7"/>
      <c r="AN7" s="103"/>
    </row>
    <row r="8" spans="1:40" ht="15.6" x14ac:dyDescent="0.3">
      <c r="A8" s="55"/>
      <c r="B8" s="55"/>
      <c r="C8" s="249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1"/>
      <c r="P8" s="258"/>
      <c r="Q8" s="259"/>
      <c r="R8" s="259"/>
      <c r="S8" s="259"/>
      <c r="T8" s="259"/>
      <c r="U8" s="259"/>
      <c r="V8" s="259"/>
      <c r="W8" s="259"/>
      <c r="X8" s="259"/>
      <c r="Y8" s="259"/>
      <c r="Z8" s="259"/>
      <c r="AA8" s="260"/>
      <c r="AB8" s="275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7"/>
      <c r="AN8" s="104"/>
    </row>
    <row r="9" spans="1:40" ht="15.6" x14ac:dyDescent="0.25">
      <c r="A9" s="56"/>
      <c r="B9" s="56"/>
      <c r="C9" s="249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1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78" t="s">
        <v>109</v>
      </c>
      <c r="AC9" s="279"/>
      <c r="AD9" s="279"/>
      <c r="AE9" s="279"/>
      <c r="AF9" s="279"/>
      <c r="AG9" s="279"/>
      <c r="AH9" s="279"/>
      <c r="AI9" s="279"/>
      <c r="AJ9" s="279"/>
      <c r="AK9" s="279"/>
      <c r="AL9" s="279"/>
      <c r="AM9" s="280"/>
      <c r="AN9" s="15"/>
    </row>
    <row r="10" spans="1:40" ht="34.5" customHeight="1" x14ac:dyDescent="0.25">
      <c r="A10" s="56"/>
      <c r="B10" s="56"/>
      <c r="C10" s="249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1"/>
      <c r="P10" s="258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81" t="str">
        <f>Визуальный!AB47</f>
        <v>оп. №13 ВЛ-10 кВ ПЭ-10 ст. Ушково - Каннельярви</v>
      </c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3"/>
      <c r="AN10" s="15"/>
    </row>
    <row r="11" spans="1:40" ht="15.6" x14ac:dyDescent="0.25">
      <c r="A11" s="56"/>
      <c r="B11" s="56"/>
      <c r="C11" s="249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1"/>
      <c r="P11" s="258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84" t="s">
        <v>110</v>
      </c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6"/>
      <c r="AN11" s="15"/>
    </row>
    <row r="12" spans="1:40" ht="20.399999999999999" x14ac:dyDescent="0.25">
      <c r="A12" s="56"/>
      <c r="B12" s="105"/>
      <c r="C12" s="252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4"/>
      <c r="P12" s="261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87" t="str">
        <f>Титульный!X43</f>
        <v>18      июня    2022</v>
      </c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9"/>
      <c r="AN12" s="15"/>
    </row>
    <row r="13" spans="1:40" s="71" customFormat="1" ht="21" x14ac:dyDescent="0.4">
      <c r="A13" s="70"/>
      <c r="B13" s="106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20"/>
    </row>
    <row r="14" spans="1:40" s="71" customFormat="1" ht="18" customHeight="1" x14ac:dyDescent="0.3">
      <c r="A14" s="70"/>
      <c r="B14" s="332" t="s">
        <v>146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20"/>
    </row>
    <row r="15" spans="1:40" s="71" customFormat="1" ht="15" customHeight="1" x14ac:dyDescent="0.3">
      <c r="A15" s="75"/>
      <c r="B15" s="386" t="str">
        <f>Service!B15</f>
        <v>Температура воздуха +12°С. Влажность воздуха 75%. Атмосферное давление 756 мм. рт. ст.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108"/>
    </row>
    <row r="16" spans="1:40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108"/>
    </row>
    <row r="17" spans="1:40" s="71" customFormat="1" ht="15" customHeight="1" x14ac:dyDescent="0.25">
      <c r="A17" s="75"/>
      <c r="B17" s="75"/>
      <c r="C17" s="313" t="s">
        <v>181</v>
      </c>
      <c r="D17" s="313"/>
      <c r="E17" s="313"/>
      <c r="F17" s="313"/>
      <c r="G17" s="313"/>
      <c r="H17" s="313"/>
      <c r="I17" s="313"/>
      <c r="J17" s="313"/>
      <c r="K17" s="313"/>
      <c r="L17" s="313"/>
      <c r="M17" s="313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108"/>
    </row>
    <row r="18" spans="1:40" s="71" customFormat="1" ht="30" customHeight="1" x14ac:dyDescent="0.25">
      <c r="A18" s="75"/>
      <c r="B18" s="75"/>
      <c r="C18" s="387" t="s">
        <v>37</v>
      </c>
      <c r="D18" s="388"/>
      <c r="E18" s="388"/>
      <c r="F18" s="388"/>
      <c r="G18" s="388"/>
      <c r="H18" s="389"/>
      <c r="I18" s="390" t="s">
        <v>182</v>
      </c>
      <c r="J18" s="388"/>
      <c r="K18" s="388"/>
      <c r="L18" s="388"/>
      <c r="M18" s="388"/>
      <c r="N18" s="389"/>
      <c r="O18" s="390" t="s">
        <v>183</v>
      </c>
      <c r="P18" s="388"/>
      <c r="Q18" s="388"/>
      <c r="R18" s="388"/>
      <c r="S18" s="388"/>
      <c r="T18" s="389"/>
      <c r="U18" s="390" t="s">
        <v>184</v>
      </c>
      <c r="V18" s="388"/>
      <c r="W18" s="388"/>
      <c r="X18" s="388"/>
      <c r="Y18" s="388"/>
      <c r="Z18" s="389"/>
      <c r="AA18" s="387" t="s">
        <v>185</v>
      </c>
      <c r="AB18" s="388"/>
      <c r="AC18" s="388"/>
      <c r="AD18" s="388"/>
      <c r="AE18" s="388"/>
      <c r="AF18" s="389"/>
      <c r="AG18" s="379" t="s">
        <v>186</v>
      </c>
      <c r="AH18" s="379"/>
      <c r="AI18" s="379"/>
      <c r="AJ18" s="379"/>
      <c r="AK18" s="379"/>
      <c r="AL18" s="379"/>
      <c r="AM18" s="379"/>
      <c r="AN18" s="108"/>
    </row>
    <row r="19" spans="1:40" s="111" customFormat="1" ht="32.25" customHeight="1" x14ac:dyDescent="0.3">
      <c r="A19" s="109"/>
      <c r="B19" s="109"/>
      <c r="C19" s="390" t="s">
        <v>187</v>
      </c>
      <c r="D19" s="388"/>
      <c r="E19" s="388"/>
      <c r="F19" s="388"/>
      <c r="G19" s="388"/>
      <c r="H19" s="389"/>
      <c r="I19" s="391" t="s">
        <v>12</v>
      </c>
      <c r="J19" s="388"/>
      <c r="K19" s="388"/>
      <c r="L19" s="388"/>
      <c r="M19" s="388"/>
      <c r="N19" s="389"/>
      <c r="O19" s="392" t="s">
        <v>481</v>
      </c>
      <c r="P19" s="388"/>
      <c r="Q19" s="388"/>
      <c r="R19" s="388"/>
      <c r="S19" s="388"/>
      <c r="T19" s="389"/>
      <c r="U19" s="391" t="s">
        <v>12</v>
      </c>
      <c r="V19" s="388"/>
      <c r="W19" s="388"/>
      <c r="X19" s="388"/>
      <c r="Y19" s="388"/>
      <c r="Z19" s="389"/>
      <c r="AA19" s="387">
        <v>10000</v>
      </c>
      <c r="AB19" s="388"/>
      <c r="AC19" s="388"/>
      <c r="AD19" s="388"/>
      <c r="AE19" s="388"/>
      <c r="AF19" s="389"/>
      <c r="AG19" s="379">
        <v>400</v>
      </c>
      <c r="AH19" s="379"/>
      <c r="AI19" s="379"/>
      <c r="AJ19" s="379"/>
      <c r="AK19" s="379"/>
      <c r="AL19" s="379"/>
      <c r="AM19" s="379"/>
      <c r="AN19" s="110"/>
    </row>
    <row r="20" spans="1:40" s="71" customFormat="1" ht="15" customHeight="1" x14ac:dyDescent="0.25">
      <c r="A20" s="75"/>
      <c r="B20" s="75"/>
      <c r="C20" s="383" t="s">
        <v>188</v>
      </c>
      <c r="D20" s="383"/>
      <c r="E20" s="383"/>
      <c r="F20" s="383"/>
      <c r="G20" s="383"/>
      <c r="H20" s="383"/>
      <c r="I20" s="383"/>
      <c r="J20" s="383"/>
      <c r="K20" s="383"/>
      <c r="L20" s="383"/>
      <c r="M20" s="383"/>
      <c r="N20" s="383"/>
      <c r="O20" s="383"/>
      <c r="P20" s="383"/>
      <c r="Q20" s="383"/>
      <c r="R20" s="383"/>
      <c r="S20" s="383"/>
      <c r="T20" s="383"/>
      <c r="U20" s="383"/>
      <c r="V20" s="383"/>
      <c r="W20" s="383"/>
      <c r="X20" s="383"/>
      <c r="Y20" s="383"/>
      <c r="Z20" s="383"/>
      <c r="AA20" s="383"/>
      <c r="AB20" s="383"/>
      <c r="AC20" s="383"/>
      <c r="AD20" s="383"/>
      <c r="AE20" s="383"/>
      <c r="AF20" s="383"/>
      <c r="AG20" s="384"/>
      <c r="AH20" s="384"/>
      <c r="AI20" s="384"/>
      <c r="AJ20" s="384"/>
      <c r="AK20" s="384"/>
      <c r="AL20" s="384"/>
      <c r="AM20" s="75"/>
      <c r="AN20" s="108"/>
    </row>
    <row r="21" spans="1:40" s="71" customFormat="1" ht="15" customHeight="1" x14ac:dyDescent="0.25">
      <c r="A21" s="75"/>
      <c r="B21" s="75"/>
      <c r="C21" s="384" t="s">
        <v>189</v>
      </c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75"/>
      <c r="AN21" s="108"/>
    </row>
    <row r="22" spans="1:40" s="71" customFormat="1" ht="15" customHeight="1" x14ac:dyDescent="0.25">
      <c r="A22" s="75"/>
      <c r="B22" s="75"/>
      <c r="C22" s="384" t="s">
        <v>190</v>
      </c>
      <c r="D22" s="384"/>
      <c r="E22" s="384"/>
      <c r="F22" s="384"/>
      <c r="G22" s="384"/>
      <c r="H22" s="384"/>
      <c r="I22" s="384"/>
      <c r="J22" s="384"/>
      <c r="K22" s="384"/>
      <c r="L22" s="384"/>
      <c r="M22" s="384"/>
      <c r="N22" s="384"/>
      <c r="O22" s="384"/>
      <c r="P22" s="384"/>
      <c r="Q22" s="384"/>
      <c r="R22" s="384"/>
      <c r="S22" s="384"/>
      <c r="T22" s="384"/>
      <c r="U22" s="384"/>
      <c r="V22" s="384"/>
      <c r="W22" s="384"/>
      <c r="X22" s="384"/>
      <c r="Y22" s="384"/>
      <c r="Z22" s="384"/>
      <c r="AA22" s="384"/>
      <c r="AB22" s="384"/>
      <c r="AC22" s="384"/>
      <c r="AD22" s="384"/>
      <c r="AE22" s="384"/>
      <c r="AF22" s="384"/>
      <c r="AG22" s="384"/>
      <c r="AH22" s="384"/>
      <c r="AI22" s="384"/>
      <c r="AJ22" s="384"/>
      <c r="AK22" s="384"/>
      <c r="AL22" s="384"/>
      <c r="AM22" s="75"/>
      <c r="AN22" s="108"/>
    </row>
    <row r="23" spans="1:40" s="71" customFormat="1" ht="15" customHeight="1" x14ac:dyDescent="0.25">
      <c r="A23" s="75"/>
      <c r="B23" s="75"/>
      <c r="C23" s="384" t="s">
        <v>191</v>
      </c>
      <c r="D23" s="384"/>
      <c r="E23" s="384"/>
      <c r="F23" s="384"/>
      <c r="G23" s="384"/>
      <c r="H23" s="384"/>
      <c r="I23" s="384"/>
      <c r="J23" s="384"/>
      <c r="K23" s="384"/>
      <c r="L23" s="384"/>
      <c r="M23" s="384"/>
      <c r="N23" s="384"/>
      <c r="O23" s="384"/>
      <c r="P23" s="384"/>
      <c r="Q23" s="384"/>
      <c r="R23" s="384"/>
      <c r="S23" s="384"/>
      <c r="T23" s="384"/>
      <c r="U23" s="384"/>
      <c r="V23" s="384"/>
      <c r="W23" s="384"/>
      <c r="X23" s="384"/>
      <c r="Y23" s="384"/>
      <c r="Z23" s="384"/>
      <c r="AA23" s="384"/>
      <c r="AB23" s="384"/>
      <c r="AC23" s="384"/>
      <c r="AD23" s="384"/>
      <c r="AE23" s="384"/>
      <c r="AF23" s="384"/>
      <c r="AG23" s="384"/>
      <c r="AH23" s="384"/>
      <c r="AI23" s="384"/>
      <c r="AJ23" s="384"/>
      <c r="AK23" s="384"/>
      <c r="AL23" s="384"/>
      <c r="AM23" s="75"/>
      <c r="AN23" s="108"/>
    </row>
    <row r="24" spans="1:40" s="71" customFormat="1" ht="15" customHeight="1" x14ac:dyDescent="0.25">
      <c r="A24" s="75"/>
      <c r="B24" s="75"/>
      <c r="C24" s="384" t="s">
        <v>192</v>
      </c>
      <c r="D24" s="384"/>
      <c r="E24" s="384"/>
      <c r="F24" s="384"/>
      <c r="G24" s="384"/>
      <c r="H24" s="384"/>
      <c r="I24" s="384"/>
      <c r="J24" s="384"/>
      <c r="K24" s="384"/>
      <c r="L24" s="384"/>
      <c r="M24" s="384"/>
      <c r="N24" s="384"/>
      <c r="O24" s="384"/>
      <c r="P24" s="384"/>
      <c r="Q24" s="384"/>
      <c r="R24" s="384"/>
      <c r="S24" s="384"/>
      <c r="T24" s="384"/>
      <c r="U24" s="384"/>
      <c r="V24" s="384"/>
      <c r="W24" s="384"/>
      <c r="X24" s="384"/>
      <c r="Y24" s="384"/>
      <c r="Z24" s="384"/>
      <c r="AA24" s="384"/>
      <c r="AB24" s="384"/>
      <c r="AC24" s="384"/>
      <c r="AD24" s="384"/>
      <c r="AE24" s="384"/>
      <c r="AF24" s="384"/>
      <c r="AG24" s="384"/>
      <c r="AH24" s="384"/>
      <c r="AI24" s="384"/>
      <c r="AJ24" s="384"/>
      <c r="AK24" s="384"/>
      <c r="AL24" s="384"/>
      <c r="AM24" s="75"/>
      <c r="AN24" s="108"/>
    </row>
    <row r="25" spans="1:40" s="71" customFormat="1" ht="15" customHeight="1" x14ac:dyDescent="0.25">
      <c r="A25" s="75"/>
      <c r="B25" s="75"/>
      <c r="C25" s="293" t="s">
        <v>193</v>
      </c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 t="s">
        <v>194</v>
      </c>
      <c r="S25" s="293"/>
      <c r="T25" s="293"/>
      <c r="U25" s="293"/>
      <c r="V25" s="293"/>
      <c r="W25" s="293"/>
      <c r="X25" s="293"/>
      <c r="Y25" s="379" t="s">
        <v>165</v>
      </c>
      <c r="Z25" s="379"/>
      <c r="AA25" s="379"/>
      <c r="AB25" s="379" t="s">
        <v>167</v>
      </c>
      <c r="AC25" s="379"/>
      <c r="AD25" s="379"/>
      <c r="AE25" s="379" t="s">
        <v>168</v>
      </c>
      <c r="AF25" s="379"/>
      <c r="AG25" s="379"/>
      <c r="AH25" s="379"/>
      <c r="AI25" s="379" t="s">
        <v>195</v>
      </c>
      <c r="AJ25" s="379"/>
      <c r="AK25" s="379"/>
      <c r="AL25" s="379"/>
      <c r="AM25" s="379"/>
      <c r="AN25" s="108"/>
    </row>
    <row r="26" spans="1:40" s="71" customFormat="1" ht="33.75" customHeight="1" x14ac:dyDescent="0.25">
      <c r="A26" s="75"/>
      <c r="B26" s="75"/>
      <c r="C26" s="315" t="s">
        <v>196</v>
      </c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 t="s">
        <v>197</v>
      </c>
      <c r="S26" s="293"/>
      <c r="T26" s="293"/>
      <c r="U26" s="293"/>
      <c r="V26" s="293"/>
      <c r="W26" s="293"/>
      <c r="X26" s="293"/>
      <c r="Y26" s="379">
        <v>105</v>
      </c>
      <c r="Z26" s="379"/>
      <c r="AA26" s="379"/>
      <c r="AB26" s="379">
        <v>100</v>
      </c>
      <c r="AC26" s="379"/>
      <c r="AD26" s="379"/>
      <c r="AE26" s="379">
        <v>107</v>
      </c>
      <c r="AF26" s="379"/>
      <c r="AG26" s="379"/>
      <c r="AH26" s="379"/>
      <c r="AI26" s="379">
        <v>175</v>
      </c>
      <c r="AJ26" s="379"/>
      <c r="AK26" s="379"/>
      <c r="AL26" s="379"/>
      <c r="AM26" s="379"/>
      <c r="AN26" s="108"/>
    </row>
    <row r="27" spans="1:40" s="71" customFormat="1" ht="15" customHeight="1" x14ac:dyDescent="0.25">
      <c r="A27" s="75"/>
      <c r="B27" s="75"/>
      <c r="C27" s="380" t="s">
        <v>198</v>
      </c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380"/>
      <c r="AH27" s="380"/>
      <c r="AI27" s="381"/>
      <c r="AJ27" s="381"/>
      <c r="AK27" s="381"/>
      <c r="AL27" s="381"/>
      <c r="AM27" s="75"/>
      <c r="AN27" s="108"/>
    </row>
    <row r="28" spans="1:40" s="71" customFormat="1" ht="15" customHeight="1" x14ac:dyDescent="0.25">
      <c r="A28" s="75"/>
      <c r="B28" s="75"/>
      <c r="C28" s="381" t="s">
        <v>199</v>
      </c>
      <c r="D28" s="381"/>
      <c r="E28" s="381"/>
      <c r="F28" s="381"/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R28" s="381"/>
      <c r="S28" s="381"/>
      <c r="T28" s="381"/>
      <c r="U28" s="381"/>
      <c r="V28" s="381"/>
      <c r="W28" s="381"/>
      <c r="X28" s="381"/>
      <c r="Y28" s="381"/>
      <c r="Z28" s="381"/>
      <c r="AA28" s="381"/>
      <c r="AB28" s="381"/>
      <c r="AC28" s="381"/>
      <c r="AD28" s="381"/>
      <c r="AE28" s="381"/>
      <c r="AF28" s="381"/>
      <c r="AG28" s="381"/>
      <c r="AH28" s="381"/>
      <c r="AI28" s="381"/>
      <c r="AJ28" s="381"/>
      <c r="AK28" s="381"/>
      <c r="AL28" s="381"/>
      <c r="AM28" s="381"/>
      <c r="AN28" s="108"/>
    </row>
    <row r="29" spans="1:40" s="71" customFormat="1" ht="15" customHeight="1" x14ac:dyDescent="0.25">
      <c r="A29" s="75"/>
      <c r="B29" s="75"/>
      <c r="C29" s="381" t="s">
        <v>200</v>
      </c>
      <c r="D29" s="381"/>
      <c r="E29" s="381"/>
      <c r="F29" s="381"/>
      <c r="G29" s="381"/>
      <c r="H29" s="381"/>
      <c r="I29" s="381"/>
      <c r="J29" s="381"/>
      <c r="K29" s="381"/>
      <c r="L29" s="381"/>
      <c r="M29" s="381"/>
      <c r="N29" s="381"/>
      <c r="O29" s="381"/>
      <c r="P29" s="381"/>
      <c r="Q29" s="381"/>
      <c r="R29" s="381"/>
      <c r="S29" s="381"/>
      <c r="T29" s="381"/>
      <c r="U29" s="381"/>
      <c r="V29" s="381"/>
      <c r="W29" s="381"/>
      <c r="X29" s="381"/>
      <c r="Y29" s="381"/>
      <c r="Z29" s="381"/>
      <c r="AA29" s="381"/>
      <c r="AB29" s="381"/>
      <c r="AC29" s="381"/>
      <c r="AD29" s="381"/>
      <c r="AE29" s="381"/>
      <c r="AF29" s="381"/>
      <c r="AG29" s="381"/>
      <c r="AH29" s="381"/>
      <c r="AI29" s="381"/>
      <c r="AJ29" s="381"/>
      <c r="AK29" s="381"/>
      <c r="AL29" s="381"/>
      <c r="AM29" s="381"/>
      <c r="AN29" s="108"/>
    </row>
    <row r="30" spans="1:40" s="71" customFormat="1" ht="15" customHeight="1" x14ac:dyDescent="0.25">
      <c r="A30" s="75"/>
      <c r="B30" s="75"/>
      <c r="C30" s="381" t="s">
        <v>201</v>
      </c>
      <c r="D30" s="381"/>
      <c r="E30" s="381"/>
      <c r="F30" s="381"/>
      <c r="G30" s="381"/>
      <c r="H30" s="381"/>
      <c r="I30" s="381"/>
      <c r="J30" s="381"/>
      <c r="K30" s="381"/>
      <c r="L30" s="381"/>
      <c r="M30" s="381"/>
      <c r="N30" s="381"/>
      <c r="O30" s="381"/>
      <c r="P30" s="381"/>
      <c r="Q30" s="381"/>
      <c r="R30" s="381"/>
      <c r="S30" s="381"/>
      <c r="T30" s="381"/>
      <c r="U30" s="381"/>
      <c r="V30" s="381"/>
      <c r="W30" s="381"/>
      <c r="X30" s="381"/>
      <c r="Y30" s="381"/>
      <c r="Z30" s="381"/>
      <c r="AA30" s="381"/>
      <c r="AB30" s="381"/>
      <c r="AC30" s="381"/>
      <c r="AD30" s="381"/>
      <c r="AE30" s="381"/>
      <c r="AF30" s="381"/>
      <c r="AG30" s="381"/>
      <c r="AH30" s="381"/>
      <c r="AI30" s="381"/>
      <c r="AJ30" s="381"/>
      <c r="AK30" s="381"/>
      <c r="AL30" s="381"/>
      <c r="AM30" s="381"/>
      <c r="AN30" s="108"/>
    </row>
    <row r="31" spans="1:40" s="71" customFormat="1" ht="15" customHeight="1" x14ac:dyDescent="0.25">
      <c r="A31" s="75"/>
      <c r="B31" s="75"/>
      <c r="C31" s="382" t="s">
        <v>202</v>
      </c>
      <c r="D31" s="382"/>
      <c r="E31" s="382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2"/>
      <c r="R31" s="382"/>
      <c r="S31" s="382"/>
      <c r="T31" s="382"/>
      <c r="U31" s="382"/>
      <c r="V31" s="382"/>
      <c r="W31" s="382"/>
      <c r="X31" s="382"/>
      <c r="Y31" s="382"/>
      <c r="Z31" s="382"/>
      <c r="AA31" s="382"/>
      <c r="AB31" s="382"/>
      <c r="AC31" s="382"/>
      <c r="AD31" s="382"/>
      <c r="AE31" s="382"/>
      <c r="AF31" s="382"/>
      <c r="AG31" s="382"/>
      <c r="AH31" s="382"/>
      <c r="AI31" s="382"/>
      <c r="AJ31" s="382"/>
      <c r="AK31" s="382"/>
      <c r="AL31" s="382"/>
      <c r="AM31" s="382"/>
      <c r="AN31" s="108"/>
    </row>
    <row r="32" spans="1:40" s="71" customFormat="1" ht="48.75" customHeight="1" x14ac:dyDescent="0.25">
      <c r="A32" s="75"/>
      <c r="B32" s="75"/>
      <c r="C32" s="317" t="s">
        <v>89</v>
      </c>
      <c r="D32" s="317"/>
      <c r="E32" s="376" t="s">
        <v>203</v>
      </c>
      <c r="F32" s="377"/>
      <c r="G32" s="377"/>
      <c r="H32" s="377"/>
      <c r="I32" s="377"/>
      <c r="J32" s="377"/>
      <c r="K32" s="377" t="s">
        <v>37</v>
      </c>
      <c r="L32" s="377"/>
      <c r="M32" s="377"/>
      <c r="N32" s="377"/>
      <c r="O32" s="376" t="s">
        <v>204</v>
      </c>
      <c r="P32" s="377"/>
      <c r="Q32" s="377"/>
      <c r="R32" s="377"/>
      <c r="S32" s="377"/>
      <c r="T32" s="376" t="s">
        <v>205</v>
      </c>
      <c r="U32" s="377"/>
      <c r="V32" s="377"/>
      <c r="W32" s="377"/>
      <c r="X32" s="376" t="s">
        <v>206</v>
      </c>
      <c r="Y32" s="376"/>
      <c r="Z32" s="376"/>
      <c r="AA32" s="376"/>
      <c r="AB32" s="376" t="s">
        <v>207</v>
      </c>
      <c r="AC32" s="377"/>
      <c r="AD32" s="377"/>
      <c r="AE32" s="377"/>
      <c r="AF32" s="377"/>
      <c r="AG32" s="378" t="s">
        <v>208</v>
      </c>
      <c r="AH32" s="379"/>
      <c r="AI32" s="379"/>
      <c r="AJ32" s="379"/>
      <c r="AK32" s="379"/>
      <c r="AL32" s="379"/>
      <c r="AM32" s="379"/>
      <c r="AN32" s="108"/>
    </row>
    <row r="33" spans="1:40" s="71" customFormat="1" ht="15" customHeight="1" x14ac:dyDescent="0.25">
      <c r="A33" s="75"/>
      <c r="B33" s="75"/>
      <c r="C33" s="371">
        <v>1</v>
      </c>
      <c r="D33" s="371"/>
      <c r="E33" s="372" t="str">
        <f>Service!B6</f>
        <v>Мегаомметр</v>
      </c>
      <c r="F33" s="373"/>
      <c r="G33" s="373"/>
      <c r="H33" s="373"/>
      <c r="I33" s="373"/>
      <c r="J33" s="373"/>
      <c r="K33" s="374" t="str">
        <f>Service!C6</f>
        <v>ТМ-2501</v>
      </c>
      <c r="L33" s="373"/>
      <c r="M33" s="373"/>
      <c r="N33" s="373"/>
      <c r="O33" s="372" t="str">
        <f>Service!D6</f>
        <v>CN0166</v>
      </c>
      <c r="P33" s="373"/>
      <c r="Q33" s="373"/>
      <c r="R33" s="373"/>
      <c r="S33" s="373"/>
      <c r="T33" s="372" t="str">
        <f>Service!E6</f>
        <v>0-200 ГОм</v>
      </c>
      <c r="U33" s="373"/>
      <c r="V33" s="373"/>
      <c r="W33" s="373"/>
      <c r="X33" s="366" t="str">
        <f>Service!F6</f>
        <v>0128917</v>
      </c>
      <c r="Y33" s="367"/>
      <c r="Z33" s="367"/>
      <c r="AA33" s="367"/>
      <c r="AB33" s="366" t="str">
        <f>Service!G6</f>
        <v>30.07.2018</v>
      </c>
      <c r="AC33" s="368"/>
      <c r="AD33" s="368"/>
      <c r="AE33" s="368"/>
      <c r="AF33" s="368"/>
      <c r="AG33" s="369" t="str">
        <f>Service!H6</f>
        <v>30.07.2019</v>
      </c>
      <c r="AH33" s="370"/>
      <c r="AI33" s="370"/>
      <c r="AJ33" s="370"/>
      <c r="AK33" s="370"/>
      <c r="AL33" s="370"/>
      <c r="AM33" s="370"/>
      <c r="AN33" s="108"/>
    </row>
    <row r="34" spans="1:40" s="71" customFormat="1" ht="15" customHeight="1" x14ac:dyDescent="0.25">
      <c r="A34" s="75"/>
      <c r="B34" s="75"/>
      <c r="C34" s="371">
        <v>2</v>
      </c>
      <c r="D34" s="371"/>
      <c r="E34" s="372" t="str">
        <f>Service!B7</f>
        <v>ЭТЛ-100</v>
      </c>
      <c r="F34" s="373"/>
      <c r="G34" s="373"/>
      <c r="H34" s="373"/>
      <c r="I34" s="373"/>
      <c r="J34" s="373"/>
      <c r="K34" s="374" t="str">
        <f>Service!C7</f>
        <v>ЛВИ-3AV-G</v>
      </c>
      <c r="L34" s="373"/>
      <c r="M34" s="373"/>
      <c r="N34" s="373"/>
      <c r="O34" s="372" t="str">
        <f>Service!D7</f>
        <v>784</v>
      </c>
      <c r="P34" s="373"/>
      <c r="Q34" s="373"/>
      <c r="R34" s="373"/>
      <c r="S34" s="373"/>
      <c r="T34" s="372" t="str">
        <f>Service!E7</f>
        <v>0-100 кВ</v>
      </c>
      <c r="U34" s="373"/>
      <c r="V34" s="373"/>
      <c r="W34" s="373"/>
      <c r="X34" s="366" t="str">
        <f>Service!F7</f>
        <v>432-1746-2019</v>
      </c>
      <c r="Y34" s="367"/>
      <c r="Z34" s="367"/>
      <c r="AA34" s="367"/>
      <c r="AB34" s="366" t="str">
        <f>Service!G7</f>
        <v>20.03.2019</v>
      </c>
      <c r="AC34" s="368"/>
      <c r="AD34" s="368"/>
      <c r="AE34" s="368"/>
      <c r="AF34" s="368"/>
      <c r="AG34" s="369" t="str">
        <f>Service!H7</f>
        <v>20.03.2021</v>
      </c>
      <c r="AH34" s="370"/>
      <c r="AI34" s="370"/>
      <c r="AJ34" s="370"/>
      <c r="AK34" s="370"/>
      <c r="AL34" s="370"/>
      <c r="AM34" s="370"/>
      <c r="AN34" s="108"/>
    </row>
    <row r="35" spans="1:40" s="71" customFormat="1" ht="15" customHeight="1" x14ac:dyDescent="0.25">
      <c r="A35" s="75"/>
      <c r="B35" s="75"/>
      <c r="C35" s="371">
        <v>3</v>
      </c>
      <c r="D35" s="371"/>
      <c r="E35" s="372" t="str">
        <f>Service!B8</f>
        <v>Измеритель параметров ЗУ</v>
      </c>
      <c r="F35" s="373"/>
      <c r="G35" s="373"/>
      <c r="H35" s="373"/>
      <c r="I35" s="373"/>
      <c r="J35" s="373"/>
      <c r="K35" s="374" t="str">
        <f>Service!C8</f>
        <v>MRU120</v>
      </c>
      <c r="L35" s="373"/>
      <c r="M35" s="373"/>
      <c r="N35" s="373"/>
      <c r="O35" s="372" t="str">
        <f>Service!D8</f>
        <v>АА1707</v>
      </c>
      <c r="P35" s="373"/>
      <c r="Q35" s="373"/>
      <c r="R35" s="373"/>
      <c r="S35" s="373"/>
      <c r="T35" s="372" t="str">
        <f>Service!E8</f>
        <v>0-1999 Ом</v>
      </c>
      <c r="U35" s="373"/>
      <c r="V35" s="373"/>
      <c r="W35" s="373"/>
      <c r="X35" s="366" t="str">
        <f>Service!F8</f>
        <v>0128916</v>
      </c>
      <c r="Y35" s="367"/>
      <c r="Z35" s="367"/>
      <c r="AA35" s="367"/>
      <c r="AB35" s="366" t="str">
        <f>Service!G8</f>
        <v>30.07.2018</v>
      </c>
      <c r="AC35" s="368"/>
      <c r="AD35" s="368"/>
      <c r="AE35" s="368"/>
      <c r="AF35" s="368"/>
      <c r="AG35" s="369" t="str">
        <f>Service!H8</f>
        <v>30.07.2019</v>
      </c>
      <c r="AH35" s="370"/>
      <c r="AI35" s="370"/>
      <c r="AJ35" s="370"/>
      <c r="AK35" s="370"/>
      <c r="AL35" s="370"/>
      <c r="AM35" s="370"/>
      <c r="AN35" s="108"/>
    </row>
    <row r="36" spans="1:40" s="71" customFormat="1" ht="15" customHeight="1" x14ac:dyDescent="0.25">
      <c r="A36" s="75"/>
      <c r="B36" s="75"/>
      <c r="C36" s="375" t="s">
        <v>209</v>
      </c>
      <c r="D36" s="375"/>
      <c r="E36" s="375"/>
      <c r="F36" s="375"/>
      <c r="G36" s="375"/>
      <c r="H36" s="375"/>
      <c r="I36" s="375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375"/>
      <c r="AF36" s="375"/>
      <c r="AG36" s="375"/>
      <c r="AH36" s="375"/>
      <c r="AI36" s="375"/>
      <c r="AJ36" s="375"/>
      <c r="AK36" s="375"/>
      <c r="AL36" s="375"/>
      <c r="AM36" s="375"/>
      <c r="AN36" s="108"/>
    </row>
    <row r="37" spans="1:40" s="71" customFormat="1" ht="39" customHeight="1" x14ac:dyDescent="0.25">
      <c r="A37" s="75"/>
      <c r="B37" s="75"/>
      <c r="C37" s="217" t="s">
        <v>500</v>
      </c>
      <c r="D37" s="365"/>
      <c r="E37" s="365"/>
      <c r="F37" s="365"/>
      <c r="G37" s="365"/>
      <c r="H37" s="365"/>
      <c r="I37" s="365"/>
      <c r="J37" s="365"/>
      <c r="K37" s="365"/>
      <c r="L37" s="365"/>
      <c r="M37" s="365"/>
      <c r="N37" s="365"/>
      <c r="O37" s="365"/>
      <c r="P37" s="365"/>
      <c r="Q37" s="365"/>
      <c r="R37" s="365"/>
      <c r="S37" s="365"/>
      <c r="T37" s="365"/>
      <c r="U37" s="365"/>
      <c r="V37" s="365"/>
      <c r="W37" s="365"/>
      <c r="X37" s="365"/>
      <c r="Y37" s="365"/>
      <c r="Z37" s="365"/>
      <c r="AA37" s="365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108"/>
    </row>
    <row r="38" spans="1:40" s="79" customFormat="1" ht="23.25" customHeight="1" x14ac:dyDescent="0.25">
      <c r="A38" s="78"/>
      <c r="B38" s="78"/>
      <c r="C38" s="221" t="s">
        <v>480</v>
      </c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78"/>
      <c r="AN38" s="112"/>
    </row>
    <row r="39" spans="1:40" ht="30.75" customHeight="1" x14ac:dyDescent="0.25">
      <c r="A39" s="76"/>
      <c r="B39" s="76"/>
      <c r="C39" s="222" t="s">
        <v>137</v>
      </c>
      <c r="D39" s="222"/>
      <c r="E39" s="222"/>
      <c r="F39" s="222"/>
      <c r="G39" s="222"/>
      <c r="H39" s="222"/>
      <c r="I39" s="222"/>
      <c r="J39" s="222" t="s">
        <v>138</v>
      </c>
      <c r="K39" s="222"/>
      <c r="L39" s="222"/>
      <c r="M39" s="222"/>
      <c r="N39" s="222"/>
      <c r="O39" s="222"/>
      <c r="P39" s="222"/>
      <c r="Q39" s="222"/>
      <c r="R39" s="222"/>
      <c r="S39" s="218" t="s">
        <v>210</v>
      </c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22" t="s">
        <v>140</v>
      </c>
      <c r="AE39" s="222"/>
      <c r="AF39" s="222"/>
      <c r="AG39" s="222"/>
      <c r="AH39" s="222"/>
      <c r="AI39" s="222"/>
      <c r="AJ39" s="222"/>
      <c r="AK39" s="222"/>
      <c r="AL39" s="222"/>
      <c r="AM39" s="76"/>
      <c r="AN39" s="113"/>
    </row>
    <row r="40" spans="1:40" ht="30.75" customHeight="1" x14ac:dyDescent="0.25">
      <c r="A40" s="76"/>
      <c r="B40" s="76"/>
      <c r="C40" s="80"/>
      <c r="D40" s="80"/>
      <c r="E40" s="80"/>
      <c r="F40" s="80"/>
      <c r="G40" s="80"/>
      <c r="H40" s="80"/>
      <c r="I40" s="80"/>
      <c r="J40" s="222" t="s">
        <v>138</v>
      </c>
      <c r="K40" s="222"/>
      <c r="L40" s="222"/>
      <c r="M40" s="222"/>
      <c r="N40" s="222"/>
      <c r="O40" s="222"/>
      <c r="P40" s="222"/>
      <c r="Q40" s="222"/>
      <c r="R40" s="222"/>
      <c r="S40" s="218" t="s">
        <v>210</v>
      </c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22" t="s">
        <v>141</v>
      </c>
      <c r="AE40" s="222"/>
      <c r="AF40" s="222"/>
      <c r="AG40" s="222"/>
      <c r="AH40" s="222"/>
      <c r="AI40" s="222"/>
      <c r="AJ40" s="222"/>
      <c r="AK40" s="222"/>
      <c r="AL40" s="222"/>
      <c r="AM40" s="76"/>
      <c r="AN40" s="113"/>
    </row>
    <row r="41" spans="1:40" ht="30.75" customHeight="1" x14ac:dyDescent="0.25">
      <c r="A41" s="76"/>
      <c r="B41" s="76"/>
      <c r="C41" s="217" t="s">
        <v>142</v>
      </c>
      <c r="D41" s="217"/>
      <c r="E41" s="217"/>
      <c r="F41" s="217"/>
      <c r="G41" s="217"/>
      <c r="H41" s="217"/>
      <c r="I41" s="217"/>
      <c r="J41" s="222" t="s">
        <v>143</v>
      </c>
      <c r="K41" s="222"/>
      <c r="L41" s="222"/>
      <c r="M41" s="222"/>
      <c r="N41" s="222"/>
      <c r="O41" s="222"/>
      <c r="P41" s="222"/>
      <c r="Q41" s="222"/>
      <c r="R41" s="222"/>
      <c r="S41" s="218" t="s">
        <v>210</v>
      </c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22" t="s">
        <v>82</v>
      </c>
      <c r="AE41" s="222"/>
      <c r="AF41" s="222"/>
      <c r="AG41" s="222"/>
      <c r="AH41" s="222"/>
      <c r="AI41" s="222"/>
      <c r="AJ41" s="222"/>
      <c r="AK41" s="222"/>
      <c r="AL41" s="222"/>
      <c r="AM41" s="76"/>
      <c r="AN41" s="113"/>
    </row>
    <row r="42" spans="1:40" x14ac:dyDescent="0.25">
      <c r="A42" s="76"/>
      <c r="B42" s="76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58"/>
      <c r="AL42" s="58"/>
      <c r="AM42" s="76"/>
      <c r="AN42" s="113"/>
    </row>
    <row r="43" spans="1:40" ht="15.6" x14ac:dyDescent="0.25">
      <c r="A43" s="76"/>
      <c r="B43" s="76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276" t="s">
        <v>179</v>
      </c>
      <c r="Z43" s="276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58"/>
      <c r="AL43" s="58"/>
      <c r="AM43" s="76"/>
      <c r="AN43" s="113"/>
    </row>
    <row r="44" spans="1:40" x14ac:dyDescent="0.25">
      <c r="A44" s="76"/>
      <c r="B44" s="76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58"/>
      <c r="AL44" s="58"/>
      <c r="AM44" s="76"/>
      <c r="AN44" s="113"/>
    </row>
    <row r="45" spans="1:40" x14ac:dyDescent="0.25">
      <c r="A45" s="76"/>
      <c r="B45" s="76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58"/>
      <c r="AL45" s="58"/>
      <c r="AM45" s="76"/>
      <c r="AN45" s="113"/>
    </row>
    <row r="46" spans="1:40" ht="24.75" customHeight="1" x14ac:dyDescent="0.25">
      <c r="A46" s="76"/>
      <c r="B46" s="76"/>
      <c r="C46" s="77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6"/>
      <c r="AL46" s="76"/>
      <c r="AM46" s="76"/>
      <c r="AN46" s="113"/>
    </row>
    <row r="47" spans="1:40" ht="26.25" customHeight="1" x14ac:dyDescent="0.25">
      <c r="A47" s="76"/>
      <c r="B47" s="76"/>
      <c r="C47" s="77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6"/>
      <c r="AL47" s="76"/>
      <c r="AM47" s="76"/>
      <c r="AN47" s="113"/>
    </row>
    <row r="48" spans="1:40" ht="27" customHeight="1" x14ac:dyDescent="0.25">
      <c r="A48" s="76"/>
      <c r="B48" s="76"/>
      <c r="C48" s="77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6"/>
      <c r="AL48" s="76"/>
      <c r="AM48" s="76"/>
      <c r="AN48" s="113"/>
    </row>
    <row r="49" spans="1:40" x14ac:dyDescent="0.25">
      <c r="A49" s="15"/>
      <c r="B49" s="15"/>
      <c r="C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</row>
    <row r="50" spans="1:40" x14ac:dyDescent="0.25">
      <c r="A50" s="15"/>
      <c r="B50" s="15"/>
      <c r="C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</row>
    <row r="51" spans="1:40" x14ac:dyDescent="0.25">
      <c r="A51" s="15"/>
      <c r="B51" s="15"/>
      <c r="C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</row>
    <row r="52" spans="1:40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</row>
    <row r="53" spans="1:40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</row>
    <row r="54" spans="1:40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</row>
    <row r="55" spans="1:40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</row>
    <row r="56" spans="1:40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1:40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1:40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1:40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1:40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1:40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1:40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1:40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1:40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1:40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1:40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40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40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40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40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40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40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40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40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40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40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40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40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40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40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J138" s="15"/>
    </row>
  </sheetData>
  <sheetProtection formatCells="0" formatColumns="0" formatRows="0" insertColumns="0" insertRows="0" insertHyperlinks="0" deleteColumns="0" deleteRows="0" sort="0" autoFilter="0" pivotTables="0"/>
  <mergeCells count="94">
    <mergeCell ref="C1:O12"/>
    <mergeCell ref="P1:AA12"/>
    <mergeCell ref="AB1:AM1"/>
    <mergeCell ref="AB2:AM3"/>
    <mergeCell ref="AB4:AM4"/>
    <mergeCell ref="AB5:AM8"/>
    <mergeCell ref="AB9:AM9"/>
    <mergeCell ref="AB10:AM10"/>
    <mergeCell ref="AB11:AM11"/>
    <mergeCell ref="AB12:AM12"/>
    <mergeCell ref="AG19:AM19"/>
    <mergeCell ref="B14:AM14"/>
    <mergeCell ref="B15:AM15"/>
    <mergeCell ref="C17:M17"/>
    <mergeCell ref="C18:H18"/>
    <mergeCell ref="I18:N18"/>
    <mergeCell ref="O18:T18"/>
    <mergeCell ref="U18:Z18"/>
    <mergeCell ref="AA18:AF18"/>
    <mergeCell ref="AG18:AM18"/>
    <mergeCell ref="C19:H19"/>
    <mergeCell ref="I19:N19"/>
    <mergeCell ref="O19:T19"/>
    <mergeCell ref="U19:Z19"/>
    <mergeCell ref="AA19:AF19"/>
    <mergeCell ref="C20:AL20"/>
    <mergeCell ref="C21:AL21"/>
    <mergeCell ref="C22:AL22"/>
    <mergeCell ref="C23:AL23"/>
    <mergeCell ref="C24:AL24"/>
    <mergeCell ref="AI25:AM25"/>
    <mergeCell ref="C26:Q26"/>
    <mergeCell ref="R26:X26"/>
    <mergeCell ref="Y26:AA26"/>
    <mergeCell ref="AB26:AD26"/>
    <mergeCell ref="AE26:AH26"/>
    <mergeCell ref="AI26:AM26"/>
    <mergeCell ref="C25:Q25"/>
    <mergeCell ref="R25:X25"/>
    <mergeCell ref="Y25:AA25"/>
    <mergeCell ref="AB25:AD25"/>
    <mergeCell ref="AE25:AH25"/>
    <mergeCell ref="C27:AL27"/>
    <mergeCell ref="C28:AM28"/>
    <mergeCell ref="C29:AM29"/>
    <mergeCell ref="C30:AM30"/>
    <mergeCell ref="C31:AM31"/>
    <mergeCell ref="X32:AA32"/>
    <mergeCell ref="AB32:AF32"/>
    <mergeCell ref="AG32:AM32"/>
    <mergeCell ref="C33:D33"/>
    <mergeCell ref="E33:J33"/>
    <mergeCell ref="K33:N33"/>
    <mergeCell ref="O33:S33"/>
    <mergeCell ref="T33:W33"/>
    <mergeCell ref="X33:AA33"/>
    <mergeCell ref="AB33:AF33"/>
    <mergeCell ref="C32:D32"/>
    <mergeCell ref="E32:J32"/>
    <mergeCell ref="K32:N32"/>
    <mergeCell ref="O32:S32"/>
    <mergeCell ref="T32:W32"/>
    <mergeCell ref="AG33:AM33"/>
    <mergeCell ref="C34:D34"/>
    <mergeCell ref="E34:J34"/>
    <mergeCell ref="K34:N34"/>
    <mergeCell ref="O34:S34"/>
    <mergeCell ref="T34:W34"/>
    <mergeCell ref="X34:AA34"/>
    <mergeCell ref="AB34:AF34"/>
    <mergeCell ref="AG34:AM34"/>
    <mergeCell ref="C39:I39"/>
    <mergeCell ref="J39:R39"/>
    <mergeCell ref="S39:AC39"/>
    <mergeCell ref="AD39:AL39"/>
    <mergeCell ref="C35:D35"/>
    <mergeCell ref="E35:J35"/>
    <mergeCell ref="K35:N35"/>
    <mergeCell ref="O35:S35"/>
    <mergeCell ref="T35:W35"/>
    <mergeCell ref="X35:AA35"/>
    <mergeCell ref="AB35:AF35"/>
    <mergeCell ref="AG35:AM35"/>
    <mergeCell ref="C36:AM36"/>
    <mergeCell ref="C37:AM37"/>
    <mergeCell ref="C38:AL38"/>
    <mergeCell ref="Y43:Z43"/>
    <mergeCell ref="J40:R40"/>
    <mergeCell ref="S40:AC40"/>
    <mergeCell ref="AD40:AL40"/>
    <mergeCell ref="C41:I41"/>
    <mergeCell ref="J41:R41"/>
    <mergeCell ref="S41:AC41"/>
    <mergeCell ref="AD41:AL41"/>
  </mergeCells>
  <pageMargins left="0" right="0" top="0" bottom="0.78740157480314965" header="0" footer="0"/>
  <pageSetup paperSize="9" scale="83" firstPageNumber="7" fitToHeight="100" orientation="portrait" r:id="rId1"/>
  <headerFooter alignWithMargins="0">
    <oddFooter>&amp;C&amp;P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F303"/>
  <sheetViews>
    <sheetView showGridLines="0" showZeros="0" view="pageBreakPreview" zoomScaleNormal="100" zoomScaleSheetLayoutView="100" workbookViewId="0">
      <selection activeCell="C17" sqref="C17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7" width="2.6640625" style="13" customWidth="1"/>
    <col min="18" max="18" width="2.44140625" style="13" customWidth="1"/>
    <col min="19" max="21" width="2.6640625" style="13" customWidth="1"/>
    <col min="22" max="22" width="4" style="13" customWidth="1"/>
    <col min="23" max="23" width="6" style="13" customWidth="1"/>
    <col min="24" max="24" width="2.664062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6.44140625" style="13" customWidth="1"/>
    <col min="38" max="38" width="9" style="13" customWidth="1"/>
    <col min="39" max="39" width="60" style="13" hidden="1" customWidth="1"/>
    <col min="40" max="40" width="3.5546875" style="13" customWidth="1"/>
    <col min="41" max="41" width="3.88671875" style="13" customWidth="1"/>
    <col min="42" max="42" width="2.6640625" style="13"/>
    <col min="43" max="43" width="8.88671875" style="13" customWidth="1"/>
    <col min="44" max="52" width="2.6640625" style="13"/>
    <col min="53" max="53" width="1.88671875" style="13" customWidth="1"/>
    <col min="54" max="54" width="2" style="13" customWidth="1"/>
    <col min="55" max="55" width="0.109375" style="13" hidden="1" customWidth="1"/>
    <col min="56" max="57" width="2.6640625" style="13" hidden="1" customWidth="1"/>
    <col min="58" max="16384" width="2.6640625" style="13"/>
  </cols>
  <sheetData>
    <row r="1" spans="1:58" x14ac:dyDescent="0.25">
      <c r="A1" s="55"/>
      <c r="B1" s="55"/>
      <c r="C1" s="55"/>
      <c r="D1" s="337" t="s">
        <v>144</v>
      </c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9"/>
      <c r="U1" s="255" t="s">
        <v>211</v>
      </c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7"/>
      <c r="AL1" s="263" t="s">
        <v>72</v>
      </c>
      <c r="AM1" s="354"/>
      <c r="AN1" s="354"/>
      <c r="AO1" s="354"/>
      <c r="AP1" s="354"/>
      <c r="AQ1" s="354"/>
      <c r="AR1" s="354"/>
      <c r="AS1" s="354"/>
      <c r="AT1" s="354"/>
      <c r="AU1" s="354"/>
      <c r="AV1" s="354"/>
      <c r="AW1" s="354"/>
      <c r="AX1" s="354"/>
      <c r="AY1" s="354"/>
      <c r="AZ1" s="354"/>
      <c r="BA1" s="355"/>
      <c r="BB1" s="56"/>
      <c r="BC1" s="56"/>
      <c r="BD1" s="56"/>
      <c r="BE1" s="56"/>
      <c r="BF1" s="15"/>
    </row>
    <row r="2" spans="1:58" s="15" customFormat="1" ht="15.6" x14ac:dyDescent="0.3">
      <c r="A2" s="55"/>
      <c r="B2" s="55"/>
      <c r="C2" s="55"/>
      <c r="D2" s="340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2"/>
      <c r="U2" s="348"/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50"/>
      <c r="AL2" s="430" t="str">
        <f>Титульный!J27</f>
        <v>ОАО "ОБЪЕДИНЕННАЯ ЭНЕРГЕТИЧЕСКАЯ КОМПАНИЯ"</v>
      </c>
      <c r="AM2" s="431"/>
      <c r="AN2" s="431"/>
      <c r="AO2" s="431"/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2"/>
      <c r="BB2" s="114"/>
      <c r="BC2" s="114"/>
      <c r="BD2" s="114"/>
      <c r="BE2" s="114"/>
    </row>
    <row r="3" spans="1:58" s="15" customFormat="1" ht="15.6" x14ac:dyDescent="0.3">
      <c r="A3" s="55"/>
      <c r="B3" s="55"/>
      <c r="C3" s="55"/>
      <c r="D3" s="340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2"/>
      <c r="U3" s="348"/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50"/>
      <c r="AL3" s="433"/>
      <c r="AM3" s="434"/>
      <c r="AN3" s="434"/>
      <c r="AO3" s="434"/>
      <c r="AP3" s="434"/>
      <c r="AQ3" s="434"/>
      <c r="AR3" s="434"/>
      <c r="AS3" s="434"/>
      <c r="AT3" s="434"/>
      <c r="AU3" s="434"/>
      <c r="AV3" s="434"/>
      <c r="AW3" s="434"/>
      <c r="AX3" s="434"/>
      <c r="AY3" s="434"/>
      <c r="AZ3" s="434"/>
      <c r="BA3" s="435"/>
      <c r="BB3" s="114"/>
      <c r="BC3" s="114"/>
      <c r="BD3" s="114"/>
      <c r="BE3" s="114"/>
    </row>
    <row r="4" spans="1:58" s="15" customFormat="1" ht="15.6" x14ac:dyDescent="0.3">
      <c r="A4" s="55"/>
      <c r="B4" s="55"/>
      <c r="C4" s="55"/>
      <c r="D4" s="340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2"/>
      <c r="U4" s="348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50"/>
      <c r="AL4" s="272" t="s">
        <v>108</v>
      </c>
      <c r="AM4" s="273"/>
      <c r="AN4" s="273"/>
      <c r="AO4" s="273"/>
      <c r="AP4" s="273"/>
      <c r="AQ4" s="273"/>
      <c r="AR4" s="273"/>
      <c r="AS4" s="273"/>
      <c r="AT4" s="273"/>
      <c r="AU4" s="273"/>
      <c r="AV4" s="273"/>
      <c r="AW4" s="273"/>
      <c r="AX4" s="273"/>
      <c r="AY4" s="273"/>
      <c r="AZ4" s="273"/>
      <c r="BA4" s="274"/>
      <c r="BB4" s="115"/>
      <c r="BC4" s="115"/>
      <c r="BD4" s="115"/>
      <c r="BE4" s="115"/>
    </row>
    <row r="5" spans="1:58" ht="15.75" customHeight="1" x14ac:dyDescent="0.3">
      <c r="A5" s="55"/>
      <c r="B5" s="55"/>
      <c r="C5" s="55"/>
      <c r="D5" s="340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2"/>
      <c r="U5" s="348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50"/>
      <c r="AL5" s="275" t="str">
        <f>Титульный!M29</f>
        <v xml:space="preserve">Ленинградская обл., Гатчинский р-н., </v>
      </c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7"/>
      <c r="BB5" s="115"/>
      <c r="BC5" s="115"/>
      <c r="BD5" s="115"/>
      <c r="BE5" s="115"/>
      <c r="BF5" s="15"/>
    </row>
    <row r="6" spans="1:58" ht="15.6" x14ac:dyDescent="0.3">
      <c r="A6" s="55"/>
      <c r="B6" s="55"/>
      <c r="C6" s="55"/>
      <c r="D6" s="340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2"/>
      <c r="U6" s="348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50"/>
      <c r="AL6" s="275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7"/>
      <c r="BB6" s="114"/>
      <c r="BC6" s="114"/>
      <c r="BD6" s="114"/>
      <c r="BE6" s="114"/>
      <c r="BF6" s="15"/>
    </row>
    <row r="7" spans="1:58" ht="15.6" x14ac:dyDescent="0.3">
      <c r="A7" s="55"/>
      <c r="B7" s="55"/>
      <c r="C7" s="55"/>
      <c r="D7" s="340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2"/>
      <c r="U7" s="348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50"/>
      <c r="AL7" s="275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7"/>
      <c r="BB7" s="114"/>
      <c r="BC7" s="114"/>
      <c r="BD7" s="114"/>
      <c r="BE7" s="114"/>
      <c r="BF7" s="15"/>
    </row>
    <row r="8" spans="1:58" ht="15.6" x14ac:dyDescent="0.3">
      <c r="A8" s="55"/>
      <c r="B8" s="55"/>
      <c r="C8" s="55"/>
      <c r="D8" s="340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2"/>
      <c r="U8" s="348"/>
      <c r="V8" s="349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50"/>
      <c r="AL8" s="356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58"/>
      <c r="BB8" s="114"/>
      <c r="BC8" s="114"/>
      <c r="BD8" s="114"/>
      <c r="BE8" s="114"/>
      <c r="BF8" s="15"/>
    </row>
    <row r="9" spans="1:58" ht="15.6" x14ac:dyDescent="0.25">
      <c r="A9" s="55"/>
      <c r="B9" s="55"/>
      <c r="C9" s="55"/>
      <c r="D9" s="340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2"/>
      <c r="U9" s="348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50"/>
      <c r="AL9" s="278" t="s">
        <v>109</v>
      </c>
      <c r="AM9" s="279"/>
      <c r="AN9" s="279"/>
      <c r="AO9" s="279"/>
      <c r="AP9" s="279"/>
      <c r="AQ9" s="279"/>
      <c r="AR9" s="279"/>
      <c r="AS9" s="279"/>
      <c r="AT9" s="279"/>
      <c r="AU9" s="279"/>
      <c r="AV9" s="279"/>
      <c r="AW9" s="279"/>
      <c r="AX9" s="279"/>
      <c r="AY9" s="279"/>
      <c r="AZ9" s="279"/>
      <c r="BA9" s="280"/>
      <c r="BB9" s="116"/>
      <c r="BC9" s="116"/>
      <c r="BD9" s="116"/>
      <c r="BE9" s="116"/>
      <c r="BF9" s="15"/>
    </row>
    <row r="10" spans="1:58" ht="15" customHeight="1" x14ac:dyDescent="0.25">
      <c r="A10" s="56"/>
      <c r="B10" s="56"/>
      <c r="C10" s="56"/>
      <c r="D10" s="340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2"/>
      <c r="U10" s="348"/>
      <c r="V10" s="349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  <c r="AK10" s="350"/>
      <c r="AL10" s="359" t="str">
        <f>Визуальный!AB47</f>
        <v>оп. №13 ВЛ-10 кВ ПЭ-10 ст. Ушково - Каннельярви</v>
      </c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1"/>
      <c r="BB10" s="56"/>
      <c r="BC10" s="56"/>
      <c r="BD10" s="56"/>
      <c r="BE10" s="56"/>
      <c r="BF10" s="15"/>
    </row>
    <row r="11" spans="1:58" ht="22.5" customHeight="1" x14ac:dyDescent="0.25">
      <c r="A11" s="56"/>
      <c r="B11" s="56"/>
      <c r="C11" s="56"/>
      <c r="D11" s="340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2"/>
      <c r="U11" s="348"/>
      <c r="V11" s="349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  <c r="AK11" s="350"/>
      <c r="AL11" s="281"/>
      <c r="AM11" s="282"/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3"/>
      <c r="BB11" s="56"/>
      <c r="BC11" s="56"/>
      <c r="BD11" s="56"/>
      <c r="BE11" s="56"/>
      <c r="BF11" s="15"/>
    </row>
    <row r="12" spans="1:58" ht="15.6" x14ac:dyDescent="0.25">
      <c r="A12" s="56"/>
      <c r="B12" s="56"/>
      <c r="C12" s="56"/>
      <c r="D12" s="340"/>
      <c r="E12" s="341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2"/>
      <c r="U12" s="348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50"/>
      <c r="AL12" s="278" t="s">
        <v>110</v>
      </c>
      <c r="AM12" s="279"/>
      <c r="AN12" s="279"/>
      <c r="AO12" s="279"/>
      <c r="AP12" s="279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80"/>
      <c r="BB12" s="56"/>
      <c r="BC12" s="56"/>
      <c r="BD12" s="56"/>
      <c r="BE12" s="56"/>
      <c r="BF12" s="15"/>
    </row>
    <row r="13" spans="1:58" ht="20.399999999999999" x14ac:dyDescent="0.25">
      <c r="A13" s="56"/>
      <c r="B13" s="105"/>
      <c r="C13" s="105"/>
      <c r="D13" s="343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5"/>
      <c r="U13" s="351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3"/>
      <c r="AL13" s="287" t="str">
        <f>Титульный!X43</f>
        <v>18      июня    2022</v>
      </c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9"/>
      <c r="BB13" s="105"/>
      <c r="BC13" s="105"/>
      <c r="BD13" s="56"/>
      <c r="BE13" s="56"/>
      <c r="BF13" s="15"/>
    </row>
    <row r="14" spans="1:58" s="71" customFormat="1" ht="18" x14ac:dyDescent="0.35">
      <c r="A14" s="70"/>
      <c r="B14" s="117"/>
      <c r="C14" s="117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7"/>
      <c r="BD14" s="70"/>
      <c r="BE14" s="70"/>
      <c r="BF14" s="20"/>
    </row>
    <row r="15" spans="1:58" s="71" customFormat="1" ht="18" customHeight="1" x14ac:dyDescent="0.25">
      <c r="A15" s="70"/>
      <c r="B15" s="72"/>
      <c r="C15" s="72"/>
      <c r="D15" s="424" t="s">
        <v>212</v>
      </c>
      <c r="E15" s="424"/>
      <c r="F15" s="424"/>
      <c r="G15" s="424"/>
      <c r="H15" s="424"/>
      <c r="I15" s="424"/>
      <c r="J15" s="424"/>
      <c r="K15" s="424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424"/>
      <c r="AL15" s="424"/>
      <c r="AM15" s="424"/>
      <c r="AN15" s="424"/>
      <c r="AO15" s="424"/>
      <c r="AP15" s="424"/>
      <c r="AQ15" s="424"/>
      <c r="AR15" s="424"/>
      <c r="AS15" s="424"/>
      <c r="AT15" s="424"/>
      <c r="AU15" s="424"/>
      <c r="AV15" s="424"/>
      <c r="AW15" s="424"/>
      <c r="AX15" s="424"/>
      <c r="AY15" s="424"/>
      <c r="AZ15" s="424"/>
      <c r="BA15" s="424"/>
      <c r="BB15" s="424"/>
      <c r="BC15" s="86"/>
      <c r="BD15" s="86"/>
      <c r="BE15" s="86"/>
    </row>
    <row r="16" spans="1:58" s="71" customFormat="1" ht="15.6" x14ac:dyDescent="0.25">
      <c r="A16" s="70"/>
      <c r="B16" s="334" t="str">
        <f>Service!B15</f>
        <v>Температура воздуха +12°С. Влажность воздуха 75%. Атмосферное давление 756 мм. рт. ст.</v>
      </c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4"/>
      <c r="S16" s="334"/>
      <c r="T16" s="334"/>
      <c r="U16" s="334"/>
      <c r="V16" s="334"/>
      <c r="W16" s="334"/>
      <c r="X16" s="334"/>
      <c r="Y16" s="334"/>
      <c r="Z16" s="334"/>
      <c r="AA16" s="334"/>
      <c r="AB16" s="334"/>
      <c r="AC16" s="334"/>
      <c r="AD16" s="334"/>
      <c r="AE16" s="334"/>
      <c r="AF16" s="334"/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334"/>
      <c r="AX16" s="334"/>
      <c r="AY16" s="334"/>
      <c r="AZ16" s="334"/>
      <c r="BA16" s="334"/>
      <c r="BB16" s="334"/>
      <c r="BC16" s="334"/>
      <c r="BD16" s="87"/>
      <c r="BE16" s="87"/>
    </row>
    <row r="17" spans="1:58" s="71" customFormat="1" ht="17.25" customHeight="1" x14ac:dyDescent="0.25">
      <c r="A17" s="70"/>
      <c r="B17" s="74"/>
      <c r="C17" s="88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90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0"/>
      <c r="AH17" s="91"/>
      <c r="AI17" s="91"/>
      <c r="AJ17" s="91"/>
      <c r="AK17" s="91"/>
      <c r="AL17" s="91"/>
      <c r="AM17" s="91"/>
      <c r="AN17" s="70"/>
      <c r="AO17" s="70"/>
      <c r="AP17" s="70"/>
      <c r="AQ17" s="70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</row>
    <row r="18" spans="1:58" s="71" customFormat="1" ht="18" customHeight="1" x14ac:dyDescent="0.25">
      <c r="A18" s="70"/>
      <c r="B18" s="74"/>
      <c r="C18" s="89"/>
      <c r="D18" s="89"/>
      <c r="E18" s="89"/>
      <c r="F18" s="89"/>
      <c r="G18" s="335" t="s">
        <v>147</v>
      </c>
      <c r="H18" s="336"/>
      <c r="I18" s="336"/>
      <c r="J18" s="336"/>
      <c r="K18" s="336"/>
      <c r="L18" s="336"/>
      <c r="M18" s="336"/>
      <c r="N18" s="336"/>
      <c r="O18" s="336"/>
      <c r="P18" s="336"/>
      <c r="Q18" s="89"/>
      <c r="R18" s="89"/>
      <c r="S18" s="89"/>
      <c r="T18" s="89"/>
      <c r="U18" s="89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0"/>
      <c r="AH18" s="91"/>
      <c r="AI18" s="91"/>
      <c r="AJ18" s="91"/>
      <c r="AK18" s="91"/>
      <c r="AL18" s="91"/>
      <c r="AM18" s="91"/>
      <c r="AN18" s="70"/>
      <c r="AO18" s="70"/>
      <c r="AP18" s="70"/>
      <c r="AQ18" s="70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</row>
    <row r="19" spans="1:58" s="71" customFormat="1" ht="18" customHeight="1" x14ac:dyDescent="0.25">
      <c r="A19" s="70"/>
      <c r="B19" s="70"/>
      <c r="C19" s="89"/>
      <c r="D19" s="89"/>
      <c r="E19" s="89"/>
      <c r="F19" s="89"/>
      <c r="G19" s="425" t="s">
        <v>213</v>
      </c>
      <c r="H19" s="425"/>
      <c r="I19" s="425"/>
      <c r="J19" s="425"/>
      <c r="K19" s="425"/>
      <c r="L19" s="425"/>
      <c r="M19" s="426" t="s">
        <v>214</v>
      </c>
      <c r="N19" s="426"/>
      <c r="O19" s="426"/>
      <c r="P19" s="426"/>
      <c r="Q19" s="426"/>
      <c r="R19" s="426"/>
      <c r="S19" s="427" t="s">
        <v>215</v>
      </c>
      <c r="T19" s="427"/>
      <c r="U19" s="427"/>
      <c r="V19" s="427"/>
      <c r="W19" s="427"/>
      <c r="X19" s="427"/>
      <c r="Y19" s="427"/>
      <c r="Z19" s="426" t="s">
        <v>513</v>
      </c>
      <c r="AA19" s="426"/>
      <c r="AB19" s="426"/>
      <c r="AC19" s="426"/>
      <c r="AD19" s="427" t="s">
        <v>216</v>
      </c>
      <c r="AE19" s="427"/>
      <c r="AF19" s="427"/>
      <c r="AG19" s="427"/>
      <c r="AH19" s="427"/>
      <c r="AI19" s="427"/>
      <c r="AJ19" s="427"/>
      <c r="AK19" s="427"/>
      <c r="AL19" s="427"/>
      <c r="AM19" s="119"/>
      <c r="AN19" s="426" t="s">
        <v>217</v>
      </c>
      <c r="AO19" s="426"/>
      <c r="AP19" s="426"/>
      <c r="AQ19" s="426"/>
      <c r="AR19" s="426"/>
      <c r="AS19" s="119"/>
      <c r="AT19" s="119"/>
      <c r="AU19" s="119"/>
      <c r="AV19" s="120"/>
      <c r="AW19" s="120"/>
      <c r="AX19" s="120"/>
      <c r="AY19" s="120"/>
      <c r="AZ19" s="120"/>
      <c r="BA19" s="120"/>
      <c r="BB19" s="120"/>
      <c r="BC19" s="86"/>
      <c r="BD19" s="86"/>
      <c r="BE19" s="86"/>
    </row>
    <row r="20" spans="1:58" s="71" customFormat="1" ht="18" customHeight="1" x14ac:dyDescent="0.25">
      <c r="A20" s="70"/>
      <c r="B20" s="70"/>
      <c r="C20" s="88"/>
      <c r="D20" s="89"/>
      <c r="E20" s="89"/>
      <c r="F20" s="89"/>
      <c r="G20" s="428" t="s">
        <v>218</v>
      </c>
      <c r="H20" s="428"/>
      <c r="I20" s="428"/>
      <c r="J20" s="428"/>
      <c r="K20" s="428"/>
      <c r="L20" s="428"/>
      <c r="M20" s="428"/>
      <c r="N20" s="428"/>
      <c r="O20" s="428"/>
      <c r="P20" s="428"/>
      <c r="Q20" s="428"/>
      <c r="R20" s="428"/>
      <c r="S20" s="428"/>
      <c r="T20" s="428"/>
      <c r="U20" s="428"/>
      <c r="V20" s="428"/>
      <c r="W20" s="426" t="s">
        <v>219</v>
      </c>
      <c r="X20" s="426"/>
      <c r="Y20" s="426"/>
      <c r="Z20" s="426"/>
      <c r="AA20" s="426"/>
      <c r="AB20" s="426"/>
      <c r="AC20" s="429" t="s">
        <v>220</v>
      </c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29"/>
      <c r="AP20" s="429"/>
      <c r="AQ20" s="423" t="s">
        <v>219</v>
      </c>
      <c r="AR20" s="423"/>
      <c r="AS20" s="423"/>
      <c r="AT20" s="423"/>
      <c r="AU20" s="423"/>
      <c r="AV20" s="423"/>
      <c r="AW20" s="86"/>
      <c r="AX20" s="86"/>
      <c r="AY20" s="86"/>
      <c r="AZ20" s="86"/>
      <c r="BA20" s="86"/>
      <c r="BB20" s="86"/>
      <c r="BC20" s="86"/>
      <c r="BD20" s="86"/>
      <c r="BE20" s="86"/>
    </row>
    <row r="21" spans="1:58" s="71" customFormat="1" ht="18" customHeight="1" x14ac:dyDescent="0.25">
      <c r="A21" s="70"/>
      <c r="B21" s="70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90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0"/>
      <c r="AH21" s="91"/>
      <c r="AI21" s="91"/>
      <c r="AJ21" s="91"/>
      <c r="AK21" s="91"/>
      <c r="AL21" s="91"/>
      <c r="AM21" s="91"/>
      <c r="AN21" s="70"/>
      <c r="AO21" s="70"/>
      <c r="AP21" s="70"/>
      <c r="AQ21" s="70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</row>
    <row r="22" spans="1:58" s="71" customFormat="1" ht="18" customHeight="1" x14ac:dyDescent="0.25">
      <c r="A22" s="70"/>
      <c r="B22" s="70"/>
      <c r="C22" s="89"/>
      <c r="D22" s="89"/>
      <c r="E22" s="89"/>
      <c r="F22" s="89"/>
      <c r="G22" s="93" t="s">
        <v>154</v>
      </c>
      <c r="H22" s="335" t="s">
        <v>155</v>
      </c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89"/>
      <c r="T22" s="89"/>
      <c r="U22" s="89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0"/>
      <c r="AH22" s="91"/>
      <c r="AI22" s="91"/>
      <c r="AJ22" s="91"/>
      <c r="AK22" s="91"/>
      <c r="AL22" s="91"/>
      <c r="AM22" s="91"/>
      <c r="AN22" s="70"/>
      <c r="AO22" s="70"/>
      <c r="AP22" s="70"/>
      <c r="AQ22" s="70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  <c r="BE22" s="86"/>
    </row>
    <row r="23" spans="1:58" s="71" customFormat="1" ht="64.5" customHeight="1" x14ac:dyDescent="0.25">
      <c r="A23" s="70"/>
      <c r="B23" s="70"/>
      <c r="C23" s="89"/>
      <c r="D23" s="317" t="s">
        <v>89</v>
      </c>
      <c r="E23" s="317"/>
      <c r="F23" s="413" t="s">
        <v>221</v>
      </c>
      <c r="G23" s="413"/>
      <c r="H23" s="413"/>
      <c r="I23" s="413"/>
      <c r="J23" s="413"/>
      <c r="K23" s="413"/>
      <c r="L23" s="413"/>
      <c r="M23" s="413"/>
      <c r="N23" s="413"/>
      <c r="O23" s="413"/>
      <c r="P23" s="413"/>
      <c r="Q23" s="413"/>
      <c r="R23" s="413"/>
      <c r="S23" s="413" t="s">
        <v>222</v>
      </c>
      <c r="T23" s="422"/>
      <c r="U23" s="422"/>
      <c r="V23" s="422"/>
      <c r="W23" s="422"/>
      <c r="X23" s="422"/>
      <c r="Y23" s="422"/>
      <c r="Z23" s="413" t="s">
        <v>223</v>
      </c>
      <c r="AA23" s="413"/>
      <c r="AB23" s="413"/>
      <c r="AC23" s="413"/>
      <c r="AD23" s="413"/>
      <c r="AE23" s="413"/>
      <c r="AF23" s="413"/>
      <c r="AG23" s="315" t="s">
        <v>224</v>
      </c>
      <c r="AH23" s="293"/>
      <c r="AI23" s="293"/>
      <c r="AJ23" s="293"/>
      <c r="AK23" s="293"/>
      <c r="AL23" s="315" t="s">
        <v>225</v>
      </c>
      <c r="AM23" s="293"/>
      <c r="AN23" s="293"/>
      <c r="AO23" s="293"/>
      <c r="AP23" s="293" t="s">
        <v>226</v>
      </c>
      <c r="AQ23" s="293"/>
      <c r="AR23" s="293"/>
      <c r="AS23" s="293"/>
      <c r="AT23" s="293"/>
      <c r="AU23" s="418" t="s">
        <v>227</v>
      </c>
      <c r="AV23" s="316"/>
      <c r="AW23" s="316"/>
      <c r="AX23" s="316"/>
      <c r="AY23" s="316"/>
      <c r="AZ23" s="316"/>
      <c r="BA23" s="316"/>
      <c r="BB23" s="316"/>
      <c r="BC23" s="121"/>
      <c r="BD23" s="121"/>
      <c r="BE23" s="122"/>
      <c r="BF23" s="123"/>
    </row>
    <row r="24" spans="1:58" s="71" customFormat="1" ht="17.25" customHeight="1" x14ac:dyDescent="0.25">
      <c r="A24" s="70"/>
      <c r="B24" s="70"/>
      <c r="C24" s="88"/>
      <c r="D24" s="317">
        <v>1</v>
      </c>
      <c r="E24" s="317"/>
      <c r="F24" s="413">
        <v>2</v>
      </c>
      <c r="G24" s="413"/>
      <c r="H24" s="413"/>
      <c r="I24" s="413"/>
      <c r="J24" s="413"/>
      <c r="K24" s="413"/>
      <c r="L24" s="413"/>
      <c r="M24" s="413"/>
      <c r="N24" s="413"/>
      <c r="O24" s="413"/>
      <c r="P24" s="413"/>
      <c r="Q24" s="413"/>
      <c r="R24" s="413"/>
      <c r="S24" s="413">
        <v>3</v>
      </c>
      <c r="T24" s="422"/>
      <c r="U24" s="422"/>
      <c r="V24" s="422"/>
      <c r="W24" s="422"/>
      <c r="X24" s="422"/>
      <c r="Y24" s="422"/>
      <c r="Z24" s="413">
        <v>4</v>
      </c>
      <c r="AA24" s="413"/>
      <c r="AB24" s="413"/>
      <c r="AC24" s="413"/>
      <c r="AD24" s="413"/>
      <c r="AE24" s="413"/>
      <c r="AF24" s="413"/>
      <c r="AG24" s="315">
        <v>5</v>
      </c>
      <c r="AH24" s="293"/>
      <c r="AI24" s="293"/>
      <c r="AJ24" s="293"/>
      <c r="AK24" s="293"/>
      <c r="AL24" s="315">
        <v>6</v>
      </c>
      <c r="AM24" s="293"/>
      <c r="AN24" s="293"/>
      <c r="AO24" s="293"/>
      <c r="AP24" s="293">
        <v>7</v>
      </c>
      <c r="AQ24" s="293"/>
      <c r="AR24" s="293"/>
      <c r="AS24" s="293"/>
      <c r="AT24" s="293"/>
      <c r="AU24" s="418">
        <v>8</v>
      </c>
      <c r="AV24" s="316"/>
      <c r="AW24" s="316"/>
      <c r="AX24" s="316"/>
      <c r="AY24" s="316"/>
      <c r="AZ24" s="316"/>
      <c r="BA24" s="316"/>
      <c r="BB24" s="316"/>
      <c r="BC24" s="124"/>
      <c r="BD24" s="124"/>
      <c r="BE24" s="125"/>
      <c r="BF24" s="126"/>
    </row>
    <row r="25" spans="1:58" s="71" customFormat="1" ht="18.75" customHeight="1" x14ac:dyDescent="0.25">
      <c r="A25" s="70"/>
      <c r="B25" s="70"/>
      <c r="C25" s="88"/>
      <c r="D25" s="419" t="s">
        <v>228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0"/>
      <c r="AL25" s="310"/>
      <c r="AM25" s="310"/>
      <c r="AN25" s="310"/>
      <c r="AO25" s="310"/>
      <c r="AP25" s="310"/>
      <c r="AQ25" s="310"/>
      <c r="AR25" s="310"/>
      <c r="AS25" s="310"/>
      <c r="AT25" s="310"/>
      <c r="AU25" s="310"/>
      <c r="AV25" s="310"/>
      <c r="AW25" s="310"/>
      <c r="AX25" s="310"/>
      <c r="AY25" s="310"/>
      <c r="AZ25" s="310"/>
      <c r="BA25" s="310"/>
      <c r="BB25" s="311"/>
      <c r="BC25" s="127"/>
      <c r="BD25" s="98"/>
      <c r="BE25" s="98"/>
      <c r="BF25" s="128"/>
    </row>
    <row r="26" spans="1:58" s="71" customFormat="1" ht="37.5" customHeight="1" x14ac:dyDescent="0.25">
      <c r="A26" s="70"/>
      <c r="B26" s="70"/>
      <c r="C26" s="88"/>
      <c r="D26" s="317">
        <v>1</v>
      </c>
      <c r="E26" s="317"/>
      <c r="F26" s="413" t="s">
        <v>229</v>
      </c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4" t="s">
        <v>230</v>
      </c>
      <c r="T26" s="415"/>
      <c r="U26" s="415"/>
      <c r="V26" s="415"/>
      <c r="W26" s="415"/>
      <c r="X26" s="415"/>
      <c r="Y26" s="415"/>
      <c r="Z26" s="413">
        <v>4</v>
      </c>
      <c r="AA26" s="413"/>
      <c r="AB26" s="413"/>
      <c r="AC26" s="413"/>
      <c r="AD26" s="413"/>
      <c r="AE26" s="413"/>
      <c r="AF26" s="413"/>
      <c r="AG26" s="315">
        <v>3.57</v>
      </c>
      <c r="AH26" s="293"/>
      <c r="AI26" s="293"/>
      <c r="AJ26" s="293"/>
      <c r="AK26" s="293"/>
      <c r="AL26" s="416">
        <f>AG26*1</f>
        <v>3.57</v>
      </c>
      <c r="AM26" s="417"/>
      <c r="AN26" s="417"/>
      <c r="AO26" s="417"/>
      <c r="AP26" s="293">
        <v>1</v>
      </c>
      <c r="AQ26" s="293"/>
      <c r="AR26" s="293"/>
      <c r="AS26" s="293"/>
      <c r="AT26" s="293"/>
      <c r="AU26" s="418" t="s">
        <v>231</v>
      </c>
      <c r="AV26" s="316"/>
      <c r="AW26" s="316"/>
      <c r="AX26" s="316"/>
      <c r="AY26" s="316"/>
      <c r="AZ26" s="316"/>
      <c r="BA26" s="316"/>
      <c r="BB26" s="316"/>
      <c r="BC26" s="127"/>
      <c r="BD26" s="98"/>
      <c r="BE26" s="98"/>
      <c r="BF26" s="128"/>
    </row>
    <row r="27" spans="1:58" s="71" customFormat="1" ht="18.75" customHeight="1" x14ac:dyDescent="0.25">
      <c r="A27" s="70"/>
      <c r="B27" s="70"/>
      <c r="C27" s="88"/>
      <c r="D27" s="419" t="s">
        <v>232</v>
      </c>
      <c r="E27" s="420"/>
      <c r="F27" s="420"/>
      <c r="G27" s="420"/>
      <c r="H27" s="420"/>
      <c r="I27" s="420"/>
      <c r="J27" s="420"/>
      <c r="K27" s="420"/>
      <c r="L27" s="420"/>
      <c r="M27" s="420"/>
      <c r="N27" s="420"/>
      <c r="O27" s="420"/>
      <c r="P27" s="420"/>
      <c r="Q27" s="420"/>
      <c r="R27" s="420"/>
      <c r="S27" s="420"/>
      <c r="T27" s="420"/>
      <c r="U27" s="420"/>
      <c r="V27" s="420"/>
      <c r="W27" s="420"/>
      <c r="X27" s="420"/>
      <c r="Y27" s="420"/>
      <c r="Z27" s="420"/>
      <c r="AA27" s="420"/>
      <c r="AB27" s="420"/>
      <c r="AC27" s="420"/>
      <c r="AD27" s="420"/>
      <c r="AE27" s="420"/>
      <c r="AF27" s="420"/>
      <c r="AG27" s="420"/>
      <c r="AH27" s="420"/>
      <c r="AI27" s="420"/>
      <c r="AJ27" s="420"/>
      <c r="AK27" s="420"/>
      <c r="AL27" s="420"/>
      <c r="AM27" s="420"/>
      <c r="AN27" s="420"/>
      <c r="AO27" s="420"/>
      <c r="AP27" s="420"/>
      <c r="AQ27" s="420"/>
      <c r="AR27" s="420"/>
      <c r="AS27" s="420"/>
      <c r="AT27" s="420"/>
      <c r="AU27" s="420"/>
      <c r="AV27" s="420"/>
      <c r="AW27" s="420"/>
      <c r="AX27" s="420"/>
      <c r="AY27" s="420"/>
      <c r="AZ27" s="420"/>
      <c r="BA27" s="420"/>
      <c r="BB27" s="421"/>
      <c r="BC27" s="127"/>
      <c r="BD27" s="98"/>
      <c r="BE27" s="98"/>
      <c r="BF27" s="128"/>
    </row>
    <row r="28" spans="1:58" s="71" customFormat="1" ht="34.5" customHeight="1" x14ac:dyDescent="0.25">
      <c r="A28" s="70"/>
      <c r="B28" s="70"/>
      <c r="C28" s="88"/>
      <c r="D28" s="314">
        <v>2</v>
      </c>
      <c r="E28" s="311"/>
      <c r="F28" s="401" t="s">
        <v>486</v>
      </c>
      <c r="G28" s="402"/>
      <c r="H28" s="402"/>
      <c r="I28" s="402"/>
      <c r="J28" s="402"/>
      <c r="K28" s="402"/>
      <c r="L28" s="402"/>
      <c r="M28" s="402"/>
      <c r="N28" s="402"/>
      <c r="O28" s="402"/>
      <c r="P28" s="402"/>
      <c r="Q28" s="402"/>
      <c r="R28" s="403"/>
      <c r="S28" s="404" t="s">
        <v>230</v>
      </c>
      <c r="T28" s="405"/>
      <c r="U28" s="405"/>
      <c r="V28" s="405"/>
      <c r="W28" s="405"/>
      <c r="X28" s="405"/>
      <c r="Y28" s="406"/>
      <c r="Z28" s="401">
        <v>10</v>
      </c>
      <c r="AA28" s="402"/>
      <c r="AB28" s="402"/>
      <c r="AC28" s="402"/>
      <c r="AD28" s="402"/>
      <c r="AE28" s="402"/>
      <c r="AF28" s="403"/>
      <c r="AG28" s="407">
        <v>9.4</v>
      </c>
      <c r="AH28" s="408"/>
      <c r="AI28" s="408"/>
      <c r="AJ28" s="408"/>
      <c r="AK28" s="409"/>
      <c r="AL28" s="410">
        <f>AG28*1</f>
        <v>9.4</v>
      </c>
      <c r="AM28" s="411"/>
      <c r="AN28" s="411"/>
      <c r="AO28" s="412"/>
      <c r="AP28" s="297">
        <v>1</v>
      </c>
      <c r="AQ28" s="298"/>
      <c r="AR28" s="298"/>
      <c r="AS28" s="298"/>
      <c r="AT28" s="299"/>
      <c r="AU28" s="398" t="s">
        <v>231</v>
      </c>
      <c r="AV28" s="399"/>
      <c r="AW28" s="399"/>
      <c r="AX28" s="399"/>
      <c r="AY28" s="399"/>
      <c r="AZ28" s="399"/>
      <c r="BA28" s="399"/>
      <c r="BB28" s="400"/>
      <c r="BC28" s="127"/>
      <c r="BD28" s="98"/>
      <c r="BE28" s="98"/>
      <c r="BF28" s="128"/>
    </row>
    <row r="29" spans="1:58" s="71" customFormat="1" ht="34.5" customHeight="1" x14ac:dyDescent="0.25">
      <c r="A29" s="70"/>
      <c r="B29" s="70"/>
      <c r="C29" s="88"/>
      <c r="D29" s="314">
        <v>3</v>
      </c>
      <c r="E29" s="311"/>
      <c r="F29" s="401" t="s">
        <v>491</v>
      </c>
      <c r="G29" s="402"/>
      <c r="H29" s="402"/>
      <c r="I29" s="402"/>
      <c r="J29" s="402"/>
      <c r="K29" s="402"/>
      <c r="L29" s="402"/>
      <c r="M29" s="402"/>
      <c r="N29" s="402"/>
      <c r="O29" s="402"/>
      <c r="P29" s="402"/>
      <c r="Q29" s="402"/>
      <c r="R29" s="403"/>
      <c r="S29" s="404" t="s">
        <v>487</v>
      </c>
      <c r="T29" s="405"/>
      <c r="U29" s="405"/>
      <c r="V29" s="405"/>
      <c r="W29" s="405"/>
      <c r="X29" s="405"/>
      <c r="Y29" s="406"/>
      <c r="Z29" s="401">
        <v>10</v>
      </c>
      <c r="AA29" s="402"/>
      <c r="AB29" s="402"/>
      <c r="AC29" s="402"/>
      <c r="AD29" s="402"/>
      <c r="AE29" s="402"/>
      <c r="AF29" s="403"/>
      <c r="AG29" s="407">
        <v>7.3</v>
      </c>
      <c r="AH29" s="408"/>
      <c r="AI29" s="408"/>
      <c r="AJ29" s="408"/>
      <c r="AK29" s="409"/>
      <c r="AL29" s="410">
        <f>AG29*1</f>
        <v>7.3</v>
      </c>
      <c r="AM29" s="411"/>
      <c r="AN29" s="411"/>
      <c r="AO29" s="412"/>
      <c r="AP29" s="297">
        <v>1</v>
      </c>
      <c r="AQ29" s="298"/>
      <c r="AR29" s="298"/>
      <c r="AS29" s="298"/>
      <c r="AT29" s="299"/>
      <c r="AU29" s="398" t="s">
        <v>231</v>
      </c>
      <c r="AV29" s="399"/>
      <c r="AW29" s="399"/>
      <c r="AX29" s="399"/>
      <c r="AY29" s="399"/>
      <c r="AZ29" s="399"/>
      <c r="BA29" s="399"/>
      <c r="BB29" s="400"/>
      <c r="BC29" s="88"/>
      <c r="BD29" s="88"/>
      <c r="BE29" s="88"/>
      <c r="BF29" s="128"/>
    </row>
    <row r="30" spans="1:58" s="71" customFormat="1" ht="37.5" hidden="1" customHeight="1" x14ac:dyDescent="0.25">
      <c r="A30" s="70"/>
      <c r="B30" s="70"/>
      <c r="C30" s="88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1"/>
      <c r="T30" s="131"/>
      <c r="U30" s="131"/>
      <c r="V30" s="131"/>
      <c r="W30" s="131"/>
      <c r="X30" s="131"/>
      <c r="Y30" s="131"/>
      <c r="Z30" s="130"/>
      <c r="AA30" s="130"/>
      <c r="AB30" s="130"/>
      <c r="AC30" s="130"/>
      <c r="AD30" s="130"/>
      <c r="AE30" s="130"/>
      <c r="AF30" s="130"/>
      <c r="AG30" s="132"/>
      <c r="AH30" s="132"/>
      <c r="AI30" s="132"/>
      <c r="AJ30" s="132"/>
      <c r="AK30" s="132"/>
      <c r="AL30" s="133"/>
      <c r="AM30" s="133"/>
      <c r="AN30" s="133"/>
      <c r="AO30" s="133"/>
      <c r="AP30" s="134"/>
      <c r="AQ30" s="134"/>
      <c r="AR30" s="134"/>
      <c r="AS30" s="134"/>
      <c r="AT30" s="134"/>
      <c r="AU30" s="135"/>
      <c r="AV30" s="135"/>
      <c r="AW30" s="135"/>
      <c r="AX30" s="135"/>
      <c r="AY30" s="135"/>
      <c r="AZ30" s="135"/>
      <c r="BA30" s="135"/>
      <c r="BB30" s="135"/>
      <c r="BC30" s="88"/>
      <c r="BD30" s="88"/>
      <c r="BE30" s="88"/>
      <c r="BF30" s="128"/>
    </row>
    <row r="31" spans="1:58" s="71" customFormat="1" ht="37.5" hidden="1" customHeight="1" x14ac:dyDescent="0.25">
      <c r="A31" s="70"/>
      <c r="B31" s="70"/>
      <c r="C31" s="88"/>
      <c r="D31" s="314">
        <v>3</v>
      </c>
      <c r="E31" s="311"/>
      <c r="F31" s="401" t="s">
        <v>477</v>
      </c>
      <c r="G31" s="402"/>
      <c r="H31" s="402"/>
      <c r="I31" s="402"/>
      <c r="J31" s="402"/>
      <c r="K31" s="402"/>
      <c r="L31" s="402"/>
      <c r="M31" s="402"/>
      <c r="N31" s="402"/>
      <c r="O31" s="402"/>
      <c r="P31" s="402"/>
      <c r="Q31" s="402"/>
      <c r="R31" s="403"/>
      <c r="S31" s="404" t="s">
        <v>230</v>
      </c>
      <c r="T31" s="405"/>
      <c r="U31" s="405"/>
      <c r="V31" s="405"/>
      <c r="W31" s="405"/>
      <c r="X31" s="405"/>
      <c r="Y31" s="406"/>
      <c r="Z31" s="401">
        <v>10</v>
      </c>
      <c r="AA31" s="402"/>
      <c r="AB31" s="402"/>
      <c r="AC31" s="402"/>
      <c r="AD31" s="402"/>
      <c r="AE31" s="402"/>
      <c r="AF31" s="403"/>
      <c r="AG31" s="407">
        <v>7.9</v>
      </c>
      <c r="AH31" s="408"/>
      <c r="AI31" s="408"/>
      <c r="AJ31" s="408"/>
      <c r="AK31" s="409"/>
      <c r="AL31" s="410">
        <f>$AG$31</f>
        <v>7.9</v>
      </c>
      <c r="AM31" s="411"/>
      <c r="AN31" s="411"/>
      <c r="AO31" s="412"/>
      <c r="AP31" s="297">
        <v>1</v>
      </c>
      <c r="AQ31" s="298"/>
      <c r="AR31" s="298"/>
      <c r="AS31" s="298"/>
      <c r="AT31" s="299"/>
      <c r="AU31" s="398" t="s">
        <v>231</v>
      </c>
      <c r="AV31" s="399"/>
      <c r="AW31" s="399"/>
      <c r="AX31" s="399"/>
      <c r="AY31" s="399"/>
      <c r="AZ31" s="399"/>
      <c r="BA31" s="399"/>
      <c r="BB31" s="400"/>
      <c r="BC31" s="88"/>
      <c r="BD31" s="88"/>
      <c r="BE31" s="88"/>
      <c r="BF31" s="128"/>
    </row>
    <row r="32" spans="1:58" s="71" customFormat="1" ht="37.5" hidden="1" customHeight="1" x14ac:dyDescent="0.25">
      <c r="A32" s="70"/>
      <c r="B32" s="70"/>
      <c r="C32" s="88"/>
      <c r="D32" s="314">
        <v>4</v>
      </c>
      <c r="E32" s="311"/>
      <c r="F32" s="401" t="s">
        <v>478</v>
      </c>
      <c r="G32" s="402"/>
      <c r="H32" s="402"/>
      <c r="I32" s="402"/>
      <c r="J32" s="402"/>
      <c r="K32" s="402"/>
      <c r="L32" s="402"/>
      <c r="M32" s="402"/>
      <c r="N32" s="402"/>
      <c r="O32" s="402"/>
      <c r="P32" s="402"/>
      <c r="Q32" s="402"/>
      <c r="R32" s="403"/>
      <c r="S32" s="404" t="s">
        <v>230</v>
      </c>
      <c r="T32" s="405"/>
      <c r="U32" s="405"/>
      <c r="V32" s="405"/>
      <c r="W32" s="405"/>
      <c r="X32" s="405"/>
      <c r="Y32" s="406"/>
      <c r="Z32" s="401">
        <v>10</v>
      </c>
      <c r="AA32" s="402"/>
      <c r="AB32" s="402"/>
      <c r="AC32" s="402"/>
      <c r="AD32" s="402"/>
      <c r="AE32" s="402"/>
      <c r="AF32" s="403"/>
      <c r="AG32" s="407">
        <v>6.7</v>
      </c>
      <c r="AH32" s="408"/>
      <c r="AI32" s="408"/>
      <c r="AJ32" s="408"/>
      <c r="AK32" s="409"/>
      <c r="AL32" s="410">
        <f t="shared" ref="AL32:AL40" si="0">$AG$31</f>
        <v>7.9</v>
      </c>
      <c r="AM32" s="411"/>
      <c r="AN32" s="411"/>
      <c r="AO32" s="412"/>
      <c r="AP32" s="297">
        <v>1</v>
      </c>
      <c r="AQ32" s="298"/>
      <c r="AR32" s="298"/>
      <c r="AS32" s="298"/>
      <c r="AT32" s="299"/>
      <c r="AU32" s="398" t="s">
        <v>231</v>
      </c>
      <c r="AV32" s="399"/>
      <c r="AW32" s="399"/>
      <c r="AX32" s="399"/>
      <c r="AY32" s="399"/>
      <c r="AZ32" s="399"/>
      <c r="BA32" s="399"/>
      <c r="BB32" s="400"/>
      <c r="BC32" s="88"/>
      <c r="BD32" s="88"/>
      <c r="BE32" s="88"/>
      <c r="BF32" s="128"/>
    </row>
    <row r="33" spans="1:58" s="71" customFormat="1" ht="37.5" hidden="1" customHeight="1" x14ac:dyDescent="0.25">
      <c r="A33" s="70"/>
      <c r="B33" s="70"/>
      <c r="C33" s="88"/>
      <c r="D33" s="314">
        <v>5</v>
      </c>
      <c r="E33" s="311"/>
      <c r="F33" s="401" t="s">
        <v>478</v>
      </c>
      <c r="G33" s="402"/>
      <c r="H33" s="402"/>
      <c r="I33" s="402"/>
      <c r="J33" s="402"/>
      <c r="K33" s="402"/>
      <c r="L33" s="402"/>
      <c r="M33" s="402"/>
      <c r="N33" s="402"/>
      <c r="O33" s="402"/>
      <c r="P33" s="402"/>
      <c r="Q33" s="402"/>
      <c r="R33" s="403"/>
      <c r="S33" s="404" t="s">
        <v>230</v>
      </c>
      <c r="T33" s="405"/>
      <c r="U33" s="405"/>
      <c r="V33" s="405"/>
      <c r="W33" s="405"/>
      <c r="X33" s="405"/>
      <c r="Y33" s="406"/>
      <c r="Z33" s="401">
        <v>10</v>
      </c>
      <c r="AA33" s="402"/>
      <c r="AB33" s="402"/>
      <c r="AC33" s="402"/>
      <c r="AD33" s="402"/>
      <c r="AE33" s="402"/>
      <c r="AF33" s="403"/>
      <c r="AG33" s="407">
        <v>8.6999999999999993</v>
      </c>
      <c r="AH33" s="408"/>
      <c r="AI33" s="408"/>
      <c r="AJ33" s="408"/>
      <c r="AK33" s="409"/>
      <c r="AL33" s="410">
        <f t="shared" si="0"/>
        <v>7.9</v>
      </c>
      <c r="AM33" s="411"/>
      <c r="AN33" s="411"/>
      <c r="AO33" s="412"/>
      <c r="AP33" s="297">
        <v>1</v>
      </c>
      <c r="AQ33" s="298"/>
      <c r="AR33" s="298"/>
      <c r="AS33" s="298"/>
      <c r="AT33" s="299"/>
      <c r="AU33" s="398" t="s">
        <v>231</v>
      </c>
      <c r="AV33" s="399"/>
      <c r="AW33" s="399"/>
      <c r="AX33" s="399"/>
      <c r="AY33" s="399"/>
      <c r="AZ33" s="399"/>
      <c r="BA33" s="399"/>
      <c r="BB33" s="400"/>
      <c r="BC33" s="88"/>
      <c r="BD33" s="88"/>
      <c r="BE33" s="88"/>
      <c r="BF33" s="128"/>
    </row>
    <row r="34" spans="1:58" s="71" customFormat="1" ht="37.5" hidden="1" customHeight="1" x14ac:dyDescent="0.25">
      <c r="A34" s="70"/>
      <c r="B34" s="70"/>
      <c r="C34" s="88"/>
      <c r="D34" s="314">
        <v>6</v>
      </c>
      <c r="E34" s="311"/>
      <c r="F34" s="401" t="s">
        <v>478</v>
      </c>
      <c r="G34" s="402"/>
      <c r="H34" s="402"/>
      <c r="I34" s="402"/>
      <c r="J34" s="402"/>
      <c r="K34" s="402"/>
      <c r="L34" s="402"/>
      <c r="M34" s="402"/>
      <c r="N34" s="402"/>
      <c r="O34" s="402"/>
      <c r="P34" s="402"/>
      <c r="Q34" s="402"/>
      <c r="R34" s="403"/>
      <c r="S34" s="404" t="s">
        <v>230</v>
      </c>
      <c r="T34" s="405"/>
      <c r="U34" s="405"/>
      <c r="V34" s="405"/>
      <c r="W34" s="405"/>
      <c r="X34" s="405"/>
      <c r="Y34" s="406"/>
      <c r="Z34" s="401">
        <v>10</v>
      </c>
      <c r="AA34" s="402"/>
      <c r="AB34" s="402"/>
      <c r="AC34" s="402"/>
      <c r="AD34" s="402"/>
      <c r="AE34" s="402"/>
      <c r="AF34" s="403"/>
      <c r="AG34" s="407">
        <v>8.9</v>
      </c>
      <c r="AH34" s="408"/>
      <c r="AI34" s="408"/>
      <c r="AJ34" s="408"/>
      <c r="AK34" s="409"/>
      <c r="AL34" s="410">
        <f t="shared" si="0"/>
        <v>7.9</v>
      </c>
      <c r="AM34" s="411"/>
      <c r="AN34" s="411"/>
      <c r="AO34" s="412"/>
      <c r="AP34" s="297">
        <v>1</v>
      </c>
      <c r="AQ34" s="298"/>
      <c r="AR34" s="298"/>
      <c r="AS34" s="298"/>
      <c r="AT34" s="299"/>
      <c r="AU34" s="398" t="s">
        <v>231</v>
      </c>
      <c r="AV34" s="399"/>
      <c r="AW34" s="399"/>
      <c r="AX34" s="399"/>
      <c r="AY34" s="399"/>
      <c r="AZ34" s="399"/>
      <c r="BA34" s="399"/>
      <c r="BB34" s="400"/>
      <c r="BC34" s="88"/>
      <c r="BD34" s="88"/>
      <c r="BE34" s="88"/>
      <c r="BF34" s="128"/>
    </row>
    <row r="35" spans="1:58" s="71" customFormat="1" ht="37.5" hidden="1" customHeight="1" x14ac:dyDescent="0.25">
      <c r="A35" s="70"/>
      <c r="B35" s="70"/>
      <c r="C35" s="88"/>
      <c r="D35" s="314">
        <v>7</v>
      </c>
      <c r="E35" s="311"/>
      <c r="F35" s="401" t="s">
        <v>478</v>
      </c>
      <c r="G35" s="402"/>
      <c r="H35" s="402"/>
      <c r="I35" s="402"/>
      <c r="J35" s="402"/>
      <c r="K35" s="402"/>
      <c r="L35" s="402"/>
      <c r="M35" s="402"/>
      <c r="N35" s="402"/>
      <c r="O35" s="402"/>
      <c r="P35" s="402"/>
      <c r="Q35" s="402"/>
      <c r="R35" s="403"/>
      <c r="S35" s="404" t="s">
        <v>230</v>
      </c>
      <c r="T35" s="405"/>
      <c r="U35" s="405"/>
      <c r="V35" s="405"/>
      <c r="W35" s="405"/>
      <c r="X35" s="405"/>
      <c r="Y35" s="406"/>
      <c r="Z35" s="401">
        <v>10</v>
      </c>
      <c r="AA35" s="402"/>
      <c r="AB35" s="402"/>
      <c r="AC35" s="402"/>
      <c r="AD35" s="402"/>
      <c r="AE35" s="402"/>
      <c r="AF35" s="403"/>
      <c r="AG35" s="407">
        <v>8.4</v>
      </c>
      <c r="AH35" s="408"/>
      <c r="AI35" s="408"/>
      <c r="AJ35" s="408"/>
      <c r="AK35" s="409"/>
      <c r="AL35" s="410">
        <f t="shared" si="0"/>
        <v>7.9</v>
      </c>
      <c r="AM35" s="411"/>
      <c r="AN35" s="411"/>
      <c r="AO35" s="412"/>
      <c r="AP35" s="297">
        <v>1</v>
      </c>
      <c r="AQ35" s="298"/>
      <c r="AR35" s="298"/>
      <c r="AS35" s="298"/>
      <c r="AT35" s="299"/>
      <c r="AU35" s="398" t="s">
        <v>231</v>
      </c>
      <c r="AV35" s="399"/>
      <c r="AW35" s="399"/>
      <c r="AX35" s="399"/>
      <c r="AY35" s="399"/>
      <c r="AZ35" s="399"/>
      <c r="BA35" s="399"/>
      <c r="BB35" s="400"/>
      <c r="BC35" s="88"/>
      <c r="BD35" s="88"/>
      <c r="BE35" s="88"/>
      <c r="BF35" s="128"/>
    </row>
    <row r="36" spans="1:58" s="71" customFormat="1" ht="37.5" hidden="1" customHeight="1" x14ac:dyDescent="0.25">
      <c r="A36" s="70"/>
      <c r="B36" s="70"/>
      <c r="C36" s="88"/>
      <c r="D36" s="314">
        <v>8</v>
      </c>
      <c r="E36" s="311"/>
      <c r="F36" s="401" t="s">
        <v>478</v>
      </c>
      <c r="G36" s="402"/>
      <c r="H36" s="402"/>
      <c r="I36" s="402"/>
      <c r="J36" s="402"/>
      <c r="K36" s="402"/>
      <c r="L36" s="402"/>
      <c r="M36" s="402"/>
      <c r="N36" s="402"/>
      <c r="O36" s="402"/>
      <c r="P36" s="402"/>
      <c r="Q36" s="402"/>
      <c r="R36" s="403"/>
      <c r="S36" s="404" t="s">
        <v>230</v>
      </c>
      <c r="T36" s="405"/>
      <c r="U36" s="405"/>
      <c r="V36" s="405"/>
      <c r="W36" s="405"/>
      <c r="X36" s="405"/>
      <c r="Y36" s="406"/>
      <c r="Z36" s="401">
        <v>10</v>
      </c>
      <c r="AA36" s="402"/>
      <c r="AB36" s="402"/>
      <c r="AC36" s="402"/>
      <c r="AD36" s="402"/>
      <c r="AE36" s="402"/>
      <c r="AF36" s="403"/>
      <c r="AG36" s="407">
        <v>9.1</v>
      </c>
      <c r="AH36" s="408"/>
      <c r="AI36" s="408"/>
      <c r="AJ36" s="408"/>
      <c r="AK36" s="409"/>
      <c r="AL36" s="410">
        <f t="shared" si="0"/>
        <v>7.9</v>
      </c>
      <c r="AM36" s="411"/>
      <c r="AN36" s="411"/>
      <c r="AO36" s="412"/>
      <c r="AP36" s="297">
        <v>1</v>
      </c>
      <c r="AQ36" s="298"/>
      <c r="AR36" s="298"/>
      <c r="AS36" s="298"/>
      <c r="AT36" s="299"/>
      <c r="AU36" s="398" t="s">
        <v>231</v>
      </c>
      <c r="AV36" s="399"/>
      <c r="AW36" s="399"/>
      <c r="AX36" s="399"/>
      <c r="AY36" s="399"/>
      <c r="AZ36" s="399"/>
      <c r="BA36" s="399"/>
      <c r="BB36" s="400"/>
      <c r="BC36" s="88"/>
      <c r="BD36" s="88"/>
      <c r="BE36" s="88"/>
      <c r="BF36" s="128"/>
    </row>
    <row r="37" spans="1:58" s="71" customFormat="1" ht="37.5" hidden="1" customHeight="1" x14ac:dyDescent="0.25">
      <c r="A37" s="70"/>
      <c r="B37" s="70"/>
      <c r="C37" s="88"/>
      <c r="D37" s="314">
        <v>9</v>
      </c>
      <c r="E37" s="311"/>
      <c r="F37" s="401" t="s">
        <v>478</v>
      </c>
      <c r="G37" s="402"/>
      <c r="H37" s="402"/>
      <c r="I37" s="402"/>
      <c r="J37" s="402"/>
      <c r="K37" s="402"/>
      <c r="L37" s="402"/>
      <c r="M37" s="402"/>
      <c r="N37" s="402"/>
      <c r="O37" s="402"/>
      <c r="P37" s="402"/>
      <c r="Q37" s="402"/>
      <c r="R37" s="403"/>
      <c r="S37" s="404" t="s">
        <v>230</v>
      </c>
      <c r="T37" s="405"/>
      <c r="U37" s="405"/>
      <c r="V37" s="405"/>
      <c r="W37" s="405"/>
      <c r="X37" s="405"/>
      <c r="Y37" s="406"/>
      <c r="Z37" s="401">
        <v>10</v>
      </c>
      <c r="AA37" s="402"/>
      <c r="AB37" s="402"/>
      <c r="AC37" s="402"/>
      <c r="AD37" s="402"/>
      <c r="AE37" s="402"/>
      <c r="AF37" s="403"/>
      <c r="AG37" s="407">
        <v>6.6</v>
      </c>
      <c r="AH37" s="408"/>
      <c r="AI37" s="408"/>
      <c r="AJ37" s="408"/>
      <c r="AK37" s="409"/>
      <c r="AL37" s="410">
        <f t="shared" si="0"/>
        <v>7.9</v>
      </c>
      <c r="AM37" s="411"/>
      <c r="AN37" s="411"/>
      <c r="AO37" s="412"/>
      <c r="AP37" s="297">
        <v>1</v>
      </c>
      <c r="AQ37" s="298"/>
      <c r="AR37" s="298"/>
      <c r="AS37" s="298"/>
      <c r="AT37" s="299"/>
      <c r="AU37" s="398" t="s">
        <v>231</v>
      </c>
      <c r="AV37" s="399"/>
      <c r="AW37" s="399"/>
      <c r="AX37" s="399"/>
      <c r="AY37" s="399"/>
      <c r="AZ37" s="399"/>
      <c r="BA37" s="399"/>
      <c r="BB37" s="400"/>
      <c r="BC37" s="88"/>
      <c r="BD37" s="88"/>
      <c r="BE37" s="88"/>
      <c r="BF37" s="128"/>
    </row>
    <row r="38" spans="1:58" s="71" customFormat="1" ht="37.5" hidden="1" customHeight="1" x14ac:dyDescent="0.25">
      <c r="A38" s="70"/>
      <c r="B38" s="70"/>
      <c r="C38" s="88"/>
      <c r="D38" s="314">
        <v>10</v>
      </c>
      <c r="E38" s="311"/>
      <c r="F38" s="401" t="s">
        <v>478</v>
      </c>
      <c r="G38" s="402"/>
      <c r="H38" s="402"/>
      <c r="I38" s="402"/>
      <c r="J38" s="402"/>
      <c r="K38" s="402"/>
      <c r="L38" s="402"/>
      <c r="M38" s="402"/>
      <c r="N38" s="402"/>
      <c r="O38" s="402"/>
      <c r="P38" s="402"/>
      <c r="Q38" s="402"/>
      <c r="R38" s="403"/>
      <c r="S38" s="404" t="s">
        <v>230</v>
      </c>
      <c r="T38" s="405"/>
      <c r="U38" s="405"/>
      <c r="V38" s="405"/>
      <c r="W38" s="405"/>
      <c r="X38" s="405"/>
      <c r="Y38" s="406"/>
      <c r="Z38" s="401">
        <v>10</v>
      </c>
      <c r="AA38" s="402"/>
      <c r="AB38" s="402"/>
      <c r="AC38" s="402"/>
      <c r="AD38" s="402"/>
      <c r="AE38" s="402"/>
      <c r="AF38" s="403"/>
      <c r="AG38" s="407">
        <v>9.1999999999999993</v>
      </c>
      <c r="AH38" s="408"/>
      <c r="AI38" s="408"/>
      <c r="AJ38" s="408"/>
      <c r="AK38" s="409"/>
      <c r="AL38" s="410">
        <f t="shared" si="0"/>
        <v>7.9</v>
      </c>
      <c r="AM38" s="411"/>
      <c r="AN38" s="411"/>
      <c r="AO38" s="412"/>
      <c r="AP38" s="297">
        <v>1</v>
      </c>
      <c r="AQ38" s="298"/>
      <c r="AR38" s="298"/>
      <c r="AS38" s="298"/>
      <c r="AT38" s="299"/>
      <c r="AU38" s="398" t="s">
        <v>231</v>
      </c>
      <c r="AV38" s="399"/>
      <c r="AW38" s="399"/>
      <c r="AX38" s="399"/>
      <c r="AY38" s="399"/>
      <c r="AZ38" s="399"/>
      <c r="BA38" s="399"/>
      <c r="BB38" s="400"/>
      <c r="BC38" s="88"/>
      <c r="BD38" s="88"/>
      <c r="BE38" s="88"/>
      <c r="BF38" s="128"/>
    </row>
    <row r="39" spans="1:58" s="71" customFormat="1" ht="37.5" hidden="1" customHeight="1" x14ac:dyDescent="0.25">
      <c r="A39" s="70"/>
      <c r="B39" s="70"/>
      <c r="C39" s="88"/>
      <c r="D39" s="314">
        <v>11</v>
      </c>
      <c r="E39" s="311"/>
      <c r="F39" s="401" t="s">
        <v>478</v>
      </c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  <c r="R39" s="403"/>
      <c r="S39" s="404" t="s">
        <v>230</v>
      </c>
      <c r="T39" s="405"/>
      <c r="U39" s="405"/>
      <c r="V39" s="405"/>
      <c r="W39" s="405"/>
      <c r="X39" s="405"/>
      <c r="Y39" s="406"/>
      <c r="Z39" s="401">
        <v>10</v>
      </c>
      <c r="AA39" s="402"/>
      <c r="AB39" s="402"/>
      <c r="AC39" s="402"/>
      <c r="AD39" s="402"/>
      <c r="AE39" s="402"/>
      <c r="AF39" s="403"/>
      <c r="AG39" s="407">
        <v>6.8</v>
      </c>
      <c r="AH39" s="408"/>
      <c r="AI39" s="408"/>
      <c r="AJ39" s="408"/>
      <c r="AK39" s="409"/>
      <c r="AL39" s="410">
        <f t="shared" si="0"/>
        <v>7.9</v>
      </c>
      <c r="AM39" s="411"/>
      <c r="AN39" s="411"/>
      <c r="AO39" s="412"/>
      <c r="AP39" s="297">
        <v>1</v>
      </c>
      <c r="AQ39" s="298"/>
      <c r="AR39" s="298"/>
      <c r="AS39" s="298"/>
      <c r="AT39" s="299"/>
      <c r="AU39" s="398" t="s">
        <v>231</v>
      </c>
      <c r="AV39" s="399"/>
      <c r="AW39" s="399"/>
      <c r="AX39" s="399"/>
      <c r="AY39" s="399"/>
      <c r="AZ39" s="399"/>
      <c r="BA39" s="399"/>
      <c r="BB39" s="400"/>
      <c r="BC39" s="88"/>
      <c r="BD39" s="88"/>
      <c r="BE39" s="88"/>
      <c r="BF39" s="128"/>
    </row>
    <row r="40" spans="1:58" s="71" customFormat="1" ht="37.5" hidden="1" customHeight="1" x14ac:dyDescent="0.25">
      <c r="A40" s="70"/>
      <c r="B40" s="70"/>
      <c r="C40" s="88"/>
      <c r="D40" s="314">
        <v>12</v>
      </c>
      <c r="E40" s="311"/>
      <c r="F40" s="401" t="s">
        <v>478</v>
      </c>
      <c r="G40" s="402"/>
      <c r="H40" s="402"/>
      <c r="I40" s="402"/>
      <c r="J40" s="402"/>
      <c r="K40" s="402"/>
      <c r="L40" s="402"/>
      <c r="M40" s="402"/>
      <c r="N40" s="402"/>
      <c r="O40" s="402"/>
      <c r="P40" s="402"/>
      <c r="Q40" s="402"/>
      <c r="R40" s="403"/>
      <c r="S40" s="404" t="s">
        <v>230</v>
      </c>
      <c r="T40" s="405"/>
      <c r="U40" s="405"/>
      <c r="V40" s="405"/>
      <c r="W40" s="405"/>
      <c r="X40" s="405"/>
      <c r="Y40" s="406"/>
      <c r="Z40" s="401">
        <v>10</v>
      </c>
      <c r="AA40" s="402"/>
      <c r="AB40" s="402"/>
      <c r="AC40" s="402"/>
      <c r="AD40" s="402"/>
      <c r="AE40" s="402"/>
      <c r="AF40" s="403"/>
      <c r="AG40" s="407">
        <v>9.6999999999999993</v>
      </c>
      <c r="AH40" s="408"/>
      <c r="AI40" s="408"/>
      <c r="AJ40" s="408"/>
      <c r="AK40" s="409"/>
      <c r="AL40" s="410">
        <f t="shared" si="0"/>
        <v>7.9</v>
      </c>
      <c r="AM40" s="411"/>
      <c r="AN40" s="411"/>
      <c r="AO40" s="412"/>
      <c r="AP40" s="297">
        <v>1</v>
      </c>
      <c r="AQ40" s="298"/>
      <c r="AR40" s="298"/>
      <c r="AS40" s="298"/>
      <c r="AT40" s="299"/>
      <c r="AU40" s="398" t="s">
        <v>231</v>
      </c>
      <c r="AV40" s="399"/>
      <c r="AW40" s="399"/>
      <c r="AX40" s="399"/>
      <c r="AY40" s="399"/>
      <c r="AZ40" s="399"/>
      <c r="BA40" s="399"/>
      <c r="BB40" s="400"/>
      <c r="BC40" s="88"/>
      <c r="BD40" s="88"/>
      <c r="BE40" s="88"/>
      <c r="BF40" s="128"/>
    </row>
    <row r="41" spans="1:58" s="71" customFormat="1" ht="38.25" customHeight="1" x14ac:dyDescent="0.25">
      <c r="A41" s="70"/>
      <c r="B41" s="70"/>
      <c r="C41" s="88"/>
      <c r="D41" s="129"/>
      <c r="E41" s="129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1"/>
      <c r="T41" s="131"/>
      <c r="U41" s="131"/>
      <c r="V41" s="131"/>
      <c r="W41" s="131"/>
      <c r="X41" s="131"/>
      <c r="Y41" s="131"/>
      <c r="Z41" s="130"/>
      <c r="AA41" s="130"/>
      <c r="AB41" s="130"/>
      <c r="AC41" s="130"/>
      <c r="AD41" s="130"/>
      <c r="AE41" s="130"/>
      <c r="AF41" s="130"/>
      <c r="AG41" s="132"/>
      <c r="AH41" s="132"/>
      <c r="AI41" s="132"/>
      <c r="AJ41" s="132"/>
      <c r="AK41" s="132"/>
      <c r="AL41" s="132"/>
      <c r="AM41" s="132"/>
      <c r="AN41" s="132"/>
      <c r="AO41" s="132"/>
      <c r="AP41" s="134"/>
      <c r="AQ41" s="134"/>
      <c r="AR41" s="134"/>
      <c r="AS41" s="134"/>
      <c r="AT41" s="134"/>
      <c r="AU41" s="135"/>
      <c r="AV41" s="135"/>
      <c r="AW41" s="135"/>
      <c r="AX41" s="135"/>
      <c r="AY41" s="135"/>
      <c r="AZ41" s="135"/>
      <c r="BA41" s="135"/>
      <c r="BB41" s="135"/>
      <c r="BC41" s="88"/>
      <c r="BD41" s="88"/>
      <c r="BE41" s="88"/>
      <c r="BF41" s="128"/>
    </row>
    <row r="42" spans="1:58" s="71" customFormat="1" ht="18.75" customHeight="1" x14ac:dyDescent="0.25">
      <c r="A42" s="70"/>
      <c r="B42" s="70"/>
      <c r="C42" s="88"/>
      <c r="D42" s="88"/>
      <c r="E42" s="88"/>
      <c r="F42" s="88"/>
      <c r="G42" s="99" t="s">
        <v>169</v>
      </c>
      <c r="H42" s="313" t="s">
        <v>170</v>
      </c>
      <c r="I42" s="313"/>
      <c r="J42" s="313"/>
      <c r="K42" s="313"/>
      <c r="L42" s="313"/>
      <c r="M42" s="313"/>
      <c r="N42" s="313"/>
      <c r="O42" s="313"/>
      <c r="P42" s="313"/>
      <c r="Q42" s="313"/>
      <c r="R42" s="313"/>
      <c r="S42" s="313"/>
      <c r="T42" s="313"/>
      <c r="U42" s="313"/>
      <c r="V42" s="313"/>
      <c r="W42" s="313"/>
      <c r="X42" s="313"/>
      <c r="Y42" s="313"/>
      <c r="Z42" s="313"/>
      <c r="AA42" s="313"/>
      <c r="AB42" s="313"/>
      <c r="AC42" s="313"/>
      <c r="AD42" s="313"/>
      <c r="AE42" s="313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128"/>
    </row>
    <row r="43" spans="1:58" s="71" customFormat="1" ht="37.5" customHeight="1" x14ac:dyDescent="0.25">
      <c r="A43" s="70"/>
      <c r="B43" s="70"/>
      <c r="C43" s="88"/>
      <c r="D43" s="88"/>
      <c r="E43" s="314" t="s">
        <v>89</v>
      </c>
      <c r="F43" s="311"/>
      <c r="G43" s="314" t="s">
        <v>171</v>
      </c>
      <c r="H43" s="310"/>
      <c r="I43" s="310"/>
      <c r="J43" s="310"/>
      <c r="K43" s="310"/>
      <c r="L43" s="310"/>
      <c r="M43" s="310"/>
      <c r="N43" s="310"/>
      <c r="O43" s="310"/>
      <c r="P43" s="311"/>
      <c r="Q43" s="314" t="s">
        <v>37</v>
      </c>
      <c r="R43" s="310"/>
      <c r="S43" s="310"/>
      <c r="T43" s="310"/>
      <c r="U43" s="310"/>
      <c r="V43" s="311"/>
      <c r="W43" s="314" t="s">
        <v>172</v>
      </c>
      <c r="X43" s="310"/>
      <c r="Y43" s="311"/>
      <c r="Z43" s="314" t="s">
        <v>173</v>
      </c>
      <c r="AA43" s="310"/>
      <c r="AB43" s="310"/>
      <c r="AC43" s="310"/>
      <c r="AD43" s="311"/>
      <c r="AE43" s="314" t="s">
        <v>174</v>
      </c>
      <c r="AF43" s="310"/>
      <c r="AG43" s="310"/>
      <c r="AH43" s="310"/>
      <c r="AI43" s="310"/>
      <c r="AJ43" s="310"/>
      <c r="AK43" s="311"/>
      <c r="AL43" s="314" t="s">
        <v>175</v>
      </c>
      <c r="AM43" s="310"/>
      <c r="AN43" s="310"/>
      <c r="AO43" s="310"/>
      <c r="AP43" s="310"/>
      <c r="AQ43" s="311"/>
      <c r="AR43" s="314" t="s">
        <v>176</v>
      </c>
      <c r="AS43" s="310"/>
      <c r="AT43" s="310"/>
      <c r="AU43" s="310"/>
      <c r="AV43" s="310"/>
      <c r="AW43" s="310"/>
      <c r="AX43" s="310"/>
      <c r="AY43" s="310"/>
      <c r="AZ43" s="310"/>
      <c r="BA43" s="310"/>
      <c r="BB43" s="311"/>
      <c r="BC43" s="88"/>
      <c r="BD43" s="88"/>
      <c r="BE43" s="88"/>
      <c r="BF43" s="128"/>
    </row>
    <row r="44" spans="1:58" s="71" customFormat="1" ht="39" customHeight="1" x14ac:dyDescent="0.25">
      <c r="A44" s="70"/>
      <c r="B44" s="70"/>
      <c r="C44" s="88"/>
      <c r="D44" s="88"/>
      <c r="E44" s="314">
        <v>1</v>
      </c>
      <c r="F44" s="311"/>
      <c r="G44" s="395" t="s">
        <v>503</v>
      </c>
      <c r="H44" s="396"/>
      <c r="I44" s="396"/>
      <c r="J44" s="396"/>
      <c r="K44" s="396"/>
      <c r="L44" s="396"/>
      <c r="M44" s="396"/>
      <c r="N44" s="396"/>
      <c r="O44" s="396"/>
      <c r="P44" s="397"/>
      <c r="Q44" s="395" t="str">
        <f>Service!C9</f>
        <v>MRU120</v>
      </c>
      <c r="R44" s="396"/>
      <c r="S44" s="396"/>
      <c r="T44" s="396"/>
      <c r="U44" s="396"/>
      <c r="V44" s="397"/>
      <c r="W44" s="395" t="str">
        <f>Service!D9</f>
        <v>АА1707</v>
      </c>
      <c r="X44" s="396"/>
      <c r="Y44" s="397"/>
      <c r="Z44" s="309" t="str">
        <f>Service!E9</f>
        <v>0-1999 Ом</v>
      </c>
      <c r="AA44" s="396"/>
      <c r="AB44" s="396"/>
      <c r="AC44" s="396"/>
      <c r="AD44" s="397"/>
      <c r="AE44" s="309" t="str">
        <f>Service!F9</f>
        <v>0128916</v>
      </c>
      <c r="AF44" s="396"/>
      <c r="AG44" s="396"/>
      <c r="AH44" s="396"/>
      <c r="AI44" s="396"/>
      <c r="AJ44" s="396"/>
      <c r="AK44" s="397"/>
      <c r="AL44" s="395" t="str">
        <f>Service!G9</f>
        <v>30.07.2018</v>
      </c>
      <c r="AM44" s="396"/>
      <c r="AN44" s="396"/>
      <c r="AO44" s="396"/>
      <c r="AP44" s="396"/>
      <c r="AQ44" s="397"/>
      <c r="AR44" s="395" t="str">
        <f>Service!H9</f>
        <v>30.07.2019</v>
      </c>
      <c r="AS44" s="396"/>
      <c r="AT44" s="396"/>
      <c r="AU44" s="396"/>
      <c r="AV44" s="396"/>
      <c r="AW44" s="396"/>
      <c r="AX44" s="396"/>
      <c r="AY44" s="396"/>
      <c r="AZ44" s="396"/>
      <c r="BA44" s="396"/>
      <c r="BB44" s="397"/>
      <c r="BC44" s="88"/>
      <c r="BD44" s="88"/>
      <c r="BE44" s="88"/>
      <c r="BF44" s="128"/>
    </row>
    <row r="45" spans="1:58" ht="18.75" hidden="1" customHeight="1" x14ac:dyDescent="0.25">
      <c r="A45" s="76"/>
      <c r="B45" s="76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128"/>
    </row>
    <row r="46" spans="1:58" ht="24" customHeight="1" x14ac:dyDescent="0.25">
      <c r="A46" s="100"/>
      <c r="B46" s="100"/>
      <c r="C46" s="88"/>
      <c r="D46" s="88"/>
      <c r="E46" s="312" t="s">
        <v>492</v>
      </c>
      <c r="F46" s="313"/>
      <c r="G46" s="313"/>
      <c r="H46" s="313"/>
      <c r="I46" s="313"/>
      <c r="J46" s="313"/>
      <c r="K46" s="313"/>
      <c r="L46" s="313"/>
      <c r="M46" s="313"/>
      <c r="N46" s="313"/>
      <c r="O46" s="313"/>
      <c r="P46" s="313"/>
      <c r="Q46" s="313"/>
      <c r="R46" s="313"/>
      <c r="S46" s="313"/>
      <c r="T46" s="313"/>
      <c r="U46" s="313"/>
      <c r="V46" s="313"/>
      <c r="W46" s="313"/>
      <c r="X46" s="313"/>
      <c r="Y46" s="313"/>
      <c r="Z46" s="313"/>
      <c r="AA46" s="313"/>
      <c r="AB46" s="313"/>
      <c r="AC46" s="313"/>
      <c r="AD46" s="313"/>
      <c r="AE46" s="313"/>
      <c r="AF46" s="313"/>
      <c r="AG46" s="313"/>
      <c r="AH46" s="313"/>
      <c r="AI46" s="313"/>
      <c r="AJ46" s="313"/>
      <c r="AK46" s="313"/>
      <c r="AL46" s="313"/>
      <c r="AM46" s="313"/>
      <c r="AN46" s="313"/>
      <c r="AO46" s="313"/>
      <c r="AP46" s="313"/>
      <c r="AQ46" s="313"/>
      <c r="AR46" s="313"/>
      <c r="AS46" s="313"/>
      <c r="AT46" s="313"/>
      <c r="AU46" s="313"/>
      <c r="AV46" s="313"/>
      <c r="AW46" s="313"/>
      <c r="AX46" s="313"/>
      <c r="AY46" s="313"/>
      <c r="AZ46" s="313"/>
      <c r="BA46" s="313"/>
      <c r="BB46" s="313"/>
      <c r="BC46" s="88"/>
      <c r="BD46" s="88"/>
      <c r="BE46" s="88"/>
      <c r="BF46" s="128"/>
    </row>
    <row r="47" spans="1:58" s="79" customFormat="1" ht="24.75" customHeight="1" x14ac:dyDescent="0.25">
      <c r="A47" s="78"/>
      <c r="B47" s="78"/>
      <c r="C47" s="222" t="s">
        <v>233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101"/>
      <c r="BD47" s="101"/>
      <c r="BE47" s="101"/>
    </row>
    <row r="48" spans="1:58" ht="150" customHeight="1" x14ac:dyDescent="0.25">
      <c r="A48" s="76"/>
      <c r="B48" s="76"/>
      <c r="C48" s="102"/>
      <c r="D48" s="102"/>
      <c r="E48" s="393" t="s">
        <v>234</v>
      </c>
      <c r="F48" s="393"/>
      <c r="G48" s="393"/>
      <c r="H48" s="393"/>
      <c r="I48" s="393"/>
      <c r="J48" s="393"/>
      <c r="K48" s="393"/>
      <c r="L48" s="102"/>
      <c r="M48" s="393" t="s">
        <v>483</v>
      </c>
      <c r="N48" s="393"/>
      <c r="O48" s="393"/>
      <c r="P48" s="393"/>
      <c r="Q48" s="393"/>
      <c r="R48" s="393"/>
      <c r="S48" s="393"/>
      <c r="T48" s="393"/>
      <c r="U48" s="393"/>
      <c r="V48" s="394" t="s">
        <v>236</v>
      </c>
      <c r="W48" s="394"/>
      <c r="X48" s="394"/>
      <c r="Y48" s="394"/>
      <c r="Z48" s="394"/>
      <c r="AA48" s="394"/>
      <c r="AB48" s="394"/>
      <c r="AC48" s="394"/>
      <c r="AD48" s="394"/>
      <c r="AE48" s="394"/>
      <c r="AF48" s="394"/>
      <c r="AG48" s="393" t="s">
        <v>237</v>
      </c>
      <c r="AH48" s="393"/>
      <c r="AI48" s="393"/>
      <c r="AJ48" s="393"/>
      <c r="AK48" s="393"/>
      <c r="AL48" s="393"/>
      <c r="AM48" s="393"/>
      <c r="AN48" s="393"/>
      <c r="AO48" s="393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</row>
    <row r="49" spans="1:57" ht="35.25" customHeight="1" x14ac:dyDescent="0.3">
      <c r="A49" s="76"/>
      <c r="B49" s="76"/>
      <c r="C49" s="80"/>
      <c r="D49" s="80"/>
      <c r="E49" s="80"/>
      <c r="F49" s="80"/>
      <c r="G49" s="80"/>
      <c r="H49" s="80"/>
      <c r="I49" s="80"/>
      <c r="J49" s="80"/>
      <c r="K49" s="80"/>
      <c r="L49" s="222"/>
      <c r="M49" s="222"/>
      <c r="N49" s="222"/>
      <c r="O49" s="222"/>
      <c r="P49" s="222"/>
      <c r="Q49" s="222"/>
      <c r="R49" s="222"/>
      <c r="S49" s="222"/>
      <c r="T49" s="222"/>
      <c r="U49" s="308"/>
      <c r="V49" s="308"/>
      <c r="W49" s="308"/>
      <c r="X49" s="308"/>
      <c r="Y49" s="308"/>
      <c r="Z49" s="308"/>
      <c r="AA49" s="308"/>
      <c r="AB49" s="308"/>
      <c r="AC49" s="308"/>
      <c r="AD49" s="308"/>
      <c r="AE49" s="308"/>
      <c r="AF49" s="222"/>
      <c r="AG49" s="222"/>
      <c r="AH49" s="222"/>
      <c r="AI49" s="222"/>
      <c r="AJ49" s="222"/>
      <c r="AK49" s="222"/>
      <c r="AL49" s="222"/>
      <c r="AM49" s="222"/>
      <c r="AN49" s="222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</row>
    <row r="50" spans="1:57" ht="35.25" customHeight="1" x14ac:dyDescent="0.3">
      <c r="A50" s="76"/>
      <c r="B50" s="76"/>
      <c r="C50" s="80"/>
      <c r="D50" s="80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308"/>
      <c r="V50" s="308"/>
      <c r="W50" s="308"/>
      <c r="X50" s="308"/>
      <c r="Y50" s="308"/>
      <c r="Z50" s="308"/>
      <c r="AA50" s="308"/>
      <c r="AB50" s="308"/>
      <c r="AC50" s="308"/>
      <c r="AD50" s="308"/>
      <c r="AE50" s="308"/>
      <c r="AF50" s="222"/>
      <c r="AG50" s="222"/>
      <c r="AH50" s="222"/>
      <c r="AI50" s="222"/>
      <c r="AJ50" s="222"/>
      <c r="AK50" s="222"/>
      <c r="AL50" s="222"/>
      <c r="AM50" s="222"/>
      <c r="AN50" s="222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</row>
    <row r="51" spans="1:57" x14ac:dyDescent="0.25">
      <c r="A51" s="76"/>
      <c r="B51" s="76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58"/>
      <c r="AL51" s="58"/>
      <c r="AM51" s="76"/>
      <c r="AN51" s="76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</row>
    <row r="52" spans="1:57" ht="15.6" x14ac:dyDescent="0.25">
      <c r="A52" s="76"/>
      <c r="B52" s="76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276"/>
      <c r="AB52" s="276"/>
      <c r="AC52" s="81"/>
      <c r="AD52" s="81"/>
      <c r="AE52" s="81"/>
      <c r="AF52" s="81"/>
      <c r="AG52" s="81"/>
      <c r="AH52" s="81"/>
      <c r="AI52" s="81"/>
      <c r="AJ52" s="81"/>
      <c r="AK52" s="58"/>
      <c r="AL52" s="58"/>
      <c r="AM52" s="76"/>
      <c r="AN52" s="76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</row>
    <row r="53" spans="1:57" x14ac:dyDescent="0.25">
      <c r="A53" s="76"/>
      <c r="B53" s="76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81"/>
      <c r="AK53" s="58"/>
      <c r="AL53" s="58"/>
      <c r="AM53" s="76"/>
      <c r="AN53" s="76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</row>
    <row r="54" spans="1:57" x14ac:dyDescent="0.25">
      <c r="A54" s="76"/>
      <c r="B54" s="76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58"/>
      <c r="AL54" s="58"/>
      <c r="AM54" s="76"/>
      <c r="AN54" s="76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</row>
    <row r="55" spans="1:57" ht="24.75" customHeight="1" x14ac:dyDescent="0.25">
      <c r="A55" s="76"/>
      <c r="B55" s="76"/>
      <c r="C55" s="77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6"/>
      <c r="AL55" s="76"/>
      <c r="AM55" s="76"/>
      <c r="AN55" s="76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</row>
    <row r="56" spans="1:57" ht="26.25" customHeight="1" x14ac:dyDescent="0.25">
      <c r="A56" s="76"/>
      <c r="B56" s="76"/>
      <c r="C56" s="77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6"/>
      <c r="AL56" s="76"/>
      <c r="AM56" s="76"/>
      <c r="AN56" s="76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</row>
    <row r="57" spans="1:57" ht="27" customHeight="1" x14ac:dyDescent="0.25">
      <c r="A57" s="76"/>
      <c r="B57" s="76"/>
      <c r="C57" s="77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6"/>
      <c r="AL57" s="76"/>
      <c r="AM57" s="76"/>
      <c r="AN57" s="76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</row>
    <row r="58" spans="1:57" x14ac:dyDescent="0.25">
      <c r="A58" s="56"/>
      <c r="B58" s="56"/>
      <c r="C58" s="56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</row>
    <row r="59" spans="1:57" x14ac:dyDescent="0.25">
      <c r="A59" s="56"/>
      <c r="B59" s="56"/>
      <c r="C59" s="56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</row>
    <row r="60" spans="1:57" x14ac:dyDescent="0.25">
      <c r="A60" s="56"/>
      <c r="B60" s="56"/>
      <c r="C60" s="56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</row>
    <row r="61" spans="1:57" x14ac:dyDescent="0.25">
      <c r="A61" s="56"/>
      <c r="B61" s="56"/>
      <c r="C61" s="56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</row>
    <row r="62" spans="1:57" x14ac:dyDescent="0.25">
      <c r="A62" s="56"/>
      <c r="B62" s="56"/>
      <c r="C62" s="56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</row>
    <row r="63" spans="1:57" x14ac:dyDescent="0.2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</row>
    <row r="64" spans="1:57" x14ac:dyDescent="0.25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</row>
    <row r="65" spans="1:57" x14ac:dyDescent="0.25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</row>
    <row r="66" spans="1:57" x14ac:dyDescent="0.25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</row>
    <row r="67" spans="1:57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57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57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20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57" x14ac:dyDescent="0.25">
      <c r="A70" s="15"/>
      <c r="B70" s="20"/>
      <c r="C70" s="20"/>
      <c r="D70" s="20"/>
      <c r="E70" s="20"/>
      <c r="F70" s="20"/>
      <c r="G70" s="20"/>
      <c r="H70" s="20"/>
      <c r="I70" s="20"/>
      <c r="J70" s="15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15"/>
      <c r="Z70" s="20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57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20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20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57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57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57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57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57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57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57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57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57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</row>
    <row r="264" spans="1:40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</row>
    <row r="265" spans="1:40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</row>
    <row r="266" spans="1:40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</row>
    <row r="267" spans="1:40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</row>
    <row r="268" spans="1:40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</row>
    <row r="269" spans="1:40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</row>
    <row r="270" spans="1:40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</row>
    <row r="271" spans="1:40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</row>
    <row r="272" spans="1:40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</row>
    <row r="273" spans="1:40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</row>
    <row r="274" spans="1:40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</row>
    <row r="275" spans="1:40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</row>
    <row r="276" spans="1:40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</row>
    <row r="277" spans="1:40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</row>
    <row r="278" spans="1:40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</row>
    <row r="279" spans="1:40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</row>
    <row r="280" spans="1:40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</row>
    <row r="281" spans="1:40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</row>
    <row r="282" spans="1:40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</row>
    <row r="283" spans="1:40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</row>
    <row r="284" spans="1:40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</row>
    <row r="285" spans="1:40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</row>
    <row r="286" spans="1:40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</row>
    <row r="287" spans="1:40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</row>
    <row r="288" spans="1:40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</row>
    <row r="289" spans="1:40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</row>
    <row r="290" spans="1:40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</row>
    <row r="291" spans="1:40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</row>
    <row r="292" spans="1:40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</row>
    <row r="293" spans="1:40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</row>
    <row r="294" spans="1:40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</row>
    <row r="295" spans="1:40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</row>
    <row r="296" spans="1:40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</row>
    <row r="297" spans="1:40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</row>
    <row r="298" spans="1:40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</row>
    <row r="299" spans="1:40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</row>
    <row r="300" spans="1:40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</row>
    <row r="301" spans="1:40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</row>
    <row r="302" spans="1:40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</row>
    <row r="303" spans="1:40" x14ac:dyDescent="0.25">
      <c r="J303" s="15"/>
    </row>
  </sheetData>
  <sheetProtection formatCells="0" formatColumns="0" formatRows="0" insertColumns="0" insertRows="0" insertHyperlinks="0" deleteColumns="0" deleteRows="0" sort="0" autoFilter="0" pivotTables="0"/>
  <mergeCells count="177">
    <mergeCell ref="D1:T13"/>
    <mergeCell ref="U1:AK13"/>
    <mergeCell ref="AL1:BA1"/>
    <mergeCell ref="AL2:BA3"/>
    <mergeCell ref="AL4:BA4"/>
    <mergeCell ref="AL5:BA8"/>
    <mergeCell ref="AL9:BA9"/>
    <mergeCell ref="AL10:BA11"/>
    <mergeCell ref="AL12:BA12"/>
    <mergeCell ref="AL13:BA13"/>
    <mergeCell ref="AU23:BB23"/>
    <mergeCell ref="AQ20:AV20"/>
    <mergeCell ref="D15:BB15"/>
    <mergeCell ref="B16:BC16"/>
    <mergeCell ref="G18:P18"/>
    <mergeCell ref="G19:L19"/>
    <mergeCell ref="M19:R19"/>
    <mergeCell ref="S19:Y19"/>
    <mergeCell ref="Z19:AC19"/>
    <mergeCell ref="AD19:AL19"/>
    <mergeCell ref="AN19:AR19"/>
    <mergeCell ref="G20:V20"/>
    <mergeCell ref="W20:AB20"/>
    <mergeCell ref="AC20:AP20"/>
    <mergeCell ref="H22:R22"/>
    <mergeCell ref="D23:E23"/>
    <mergeCell ref="F23:R23"/>
    <mergeCell ref="S23:Y23"/>
    <mergeCell ref="Z23:AF23"/>
    <mergeCell ref="AG23:AK23"/>
    <mergeCell ref="AL23:AO23"/>
    <mergeCell ref="AP23:AT23"/>
    <mergeCell ref="D24:E24"/>
    <mergeCell ref="F24:R24"/>
    <mergeCell ref="S24:Y24"/>
    <mergeCell ref="Z24:AF24"/>
    <mergeCell ref="AG24:AK24"/>
    <mergeCell ref="AL24:AO24"/>
    <mergeCell ref="AP24:AT24"/>
    <mergeCell ref="AU24:BB24"/>
    <mergeCell ref="D25:BB25"/>
    <mergeCell ref="D26:E26"/>
    <mergeCell ref="F26:R26"/>
    <mergeCell ref="S26:Y26"/>
    <mergeCell ref="Z26:AF26"/>
    <mergeCell ref="AG26:AK26"/>
    <mergeCell ref="AL26:AO26"/>
    <mergeCell ref="AP26:AT26"/>
    <mergeCell ref="AU26:BB26"/>
    <mergeCell ref="D27:BB27"/>
    <mergeCell ref="D28:E28"/>
    <mergeCell ref="F28:R28"/>
    <mergeCell ref="S28:Y28"/>
    <mergeCell ref="Z28:AF28"/>
    <mergeCell ref="AG28:AK28"/>
    <mergeCell ref="AL28:AO28"/>
    <mergeCell ref="AP28:AT28"/>
    <mergeCell ref="AU28:BB28"/>
    <mergeCell ref="AP31:AT31"/>
    <mergeCell ref="AU31:BB31"/>
    <mergeCell ref="D29:E29"/>
    <mergeCell ref="F29:R29"/>
    <mergeCell ref="S29:Y29"/>
    <mergeCell ref="Z29:AF29"/>
    <mergeCell ref="AG29:AK29"/>
    <mergeCell ref="AL29:AO29"/>
    <mergeCell ref="AP29:AT29"/>
    <mergeCell ref="AU29:BB29"/>
    <mergeCell ref="D32:E32"/>
    <mergeCell ref="F32:R32"/>
    <mergeCell ref="S32:Y32"/>
    <mergeCell ref="Z32:AF32"/>
    <mergeCell ref="AG32:AK32"/>
    <mergeCell ref="AL32:AO32"/>
    <mergeCell ref="AP32:AT32"/>
    <mergeCell ref="AU32:BB32"/>
    <mergeCell ref="D31:E31"/>
    <mergeCell ref="F31:R31"/>
    <mergeCell ref="S31:Y31"/>
    <mergeCell ref="Z31:AF31"/>
    <mergeCell ref="AG31:AK31"/>
    <mergeCell ref="AL31:AO31"/>
    <mergeCell ref="AP33:AT33"/>
    <mergeCell ref="AU33:BB33"/>
    <mergeCell ref="D34:E34"/>
    <mergeCell ref="F34:R34"/>
    <mergeCell ref="S34:Y34"/>
    <mergeCell ref="Z34:AF34"/>
    <mergeCell ref="AG34:AK34"/>
    <mergeCell ref="AL34:AO34"/>
    <mergeCell ref="AP34:AT34"/>
    <mergeCell ref="AU34:BB34"/>
    <mergeCell ref="D33:E33"/>
    <mergeCell ref="F33:R33"/>
    <mergeCell ref="S33:Y33"/>
    <mergeCell ref="Z33:AF33"/>
    <mergeCell ref="AG33:AK33"/>
    <mergeCell ref="AL33:AO33"/>
    <mergeCell ref="AP35:AT35"/>
    <mergeCell ref="AU35:BB35"/>
    <mergeCell ref="D36:E36"/>
    <mergeCell ref="F36:R36"/>
    <mergeCell ref="S36:Y36"/>
    <mergeCell ref="Z36:AF36"/>
    <mergeCell ref="AG36:AK36"/>
    <mergeCell ref="AL36:AO36"/>
    <mergeCell ref="AP36:AT36"/>
    <mergeCell ref="AU36:BB36"/>
    <mergeCell ref="D35:E35"/>
    <mergeCell ref="F35:R35"/>
    <mergeCell ref="S35:Y35"/>
    <mergeCell ref="Z35:AF35"/>
    <mergeCell ref="AG35:AK35"/>
    <mergeCell ref="AL35:AO35"/>
    <mergeCell ref="AP37:AT37"/>
    <mergeCell ref="AU37:BB37"/>
    <mergeCell ref="D38:E38"/>
    <mergeCell ref="F38:R38"/>
    <mergeCell ref="S38:Y38"/>
    <mergeCell ref="Z38:AF38"/>
    <mergeCell ref="AG38:AK38"/>
    <mergeCell ref="AL38:AO38"/>
    <mergeCell ref="AP38:AT38"/>
    <mergeCell ref="AU38:BB38"/>
    <mergeCell ref="D37:E37"/>
    <mergeCell ref="F37:R37"/>
    <mergeCell ref="S37:Y37"/>
    <mergeCell ref="Z37:AF37"/>
    <mergeCell ref="AG37:AK37"/>
    <mergeCell ref="AL37:AO37"/>
    <mergeCell ref="H42:AE42"/>
    <mergeCell ref="E43:F43"/>
    <mergeCell ref="G43:P43"/>
    <mergeCell ref="Q43:V43"/>
    <mergeCell ref="W43:Y43"/>
    <mergeCell ref="Z43:AD43"/>
    <mergeCell ref="AE43:AK43"/>
    <mergeCell ref="AP39:AT39"/>
    <mergeCell ref="AU39:BB39"/>
    <mergeCell ref="D40:E40"/>
    <mergeCell ref="F40:R40"/>
    <mergeCell ref="S40:Y40"/>
    <mergeCell ref="Z40:AF40"/>
    <mergeCell ref="AG40:AK40"/>
    <mergeCell ref="AL40:AO40"/>
    <mergeCell ref="AP40:AT40"/>
    <mergeCell ref="AU40:BB40"/>
    <mergeCell ref="D39:E39"/>
    <mergeCell ref="F39:R39"/>
    <mergeCell ref="S39:Y39"/>
    <mergeCell ref="Z39:AF39"/>
    <mergeCell ref="AG39:AK39"/>
    <mergeCell ref="AL39:AO39"/>
    <mergeCell ref="AL43:AQ43"/>
    <mergeCell ref="AR43:BB43"/>
    <mergeCell ref="E44:F44"/>
    <mergeCell ref="G44:P44"/>
    <mergeCell ref="Q44:V44"/>
    <mergeCell ref="W44:Y44"/>
    <mergeCell ref="Z44:AD44"/>
    <mergeCell ref="AE44:AK44"/>
    <mergeCell ref="AL44:AQ44"/>
    <mergeCell ref="AR44:BB44"/>
    <mergeCell ref="AA52:AB52"/>
    <mergeCell ref="L49:T49"/>
    <mergeCell ref="U49:AE49"/>
    <mergeCell ref="AF49:AN49"/>
    <mergeCell ref="E50:K50"/>
    <mergeCell ref="L50:T50"/>
    <mergeCell ref="U50:AE50"/>
    <mergeCell ref="AF50:AN50"/>
    <mergeCell ref="E46:BB46"/>
    <mergeCell ref="C47:BB47"/>
    <mergeCell ref="E48:K48"/>
    <mergeCell ref="M48:U48"/>
    <mergeCell ref="V48:AF48"/>
    <mergeCell ref="AG48:AO48"/>
  </mergeCells>
  <pageMargins left="0" right="0" top="0" bottom="0.78740157480314965" header="0" footer="0"/>
  <pageSetup paperSize="9" scale="83" firstPageNumber="8" fitToHeight="100" orientation="landscape" r:id="rId1"/>
  <headerFooter alignWithMargins="0">
    <oddFooter>&amp;C&amp;P</oddFooter>
  </headerFooter>
  <colBreaks count="1" manualBreakCount="1">
    <brk id="58" max="5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F305"/>
  <sheetViews>
    <sheetView showGridLines="0" showZeros="0" view="pageBreakPreview" topLeftCell="A4" zoomScale="85" zoomScaleNormal="85" zoomScaleSheetLayoutView="85" workbookViewId="0">
      <selection activeCell="B17" sqref="B17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7" width="2.6640625" style="13" customWidth="1"/>
    <col min="18" max="18" width="2.44140625" style="13" customWidth="1"/>
    <col min="19" max="21" width="2.6640625" style="13" customWidth="1"/>
    <col min="22" max="22" width="4" style="13" customWidth="1"/>
    <col min="23" max="23" width="6" style="13" customWidth="1"/>
    <col min="24" max="24" width="2.664062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6.44140625" style="13" customWidth="1"/>
    <col min="38" max="38" width="5.6640625" style="13" customWidth="1"/>
    <col min="39" max="39" width="60" style="13" hidden="1" customWidth="1"/>
    <col min="40" max="40" width="3.5546875" style="13" customWidth="1"/>
    <col min="41" max="41" width="3.88671875" style="13" customWidth="1"/>
    <col min="42" max="42" width="2.6640625" style="13"/>
    <col min="43" max="43" width="8.88671875" style="13" customWidth="1"/>
    <col min="44" max="52" width="2.6640625" style="13"/>
    <col min="53" max="53" width="1.88671875" style="13" customWidth="1"/>
    <col min="54" max="54" width="2" style="13" customWidth="1"/>
    <col min="55" max="55" width="0.109375" style="13" hidden="1" customWidth="1"/>
    <col min="56" max="57" width="2.6640625" style="13" hidden="1" customWidth="1"/>
    <col min="58" max="16384" width="2.6640625" style="13"/>
  </cols>
  <sheetData>
    <row r="1" spans="1:58" ht="15" customHeight="1" x14ac:dyDescent="0.25">
      <c r="A1" s="55"/>
      <c r="B1" s="56"/>
      <c r="C1" s="56"/>
      <c r="D1" s="337" t="s">
        <v>144</v>
      </c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9"/>
      <c r="U1" s="255" t="s">
        <v>238</v>
      </c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7"/>
      <c r="AL1" s="263" t="s">
        <v>72</v>
      </c>
      <c r="AM1" s="354"/>
      <c r="AN1" s="354"/>
      <c r="AO1" s="354"/>
      <c r="AP1" s="354"/>
      <c r="AQ1" s="354"/>
      <c r="AR1" s="354"/>
      <c r="AS1" s="354"/>
      <c r="AT1" s="354"/>
      <c r="AU1" s="354"/>
      <c r="AV1" s="354"/>
      <c r="AW1" s="354"/>
      <c r="AX1" s="354"/>
      <c r="AY1" s="354"/>
      <c r="AZ1" s="354"/>
      <c r="BA1" s="355"/>
      <c r="BB1" s="56"/>
      <c r="BC1" s="56"/>
      <c r="BD1" s="56"/>
      <c r="BE1" s="56"/>
      <c r="BF1" s="55"/>
    </row>
    <row r="2" spans="1:58" s="15" customFormat="1" ht="15.75" customHeight="1" x14ac:dyDescent="0.3">
      <c r="A2" s="55"/>
      <c r="B2" s="56"/>
      <c r="C2" s="56"/>
      <c r="D2" s="340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2"/>
      <c r="U2" s="348"/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50"/>
      <c r="AL2" s="266" t="str">
        <f>Титульный!J27</f>
        <v>ОАО "ОБЪЕДИНЕННАЯ ЭНЕРГЕТИЧЕСКАЯ КОМПАНИЯ"</v>
      </c>
      <c r="AM2" s="267"/>
      <c r="AN2" s="267"/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8"/>
      <c r="BB2" s="114"/>
      <c r="BC2" s="114"/>
      <c r="BD2" s="114"/>
      <c r="BE2" s="114"/>
      <c r="BF2" s="56"/>
    </row>
    <row r="3" spans="1:58" s="15" customFormat="1" ht="15.6" x14ac:dyDescent="0.3">
      <c r="A3" s="55"/>
      <c r="B3" s="56"/>
      <c r="C3" s="56"/>
      <c r="D3" s="340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2"/>
      <c r="U3" s="348"/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50"/>
      <c r="AL3" s="269"/>
      <c r="AM3" s="270"/>
      <c r="AN3" s="270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1"/>
      <c r="BB3" s="114"/>
      <c r="BC3" s="114"/>
      <c r="BD3" s="114"/>
      <c r="BE3" s="114"/>
      <c r="BF3" s="56"/>
    </row>
    <row r="4" spans="1:58" s="15" customFormat="1" ht="15.6" x14ac:dyDescent="0.3">
      <c r="A4" s="55"/>
      <c r="B4" s="56"/>
      <c r="C4" s="56"/>
      <c r="D4" s="340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2"/>
      <c r="U4" s="348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50"/>
      <c r="AL4" s="272" t="s">
        <v>108</v>
      </c>
      <c r="AM4" s="273"/>
      <c r="AN4" s="273"/>
      <c r="AO4" s="273"/>
      <c r="AP4" s="273"/>
      <c r="AQ4" s="273"/>
      <c r="AR4" s="273"/>
      <c r="AS4" s="273"/>
      <c r="AT4" s="273"/>
      <c r="AU4" s="273"/>
      <c r="AV4" s="273"/>
      <c r="AW4" s="273"/>
      <c r="AX4" s="273"/>
      <c r="AY4" s="273"/>
      <c r="AZ4" s="273"/>
      <c r="BA4" s="274"/>
      <c r="BB4" s="115"/>
      <c r="BC4" s="115"/>
      <c r="BD4" s="115"/>
      <c r="BE4" s="115"/>
      <c r="BF4" s="56"/>
    </row>
    <row r="5" spans="1:58" ht="15.75" customHeight="1" x14ac:dyDescent="0.3">
      <c r="A5" s="55"/>
      <c r="B5" s="56"/>
      <c r="C5" s="56"/>
      <c r="D5" s="340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2"/>
      <c r="U5" s="348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50"/>
      <c r="AL5" s="275" t="str">
        <f>Титульный!M29</f>
        <v xml:space="preserve">Ленинградская обл., Гатчинский р-н., </v>
      </c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7"/>
      <c r="BB5" s="115"/>
      <c r="BC5" s="115"/>
      <c r="BD5" s="115"/>
      <c r="BE5" s="115"/>
      <c r="BF5" s="55"/>
    </row>
    <row r="6" spans="1:58" ht="15.6" x14ac:dyDescent="0.3">
      <c r="A6" s="55"/>
      <c r="B6" s="56"/>
      <c r="C6" s="56"/>
      <c r="D6" s="340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2"/>
      <c r="U6" s="348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50"/>
      <c r="AL6" s="275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7"/>
      <c r="BB6" s="114"/>
      <c r="BC6" s="114"/>
      <c r="BD6" s="114"/>
      <c r="BE6" s="114"/>
      <c r="BF6" s="55"/>
    </row>
    <row r="7" spans="1:58" ht="15.6" x14ac:dyDescent="0.3">
      <c r="A7" s="55"/>
      <c r="B7" s="56"/>
      <c r="C7" s="56"/>
      <c r="D7" s="340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2"/>
      <c r="U7" s="348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50"/>
      <c r="AL7" s="275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7"/>
      <c r="BB7" s="114"/>
      <c r="BC7" s="114"/>
      <c r="BD7" s="114"/>
      <c r="BE7" s="114"/>
      <c r="BF7" s="55"/>
    </row>
    <row r="8" spans="1:58" ht="15.6" x14ac:dyDescent="0.3">
      <c r="A8" s="55"/>
      <c r="B8" s="56"/>
      <c r="C8" s="56"/>
      <c r="D8" s="340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2"/>
      <c r="U8" s="348"/>
      <c r="V8" s="349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50"/>
      <c r="AL8" s="356"/>
      <c r="AM8" s="357"/>
      <c r="AN8" s="357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58"/>
      <c r="BB8" s="114"/>
      <c r="BC8" s="114"/>
      <c r="BD8" s="114"/>
      <c r="BE8" s="114"/>
      <c r="BF8" s="55"/>
    </row>
    <row r="9" spans="1:58" ht="15.6" x14ac:dyDescent="0.25">
      <c r="A9" s="55"/>
      <c r="B9" s="56"/>
      <c r="C9" s="56"/>
      <c r="D9" s="340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2"/>
      <c r="U9" s="348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50"/>
      <c r="AL9" s="278" t="s">
        <v>109</v>
      </c>
      <c r="AM9" s="279"/>
      <c r="AN9" s="279"/>
      <c r="AO9" s="279"/>
      <c r="AP9" s="279"/>
      <c r="AQ9" s="279"/>
      <c r="AR9" s="279"/>
      <c r="AS9" s="279"/>
      <c r="AT9" s="279"/>
      <c r="AU9" s="279"/>
      <c r="AV9" s="279"/>
      <c r="AW9" s="279"/>
      <c r="AX9" s="279"/>
      <c r="AY9" s="279"/>
      <c r="AZ9" s="279"/>
      <c r="BA9" s="280"/>
      <c r="BB9" s="116"/>
      <c r="BC9" s="116"/>
      <c r="BD9" s="116"/>
      <c r="BE9" s="116"/>
      <c r="BF9" s="55"/>
    </row>
    <row r="10" spans="1:58" ht="15" customHeight="1" x14ac:dyDescent="0.25">
      <c r="A10" s="56"/>
      <c r="B10" s="56"/>
      <c r="C10" s="56"/>
      <c r="D10" s="340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2"/>
      <c r="U10" s="348"/>
      <c r="V10" s="349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  <c r="AK10" s="350"/>
      <c r="AL10" s="359" t="str">
        <f>Визуальный!AB47</f>
        <v>оп. №13 ВЛ-10 кВ ПЭ-10 ст. Ушково - Каннельярви</v>
      </c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1"/>
      <c r="BB10" s="56"/>
      <c r="BC10" s="56"/>
      <c r="BD10" s="56"/>
      <c r="BE10" s="56"/>
      <c r="BF10" s="55"/>
    </row>
    <row r="11" spans="1:58" ht="26.25" customHeight="1" x14ac:dyDescent="0.25">
      <c r="A11" s="56"/>
      <c r="B11" s="56"/>
      <c r="C11" s="56"/>
      <c r="D11" s="340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2"/>
      <c r="U11" s="348"/>
      <c r="V11" s="349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  <c r="AK11" s="350"/>
      <c r="AL11" s="281"/>
      <c r="AM11" s="282"/>
      <c r="AN11" s="282"/>
      <c r="AO11" s="282"/>
      <c r="AP11" s="282"/>
      <c r="AQ11" s="282"/>
      <c r="AR11" s="282"/>
      <c r="AS11" s="282"/>
      <c r="AT11" s="282"/>
      <c r="AU11" s="282"/>
      <c r="AV11" s="282"/>
      <c r="AW11" s="282"/>
      <c r="AX11" s="282"/>
      <c r="AY11" s="282"/>
      <c r="AZ11" s="282"/>
      <c r="BA11" s="283"/>
      <c r="BB11" s="56"/>
      <c r="BC11" s="56"/>
      <c r="BD11" s="56"/>
      <c r="BE11" s="56"/>
      <c r="BF11" s="55"/>
    </row>
    <row r="12" spans="1:58" ht="15.6" x14ac:dyDescent="0.25">
      <c r="A12" s="56"/>
      <c r="B12" s="56"/>
      <c r="C12" s="56"/>
      <c r="D12" s="340"/>
      <c r="E12" s="341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2"/>
      <c r="U12" s="348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50"/>
      <c r="AL12" s="278" t="s">
        <v>110</v>
      </c>
      <c r="AM12" s="279"/>
      <c r="AN12" s="279"/>
      <c r="AO12" s="279"/>
      <c r="AP12" s="279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80"/>
      <c r="BB12" s="56"/>
      <c r="BC12" s="56"/>
      <c r="BD12" s="56"/>
      <c r="BE12" s="56"/>
      <c r="BF12" s="55"/>
    </row>
    <row r="13" spans="1:58" ht="20.399999999999999" x14ac:dyDescent="0.25">
      <c r="A13" s="56"/>
      <c r="B13" s="105"/>
      <c r="C13" s="105"/>
      <c r="D13" s="343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5"/>
      <c r="U13" s="351"/>
      <c r="V13" s="352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3"/>
      <c r="AL13" s="287" t="str">
        <f>Титульный!X43</f>
        <v>18      июня    2022</v>
      </c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9"/>
      <c r="BB13" s="105"/>
      <c r="BC13" s="105"/>
      <c r="BD13" s="56"/>
      <c r="BE13" s="56"/>
      <c r="BF13" s="55"/>
    </row>
    <row r="14" spans="1:58" s="71" customFormat="1" ht="17.399999999999999" x14ac:dyDescent="0.3">
      <c r="A14" s="70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70"/>
      <c r="BE14" s="70"/>
      <c r="BF14" s="86"/>
    </row>
    <row r="15" spans="1:58" s="71" customFormat="1" ht="18" customHeight="1" x14ac:dyDescent="0.35">
      <c r="A15" s="70"/>
      <c r="B15" s="442" t="s">
        <v>212</v>
      </c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  <c r="AH15" s="333"/>
      <c r="AI15" s="333"/>
      <c r="AJ15" s="333"/>
      <c r="AK15" s="333"/>
      <c r="AL15" s="333"/>
      <c r="AM15" s="333"/>
      <c r="AN15" s="333"/>
      <c r="AO15" s="333"/>
      <c r="AP15" s="333"/>
      <c r="AQ15" s="333"/>
      <c r="AR15" s="333"/>
      <c r="AS15" s="333"/>
      <c r="AT15" s="333"/>
      <c r="AU15" s="333"/>
      <c r="AV15" s="333"/>
      <c r="AW15" s="333"/>
      <c r="AX15" s="333"/>
      <c r="AY15" s="333"/>
      <c r="AZ15" s="333"/>
      <c r="BA15" s="333"/>
      <c r="BB15" s="333"/>
      <c r="BC15" s="86"/>
      <c r="BD15" s="86"/>
      <c r="BE15" s="86"/>
      <c r="BF15" s="86"/>
    </row>
    <row r="16" spans="1:58" s="71" customFormat="1" ht="15.6" x14ac:dyDescent="0.25">
      <c r="A16" s="70"/>
      <c r="B16" s="334" t="str">
        <f>Service!B15</f>
        <v>Температура воздуха +12°С. Влажность воздуха 75%. Атмосферное давление 756 мм. рт. ст.</v>
      </c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4"/>
      <c r="S16" s="334"/>
      <c r="T16" s="334"/>
      <c r="U16" s="334"/>
      <c r="V16" s="334"/>
      <c r="W16" s="334"/>
      <c r="X16" s="334"/>
      <c r="Y16" s="334"/>
      <c r="Z16" s="334"/>
      <c r="AA16" s="334"/>
      <c r="AB16" s="334"/>
      <c r="AC16" s="334"/>
      <c r="AD16" s="334"/>
      <c r="AE16" s="334"/>
      <c r="AF16" s="334"/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334"/>
      <c r="AX16" s="334"/>
      <c r="AY16" s="334"/>
      <c r="AZ16" s="334"/>
      <c r="BA16" s="334"/>
      <c r="BB16" s="334"/>
      <c r="BC16" s="334"/>
      <c r="BD16" s="87"/>
      <c r="BE16" s="87"/>
      <c r="BF16" s="86"/>
    </row>
    <row r="17" spans="1:58" s="71" customFormat="1" ht="17.25" customHeight="1" x14ac:dyDescent="0.35">
      <c r="A17" s="70"/>
      <c r="B17" s="137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38"/>
      <c r="AZ17" s="138"/>
      <c r="BA17" s="138"/>
      <c r="BB17" s="138"/>
      <c r="BC17" s="86"/>
      <c r="BD17" s="86"/>
      <c r="BE17" s="86"/>
      <c r="BF17" s="86"/>
    </row>
    <row r="18" spans="1:58" s="71" customFormat="1" ht="18" customHeight="1" x14ac:dyDescent="0.25">
      <c r="A18" s="70"/>
      <c r="B18" s="70"/>
      <c r="C18" s="89"/>
      <c r="D18" s="443" t="s">
        <v>239</v>
      </c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336"/>
      <c r="AI18" s="336"/>
      <c r="AJ18" s="336"/>
      <c r="AK18" s="336"/>
      <c r="AL18" s="336"/>
      <c r="AM18" s="336"/>
      <c r="AN18" s="336"/>
      <c r="AO18" s="336"/>
      <c r="AP18" s="336"/>
      <c r="AQ18" s="336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C18" s="86"/>
      <c r="BD18" s="86"/>
      <c r="BE18" s="86"/>
      <c r="BF18" s="86"/>
    </row>
    <row r="19" spans="1:58" s="71" customFormat="1" ht="18" customHeight="1" x14ac:dyDescent="0.25">
      <c r="A19" s="70"/>
      <c r="B19" s="70"/>
      <c r="C19" s="88"/>
      <c r="D19" s="443" t="s">
        <v>240</v>
      </c>
      <c r="E19" s="336"/>
      <c r="F19" s="336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6"/>
      <c r="V19" s="336"/>
      <c r="W19" s="336"/>
      <c r="X19" s="336"/>
      <c r="Y19" s="336"/>
      <c r="Z19" s="336"/>
      <c r="AA19" s="336"/>
      <c r="AB19" s="336"/>
      <c r="AC19" s="336"/>
      <c r="AD19" s="336"/>
      <c r="AE19" s="336"/>
      <c r="AF19" s="336"/>
      <c r="AG19" s="336"/>
      <c r="AH19" s="336"/>
      <c r="AI19" s="336"/>
      <c r="AJ19" s="336"/>
      <c r="AK19" s="336"/>
      <c r="AL19" s="336"/>
      <c r="AM19" s="336"/>
      <c r="AN19" s="336"/>
      <c r="AO19" s="336"/>
      <c r="AP19" s="336"/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6"/>
      <c r="BC19" s="86"/>
      <c r="BD19" s="86"/>
      <c r="BE19" s="86"/>
      <c r="BF19" s="86"/>
    </row>
    <row r="20" spans="1:58" s="71" customFormat="1" ht="18" customHeight="1" x14ac:dyDescent="0.25">
      <c r="A20" s="70"/>
      <c r="B20" s="70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90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0"/>
      <c r="AH20" s="91"/>
      <c r="AI20" s="91"/>
      <c r="AJ20" s="91"/>
      <c r="AK20" s="91"/>
      <c r="AL20" s="91"/>
      <c r="AM20" s="91"/>
      <c r="AN20" s="70"/>
      <c r="AO20" s="70"/>
      <c r="AP20" s="70"/>
      <c r="AQ20" s="70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</row>
    <row r="21" spans="1:58" s="71" customFormat="1" ht="18" customHeight="1" x14ac:dyDescent="0.25">
      <c r="A21" s="70"/>
      <c r="B21" s="70"/>
      <c r="C21" s="89"/>
      <c r="D21" s="89"/>
      <c r="E21" s="89"/>
      <c r="F21" s="89"/>
      <c r="G21" s="93" t="s">
        <v>241</v>
      </c>
      <c r="H21" s="335" t="s">
        <v>155</v>
      </c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89"/>
      <c r="T21" s="89"/>
      <c r="U21" s="89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0"/>
      <c r="AH21" s="91"/>
      <c r="AI21" s="91"/>
      <c r="AJ21" s="91"/>
      <c r="AK21" s="91"/>
      <c r="AL21" s="91"/>
      <c r="AM21" s="91"/>
      <c r="AN21" s="70"/>
      <c r="AO21" s="70"/>
      <c r="AP21" s="70"/>
      <c r="AQ21" s="70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</row>
    <row r="22" spans="1:58" s="71" customFormat="1" ht="18.75" customHeight="1" x14ac:dyDescent="0.25">
      <c r="A22" s="70"/>
      <c r="B22" s="70"/>
      <c r="C22" s="89"/>
      <c r="D22" s="317" t="s">
        <v>89</v>
      </c>
      <c r="E22" s="317"/>
      <c r="F22" s="315" t="s">
        <v>242</v>
      </c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315" t="s">
        <v>243</v>
      </c>
      <c r="W22" s="315"/>
      <c r="X22" s="315"/>
      <c r="Y22" s="315"/>
      <c r="Z22" s="315"/>
      <c r="AA22" s="315"/>
      <c r="AB22" s="315"/>
      <c r="AC22" s="315"/>
      <c r="AD22" s="315"/>
      <c r="AE22" s="315"/>
      <c r="AF22" s="413" t="s">
        <v>244</v>
      </c>
      <c r="AG22" s="413"/>
      <c r="AH22" s="413"/>
      <c r="AI22" s="413"/>
      <c r="AJ22" s="413"/>
      <c r="AK22" s="413"/>
      <c r="AL22" s="413"/>
      <c r="AM22" s="413"/>
      <c r="AN22" s="413"/>
      <c r="AO22" s="413"/>
      <c r="AP22" s="413"/>
      <c r="AQ22" s="413"/>
      <c r="AR22" s="413"/>
      <c r="AS22" s="413"/>
      <c r="AT22" s="413"/>
      <c r="AU22" s="413"/>
      <c r="AV22" s="413"/>
      <c r="AW22" s="413"/>
      <c r="AX22" s="413"/>
      <c r="AY22" s="413"/>
      <c r="AZ22" s="413"/>
      <c r="BA22" s="413"/>
      <c r="BB22" s="413"/>
      <c r="BC22" s="121"/>
      <c r="BD22" s="121"/>
      <c r="BE22" s="122"/>
      <c r="BF22" s="94"/>
    </row>
    <row r="23" spans="1:58" s="71" customFormat="1" ht="40.5" customHeight="1" x14ac:dyDescent="0.25">
      <c r="A23" s="70"/>
      <c r="B23" s="70"/>
      <c r="C23" s="88"/>
      <c r="D23" s="317"/>
      <c r="E23" s="317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  <c r="V23" s="315"/>
      <c r="W23" s="315"/>
      <c r="X23" s="315"/>
      <c r="Y23" s="315"/>
      <c r="Z23" s="315"/>
      <c r="AA23" s="315"/>
      <c r="AB23" s="315"/>
      <c r="AC23" s="315"/>
      <c r="AD23" s="315"/>
      <c r="AE23" s="315"/>
      <c r="AF23" s="413" t="s">
        <v>245</v>
      </c>
      <c r="AG23" s="413"/>
      <c r="AH23" s="413"/>
      <c r="AI23" s="413"/>
      <c r="AJ23" s="413"/>
      <c r="AK23" s="413"/>
      <c r="AL23" s="413"/>
      <c r="AM23" s="139"/>
      <c r="AN23" s="315" t="s">
        <v>246</v>
      </c>
      <c r="AO23" s="293"/>
      <c r="AP23" s="293"/>
      <c r="AQ23" s="293"/>
      <c r="AR23" s="293"/>
      <c r="AS23" s="293"/>
      <c r="AT23" s="293" t="s">
        <v>161</v>
      </c>
      <c r="AU23" s="293"/>
      <c r="AV23" s="293"/>
      <c r="AW23" s="293"/>
      <c r="AX23" s="293"/>
      <c r="AY23" s="293"/>
      <c r="AZ23" s="293"/>
      <c r="BA23" s="293"/>
      <c r="BB23" s="293"/>
      <c r="BC23" s="124"/>
      <c r="BD23" s="124"/>
      <c r="BE23" s="125"/>
      <c r="BF23" s="96"/>
    </row>
    <row r="24" spans="1:58" s="71" customFormat="1" ht="18" customHeight="1" x14ac:dyDescent="0.25">
      <c r="A24" s="70"/>
      <c r="B24" s="70"/>
      <c r="C24" s="88"/>
      <c r="D24" s="314">
        <v>1</v>
      </c>
      <c r="E24" s="311"/>
      <c r="F24" s="300" t="s">
        <v>247</v>
      </c>
      <c r="G24" s="439"/>
      <c r="H24" s="439"/>
      <c r="I24" s="439"/>
      <c r="J24" s="439"/>
      <c r="K24" s="439"/>
      <c r="L24" s="439"/>
      <c r="M24" s="439"/>
      <c r="N24" s="439"/>
      <c r="O24" s="439"/>
      <c r="P24" s="439"/>
      <c r="Q24" s="439"/>
      <c r="R24" s="439"/>
      <c r="S24" s="439"/>
      <c r="T24" s="439"/>
      <c r="U24" s="440"/>
      <c r="V24" s="300" t="s">
        <v>248</v>
      </c>
      <c r="W24" s="439"/>
      <c r="X24" s="439"/>
      <c r="Y24" s="439"/>
      <c r="Z24" s="439"/>
      <c r="AA24" s="439"/>
      <c r="AB24" s="439"/>
      <c r="AC24" s="439"/>
      <c r="AD24" s="439"/>
      <c r="AE24" s="440"/>
      <c r="AF24" s="401" t="s">
        <v>249</v>
      </c>
      <c r="AG24" s="402"/>
      <c r="AH24" s="402"/>
      <c r="AI24" s="402"/>
      <c r="AJ24" s="402"/>
      <c r="AK24" s="402"/>
      <c r="AL24" s="403"/>
      <c r="AM24" s="97"/>
      <c r="AN24" s="407" t="s">
        <v>250</v>
      </c>
      <c r="AO24" s="408"/>
      <c r="AP24" s="408"/>
      <c r="AQ24" s="408"/>
      <c r="AR24" s="408"/>
      <c r="AS24" s="409"/>
      <c r="AT24" s="297" t="s">
        <v>231</v>
      </c>
      <c r="AU24" s="298"/>
      <c r="AV24" s="298"/>
      <c r="AW24" s="298"/>
      <c r="AX24" s="298"/>
      <c r="AY24" s="298"/>
      <c r="AZ24" s="298"/>
      <c r="BA24" s="298"/>
      <c r="BB24" s="299"/>
      <c r="BC24" s="127"/>
      <c r="BD24" s="98"/>
      <c r="BE24" s="98"/>
      <c r="BF24" s="88"/>
    </row>
    <row r="25" spans="1:58" s="71" customFormat="1" ht="18" customHeight="1" x14ac:dyDescent="0.25">
      <c r="A25" s="70"/>
      <c r="B25" s="70"/>
      <c r="C25" s="88"/>
      <c r="D25" s="314">
        <v>2</v>
      </c>
      <c r="E25" s="311"/>
      <c r="F25" s="300" t="s">
        <v>251</v>
      </c>
      <c r="G25" s="439"/>
      <c r="H25" s="439"/>
      <c r="I25" s="439"/>
      <c r="J25" s="439"/>
      <c r="K25" s="439"/>
      <c r="L25" s="439"/>
      <c r="M25" s="439"/>
      <c r="N25" s="439"/>
      <c r="O25" s="439"/>
      <c r="P25" s="439"/>
      <c r="Q25" s="439"/>
      <c r="R25" s="439"/>
      <c r="S25" s="439"/>
      <c r="T25" s="439"/>
      <c r="U25" s="440"/>
      <c r="V25" s="300" t="s">
        <v>248</v>
      </c>
      <c r="W25" s="439"/>
      <c r="X25" s="439"/>
      <c r="Y25" s="439"/>
      <c r="Z25" s="439"/>
      <c r="AA25" s="439"/>
      <c r="AB25" s="439"/>
      <c r="AC25" s="439"/>
      <c r="AD25" s="439"/>
      <c r="AE25" s="440"/>
      <c r="AF25" s="401" t="s">
        <v>249</v>
      </c>
      <c r="AG25" s="402"/>
      <c r="AH25" s="402"/>
      <c r="AI25" s="402"/>
      <c r="AJ25" s="402"/>
      <c r="AK25" s="402"/>
      <c r="AL25" s="403"/>
      <c r="AM25" s="140"/>
      <c r="AN25" s="407" t="s">
        <v>250</v>
      </c>
      <c r="AO25" s="408"/>
      <c r="AP25" s="408"/>
      <c r="AQ25" s="408"/>
      <c r="AR25" s="408"/>
      <c r="AS25" s="409"/>
      <c r="AT25" s="297" t="s">
        <v>231</v>
      </c>
      <c r="AU25" s="298"/>
      <c r="AV25" s="298"/>
      <c r="AW25" s="298"/>
      <c r="AX25" s="298"/>
      <c r="AY25" s="298"/>
      <c r="AZ25" s="298"/>
      <c r="BA25" s="298"/>
      <c r="BB25" s="299"/>
      <c r="BC25" s="127"/>
      <c r="BD25" s="98"/>
      <c r="BE25" s="98"/>
      <c r="BF25" s="88"/>
    </row>
    <row r="26" spans="1:58" s="71" customFormat="1" ht="18" customHeight="1" x14ac:dyDescent="0.25">
      <c r="A26" s="70"/>
      <c r="B26" s="70"/>
      <c r="C26" s="88"/>
      <c r="D26" s="314">
        <v>3</v>
      </c>
      <c r="E26" s="311"/>
      <c r="F26" s="300" t="s">
        <v>247</v>
      </c>
      <c r="G26" s="439"/>
      <c r="H26" s="439"/>
      <c r="I26" s="439"/>
      <c r="J26" s="439"/>
      <c r="K26" s="439"/>
      <c r="L26" s="439"/>
      <c r="M26" s="439"/>
      <c r="N26" s="439"/>
      <c r="O26" s="439"/>
      <c r="P26" s="439"/>
      <c r="Q26" s="439"/>
      <c r="R26" s="439"/>
      <c r="S26" s="439"/>
      <c r="T26" s="439"/>
      <c r="U26" s="440"/>
      <c r="V26" s="300" t="s">
        <v>252</v>
      </c>
      <c r="W26" s="439"/>
      <c r="X26" s="439"/>
      <c r="Y26" s="439"/>
      <c r="Z26" s="439"/>
      <c r="AA26" s="439"/>
      <c r="AB26" s="439"/>
      <c r="AC26" s="439"/>
      <c r="AD26" s="439"/>
      <c r="AE26" s="440"/>
      <c r="AF26" s="401" t="s">
        <v>249</v>
      </c>
      <c r="AG26" s="402"/>
      <c r="AH26" s="402"/>
      <c r="AI26" s="402"/>
      <c r="AJ26" s="402"/>
      <c r="AK26" s="402"/>
      <c r="AL26" s="403"/>
      <c r="AM26" s="141"/>
      <c r="AN26" s="407" t="s">
        <v>250</v>
      </c>
      <c r="AO26" s="408"/>
      <c r="AP26" s="408"/>
      <c r="AQ26" s="408"/>
      <c r="AR26" s="408"/>
      <c r="AS26" s="409"/>
      <c r="AT26" s="297" t="s">
        <v>231</v>
      </c>
      <c r="AU26" s="298"/>
      <c r="AV26" s="298"/>
      <c r="AW26" s="298"/>
      <c r="AX26" s="298"/>
      <c r="AY26" s="298"/>
      <c r="AZ26" s="298"/>
      <c r="BA26" s="298"/>
      <c r="BB26" s="299"/>
      <c r="BC26" s="127"/>
      <c r="BD26" s="98"/>
      <c r="BE26" s="98"/>
      <c r="BF26" s="88"/>
    </row>
    <row r="27" spans="1:58" s="71" customFormat="1" ht="18" customHeight="1" x14ac:dyDescent="0.25">
      <c r="A27" s="70"/>
      <c r="B27" s="70"/>
      <c r="C27" s="88"/>
      <c r="D27" s="314">
        <v>4</v>
      </c>
      <c r="E27" s="311"/>
      <c r="F27" s="300" t="s">
        <v>251</v>
      </c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40"/>
      <c r="V27" s="441" t="s">
        <v>252</v>
      </c>
      <c r="W27" s="441"/>
      <c r="X27" s="441"/>
      <c r="Y27" s="441"/>
      <c r="Z27" s="441"/>
      <c r="AA27" s="441"/>
      <c r="AB27" s="441"/>
      <c r="AC27" s="441"/>
      <c r="AD27" s="441"/>
      <c r="AE27" s="441"/>
      <c r="AF27" s="401" t="s">
        <v>249</v>
      </c>
      <c r="AG27" s="402"/>
      <c r="AH27" s="402"/>
      <c r="AI27" s="402"/>
      <c r="AJ27" s="402"/>
      <c r="AK27" s="402"/>
      <c r="AL27" s="403"/>
      <c r="AM27" s="142"/>
      <c r="AN27" s="407" t="s">
        <v>250</v>
      </c>
      <c r="AO27" s="408"/>
      <c r="AP27" s="408"/>
      <c r="AQ27" s="408"/>
      <c r="AR27" s="408"/>
      <c r="AS27" s="409"/>
      <c r="AT27" s="297" t="s">
        <v>231</v>
      </c>
      <c r="AU27" s="298"/>
      <c r="AV27" s="298"/>
      <c r="AW27" s="298"/>
      <c r="AX27" s="298"/>
      <c r="AY27" s="298"/>
      <c r="AZ27" s="298"/>
      <c r="BA27" s="298"/>
      <c r="BB27" s="299"/>
      <c r="BC27" s="127"/>
      <c r="BD27" s="98"/>
      <c r="BE27" s="98"/>
      <c r="BF27" s="88"/>
    </row>
    <row r="28" spans="1:58" s="71" customFormat="1" ht="18" customHeight="1" x14ac:dyDescent="0.25">
      <c r="A28" s="70"/>
      <c r="B28" s="70"/>
      <c r="C28" s="88"/>
      <c r="D28" s="314">
        <v>5</v>
      </c>
      <c r="E28" s="311"/>
      <c r="F28" s="300" t="s">
        <v>247</v>
      </c>
      <c r="G28" s="439"/>
      <c r="H28" s="439"/>
      <c r="I28" s="439"/>
      <c r="J28" s="439"/>
      <c r="K28" s="439"/>
      <c r="L28" s="439"/>
      <c r="M28" s="439"/>
      <c r="N28" s="439"/>
      <c r="O28" s="439"/>
      <c r="P28" s="439"/>
      <c r="Q28" s="439"/>
      <c r="R28" s="439"/>
      <c r="S28" s="439"/>
      <c r="T28" s="439"/>
      <c r="U28" s="440"/>
      <c r="V28" s="441" t="s">
        <v>253</v>
      </c>
      <c r="W28" s="441"/>
      <c r="X28" s="441"/>
      <c r="Y28" s="441"/>
      <c r="Z28" s="441"/>
      <c r="AA28" s="441"/>
      <c r="AB28" s="441"/>
      <c r="AC28" s="441"/>
      <c r="AD28" s="441"/>
      <c r="AE28" s="441"/>
      <c r="AF28" s="401" t="s">
        <v>249</v>
      </c>
      <c r="AG28" s="402"/>
      <c r="AH28" s="402"/>
      <c r="AI28" s="402"/>
      <c r="AJ28" s="402"/>
      <c r="AK28" s="402"/>
      <c r="AL28" s="403"/>
      <c r="AM28" s="143"/>
      <c r="AN28" s="407" t="s">
        <v>250</v>
      </c>
      <c r="AO28" s="408"/>
      <c r="AP28" s="408"/>
      <c r="AQ28" s="408"/>
      <c r="AR28" s="408"/>
      <c r="AS28" s="409"/>
      <c r="AT28" s="297" t="s">
        <v>231</v>
      </c>
      <c r="AU28" s="298"/>
      <c r="AV28" s="298"/>
      <c r="AW28" s="298"/>
      <c r="AX28" s="298"/>
      <c r="AY28" s="298"/>
      <c r="AZ28" s="298"/>
      <c r="BA28" s="298"/>
      <c r="BB28" s="299"/>
      <c r="BC28" s="88"/>
      <c r="BD28" s="88"/>
      <c r="BE28" s="88"/>
      <c r="BF28" s="88"/>
    </row>
    <row r="29" spans="1:58" s="71" customFormat="1" ht="18" customHeight="1" x14ac:dyDescent="0.25">
      <c r="A29" s="70"/>
      <c r="B29" s="70"/>
      <c r="C29" s="88"/>
      <c r="D29" s="314">
        <v>6</v>
      </c>
      <c r="E29" s="311"/>
      <c r="F29" s="300" t="s">
        <v>251</v>
      </c>
      <c r="G29" s="439"/>
      <c r="H29" s="439"/>
      <c r="I29" s="439"/>
      <c r="J29" s="439"/>
      <c r="K29" s="439"/>
      <c r="L29" s="439"/>
      <c r="M29" s="439"/>
      <c r="N29" s="439"/>
      <c r="O29" s="439"/>
      <c r="P29" s="439"/>
      <c r="Q29" s="439"/>
      <c r="R29" s="439"/>
      <c r="S29" s="439"/>
      <c r="T29" s="439"/>
      <c r="U29" s="440"/>
      <c r="V29" s="441" t="s">
        <v>253</v>
      </c>
      <c r="W29" s="441"/>
      <c r="X29" s="441"/>
      <c r="Y29" s="441"/>
      <c r="Z29" s="441"/>
      <c r="AA29" s="441"/>
      <c r="AB29" s="441"/>
      <c r="AC29" s="441"/>
      <c r="AD29" s="441"/>
      <c r="AE29" s="441"/>
      <c r="AF29" s="401" t="s">
        <v>249</v>
      </c>
      <c r="AG29" s="402"/>
      <c r="AH29" s="402"/>
      <c r="AI29" s="402"/>
      <c r="AJ29" s="402"/>
      <c r="AK29" s="402"/>
      <c r="AL29" s="403"/>
      <c r="AM29" s="143"/>
      <c r="AN29" s="407" t="s">
        <v>250</v>
      </c>
      <c r="AO29" s="408"/>
      <c r="AP29" s="408"/>
      <c r="AQ29" s="408"/>
      <c r="AR29" s="408"/>
      <c r="AS29" s="409"/>
      <c r="AT29" s="297" t="s">
        <v>231</v>
      </c>
      <c r="AU29" s="298"/>
      <c r="AV29" s="298"/>
      <c r="AW29" s="298"/>
      <c r="AX29" s="298"/>
      <c r="AY29" s="298"/>
      <c r="AZ29" s="298"/>
      <c r="BA29" s="298"/>
      <c r="BB29" s="299"/>
      <c r="BC29" s="88"/>
      <c r="BD29" s="88"/>
      <c r="BE29" s="88"/>
      <c r="BF29" s="88"/>
    </row>
    <row r="30" spans="1:58" s="71" customFormat="1" ht="18" customHeight="1" x14ac:dyDescent="0.25">
      <c r="A30" s="70"/>
      <c r="B30" s="70"/>
      <c r="C30" s="88"/>
      <c r="D30" s="314">
        <v>7</v>
      </c>
      <c r="E30" s="311"/>
      <c r="F30" s="300" t="s">
        <v>489</v>
      </c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40"/>
      <c r="V30" s="441" t="s">
        <v>254</v>
      </c>
      <c r="W30" s="441"/>
      <c r="X30" s="441"/>
      <c r="Y30" s="441"/>
      <c r="Z30" s="441"/>
      <c r="AA30" s="441"/>
      <c r="AB30" s="441"/>
      <c r="AC30" s="441"/>
      <c r="AD30" s="441"/>
      <c r="AE30" s="441"/>
      <c r="AF30" s="401" t="s">
        <v>249</v>
      </c>
      <c r="AG30" s="402"/>
      <c r="AH30" s="402"/>
      <c r="AI30" s="402"/>
      <c r="AJ30" s="402"/>
      <c r="AK30" s="402"/>
      <c r="AL30" s="403"/>
      <c r="AM30" s="143"/>
      <c r="AN30" s="407" t="s">
        <v>250</v>
      </c>
      <c r="AO30" s="408"/>
      <c r="AP30" s="408"/>
      <c r="AQ30" s="408"/>
      <c r="AR30" s="408"/>
      <c r="AS30" s="409"/>
      <c r="AT30" s="297" t="s">
        <v>231</v>
      </c>
      <c r="AU30" s="298"/>
      <c r="AV30" s="298"/>
      <c r="AW30" s="298"/>
      <c r="AX30" s="298"/>
      <c r="AY30" s="298"/>
      <c r="AZ30" s="298"/>
      <c r="BA30" s="298"/>
      <c r="BB30" s="299"/>
      <c r="BC30" s="88"/>
      <c r="BD30" s="88"/>
      <c r="BE30" s="88"/>
      <c r="BF30" s="88"/>
    </row>
    <row r="31" spans="1:58" s="71" customFormat="1" ht="18" customHeight="1" x14ac:dyDescent="0.25">
      <c r="A31" s="70"/>
      <c r="B31" s="70"/>
      <c r="C31" s="88"/>
      <c r="D31" s="314">
        <v>8</v>
      </c>
      <c r="E31" s="311"/>
      <c r="F31" s="300" t="s">
        <v>488</v>
      </c>
      <c r="G31" s="439"/>
      <c r="H31" s="439"/>
      <c r="I31" s="439"/>
      <c r="J31" s="439"/>
      <c r="K31" s="439"/>
      <c r="L31" s="439"/>
      <c r="M31" s="439"/>
      <c r="N31" s="439"/>
      <c r="O31" s="439"/>
      <c r="P31" s="439"/>
      <c r="Q31" s="439"/>
      <c r="R31" s="439"/>
      <c r="S31" s="439"/>
      <c r="T31" s="439"/>
      <c r="U31" s="440"/>
      <c r="V31" s="441" t="s">
        <v>254</v>
      </c>
      <c r="W31" s="441"/>
      <c r="X31" s="441"/>
      <c r="Y31" s="441"/>
      <c r="Z31" s="441"/>
      <c r="AA31" s="441"/>
      <c r="AB31" s="441"/>
      <c r="AC31" s="441"/>
      <c r="AD31" s="441"/>
      <c r="AE31" s="441"/>
      <c r="AF31" s="401" t="s">
        <v>249</v>
      </c>
      <c r="AG31" s="402"/>
      <c r="AH31" s="402"/>
      <c r="AI31" s="402"/>
      <c r="AJ31" s="402"/>
      <c r="AK31" s="402"/>
      <c r="AL31" s="403"/>
      <c r="AM31" s="143"/>
      <c r="AN31" s="407" t="s">
        <v>250</v>
      </c>
      <c r="AO31" s="408"/>
      <c r="AP31" s="408"/>
      <c r="AQ31" s="408"/>
      <c r="AR31" s="408"/>
      <c r="AS31" s="409"/>
      <c r="AT31" s="297" t="s">
        <v>231</v>
      </c>
      <c r="AU31" s="298"/>
      <c r="AV31" s="298"/>
      <c r="AW31" s="298"/>
      <c r="AX31" s="298"/>
      <c r="AY31" s="298"/>
      <c r="AZ31" s="298"/>
      <c r="BA31" s="298"/>
      <c r="BB31" s="299"/>
      <c r="BC31" s="88"/>
      <c r="BD31" s="88"/>
      <c r="BE31" s="88"/>
      <c r="BF31" s="88"/>
    </row>
    <row r="32" spans="1:58" s="71" customFormat="1" ht="18" customHeight="1" x14ac:dyDescent="0.25">
      <c r="A32" s="70"/>
      <c r="B32" s="70"/>
      <c r="C32" s="88"/>
      <c r="D32" s="314">
        <v>9</v>
      </c>
      <c r="E32" s="311"/>
      <c r="F32" s="300" t="s">
        <v>477</v>
      </c>
      <c r="G32" s="439"/>
      <c r="H32" s="439"/>
      <c r="I32" s="439"/>
      <c r="J32" s="439"/>
      <c r="K32" s="439"/>
      <c r="L32" s="439"/>
      <c r="M32" s="439"/>
      <c r="N32" s="439"/>
      <c r="O32" s="439"/>
      <c r="P32" s="439"/>
      <c r="Q32" s="439"/>
      <c r="R32" s="439"/>
      <c r="S32" s="439"/>
      <c r="T32" s="439"/>
      <c r="U32" s="440"/>
      <c r="V32" s="441" t="s">
        <v>254</v>
      </c>
      <c r="W32" s="441"/>
      <c r="X32" s="441"/>
      <c r="Y32" s="441"/>
      <c r="Z32" s="441"/>
      <c r="AA32" s="441"/>
      <c r="AB32" s="441"/>
      <c r="AC32" s="441"/>
      <c r="AD32" s="441"/>
      <c r="AE32" s="441"/>
      <c r="AF32" s="401" t="s">
        <v>249</v>
      </c>
      <c r="AG32" s="402"/>
      <c r="AH32" s="402"/>
      <c r="AI32" s="402"/>
      <c r="AJ32" s="402"/>
      <c r="AK32" s="402"/>
      <c r="AL32" s="403"/>
      <c r="AM32" s="143"/>
      <c r="AN32" s="407" t="s">
        <v>250</v>
      </c>
      <c r="AO32" s="408"/>
      <c r="AP32" s="408"/>
      <c r="AQ32" s="408"/>
      <c r="AR32" s="408"/>
      <c r="AS32" s="409"/>
      <c r="AT32" s="297" t="s">
        <v>231</v>
      </c>
      <c r="AU32" s="298"/>
      <c r="AV32" s="298"/>
      <c r="AW32" s="298"/>
      <c r="AX32" s="298"/>
      <c r="AY32" s="298"/>
      <c r="AZ32" s="298"/>
      <c r="BA32" s="298"/>
      <c r="BB32" s="299"/>
      <c r="BC32" s="88"/>
      <c r="BD32" s="88"/>
      <c r="BE32" s="88"/>
      <c r="BF32" s="88"/>
    </row>
    <row r="33" spans="1:58" s="71" customFormat="1" ht="18" hidden="1" customHeight="1" x14ac:dyDescent="0.25">
      <c r="A33" s="70"/>
      <c r="B33" s="70"/>
      <c r="C33" s="88"/>
      <c r="D33" s="314">
        <v>10</v>
      </c>
      <c r="E33" s="311"/>
      <c r="F33" s="300" t="s">
        <v>478</v>
      </c>
      <c r="G33" s="439"/>
      <c r="H33" s="439"/>
      <c r="I33" s="439"/>
      <c r="J33" s="439"/>
      <c r="K33" s="439"/>
      <c r="L33" s="439"/>
      <c r="M33" s="439"/>
      <c r="N33" s="439"/>
      <c r="O33" s="439"/>
      <c r="P33" s="439"/>
      <c r="Q33" s="439"/>
      <c r="R33" s="439"/>
      <c r="S33" s="439"/>
      <c r="T33" s="439"/>
      <c r="U33" s="440"/>
      <c r="V33" s="441" t="s">
        <v>254</v>
      </c>
      <c r="W33" s="441"/>
      <c r="X33" s="441"/>
      <c r="Y33" s="441"/>
      <c r="Z33" s="441"/>
      <c r="AA33" s="441"/>
      <c r="AB33" s="441"/>
      <c r="AC33" s="441"/>
      <c r="AD33" s="441"/>
      <c r="AE33" s="441"/>
      <c r="AF33" s="401" t="s">
        <v>249</v>
      </c>
      <c r="AG33" s="402"/>
      <c r="AH33" s="402"/>
      <c r="AI33" s="402"/>
      <c r="AJ33" s="402"/>
      <c r="AK33" s="402"/>
      <c r="AL33" s="403"/>
      <c r="AM33" s="143"/>
      <c r="AN33" s="407" t="s">
        <v>250</v>
      </c>
      <c r="AO33" s="408"/>
      <c r="AP33" s="408"/>
      <c r="AQ33" s="408"/>
      <c r="AR33" s="408"/>
      <c r="AS33" s="409"/>
      <c r="AT33" s="297" t="s">
        <v>231</v>
      </c>
      <c r="AU33" s="298"/>
      <c r="AV33" s="298"/>
      <c r="AW33" s="298"/>
      <c r="AX33" s="298"/>
      <c r="AY33" s="298"/>
      <c r="AZ33" s="298"/>
      <c r="BA33" s="298"/>
      <c r="BB33" s="299"/>
      <c r="BC33" s="88"/>
      <c r="BD33" s="88"/>
      <c r="BE33" s="88"/>
      <c r="BF33" s="88"/>
    </row>
    <row r="34" spans="1:58" s="71" customFormat="1" ht="18" hidden="1" customHeight="1" x14ac:dyDescent="0.25">
      <c r="A34" s="70"/>
      <c r="B34" s="70"/>
      <c r="C34" s="88"/>
      <c r="D34" s="314">
        <v>11</v>
      </c>
      <c r="E34" s="311"/>
      <c r="F34" s="300" t="s">
        <v>478</v>
      </c>
      <c r="G34" s="439"/>
      <c r="H34" s="439"/>
      <c r="I34" s="439"/>
      <c r="J34" s="439"/>
      <c r="K34" s="439"/>
      <c r="L34" s="439"/>
      <c r="M34" s="439"/>
      <c r="N34" s="439"/>
      <c r="O34" s="439"/>
      <c r="P34" s="439"/>
      <c r="Q34" s="439"/>
      <c r="R34" s="439"/>
      <c r="S34" s="439"/>
      <c r="T34" s="439"/>
      <c r="U34" s="440"/>
      <c r="V34" s="441" t="s">
        <v>254</v>
      </c>
      <c r="W34" s="441"/>
      <c r="X34" s="441"/>
      <c r="Y34" s="441"/>
      <c r="Z34" s="441"/>
      <c r="AA34" s="441"/>
      <c r="AB34" s="441"/>
      <c r="AC34" s="441"/>
      <c r="AD34" s="441"/>
      <c r="AE34" s="441"/>
      <c r="AF34" s="401" t="s">
        <v>249</v>
      </c>
      <c r="AG34" s="402"/>
      <c r="AH34" s="402"/>
      <c r="AI34" s="402"/>
      <c r="AJ34" s="402"/>
      <c r="AK34" s="402"/>
      <c r="AL34" s="403"/>
      <c r="AM34" s="143"/>
      <c r="AN34" s="407" t="s">
        <v>250</v>
      </c>
      <c r="AO34" s="408"/>
      <c r="AP34" s="408"/>
      <c r="AQ34" s="408"/>
      <c r="AR34" s="408"/>
      <c r="AS34" s="409"/>
      <c r="AT34" s="297" t="s">
        <v>231</v>
      </c>
      <c r="AU34" s="298"/>
      <c r="AV34" s="298"/>
      <c r="AW34" s="298"/>
      <c r="AX34" s="298"/>
      <c r="AY34" s="298"/>
      <c r="AZ34" s="298"/>
      <c r="BA34" s="298"/>
      <c r="BB34" s="299"/>
      <c r="BC34" s="88"/>
      <c r="BD34" s="88"/>
      <c r="BE34" s="88"/>
      <c r="BF34" s="88"/>
    </row>
    <row r="35" spans="1:58" s="71" customFormat="1" ht="18" hidden="1" customHeight="1" x14ac:dyDescent="0.25">
      <c r="A35" s="70"/>
      <c r="B35" s="70"/>
      <c r="C35" s="88"/>
      <c r="D35" s="314">
        <v>12</v>
      </c>
      <c r="E35" s="311"/>
      <c r="F35" s="300" t="s">
        <v>478</v>
      </c>
      <c r="G35" s="439"/>
      <c r="H35" s="439"/>
      <c r="I35" s="439"/>
      <c r="J35" s="439"/>
      <c r="K35" s="439"/>
      <c r="L35" s="439"/>
      <c r="M35" s="439"/>
      <c r="N35" s="439"/>
      <c r="O35" s="439"/>
      <c r="P35" s="439"/>
      <c r="Q35" s="439"/>
      <c r="R35" s="439"/>
      <c r="S35" s="439"/>
      <c r="T35" s="439"/>
      <c r="U35" s="440"/>
      <c r="V35" s="441" t="s">
        <v>254</v>
      </c>
      <c r="W35" s="441"/>
      <c r="X35" s="441"/>
      <c r="Y35" s="441"/>
      <c r="Z35" s="441"/>
      <c r="AA35" s="441"/>
      <c r="AB35" s="441"/>
      <c r="AC35" s="441"/>
      <c r="AD35" s="441"/>
      <c r="AE35" s="441"/>
      <c r="AF35" s="401" t="s">
        <v>249</v>
      </c>
      <c r="AG35" s="402"/>
      <c r="AH35" s="402"/>
      <c r="AI35" s="402"/>
      <c r="AJ35" s="402"/>
      <c r="AK35" s="402"/>
      <c r="AL35" s="403"/>
      <c r="AM35" s="143"/>
      <c r="AN35" s="407" t="s">
        <v>250</v>
      </c>
      <c r="AO35" s="408"/>
      <c r="AP35" s="408"/>
      <c r="AQ35" s="408"/>
      <c r="AR35" s="408"/>
      <c r="AS35" s="409"/>
      <c r="AT35" s="297" t="s">
        <v>231</v>
      </c>
      <c r="AU35" s="298"/>
      <c r="AV35" s="298"/>
      <c r="AW35" s="298"/>
      <c r="AX35" s="298"/>
      <c r="AY35" s="298"/>
      <c r="AZ35" s="298"/>
      <c r="BA35" s="298"/>
      <c r="BB35" s="299"/>
      <c r="BC35" s="88"/>
      <c r="BD35" s="88"/>
      <c r="BE35" s="88"/>
      <c r="BF35" s="88"/>
    </row>
    <row r="36" spans="1:58" s="71" customFormat="1" ht="18" hidden="1" customHeight="1" x14ac:dyDescent="0.25">
      <c r="A36" s="70"/>
      <c r="B36" s="70"/>
      <c r="C36" s="88"/>
      <c r="D36" s="314">
        <v>13</v>
      </c>
      <c r="E36" s="311"/>
      <c r="F36" s="300" t="s">
        <v>478</v>
      </c>
      <c r="G36" s="439"/>
      <c r="H36" s="439"/>
      <c r="I36" s="439"/>
      <c r="J36" s="439"/>
      <c r="K36" s="439"/>
      <c r="L36" s="439"/>
      <c r="M36" s="439"/>
      <c r="N36" s="439"/>
      <c r="O36" s="439"/>
      <c r="P36" s="439"/>
      <c r="Q36" s="439"/>
      <c r="R36" s="439"/>
      <c r="S36" s="439"/>
      <c r="T36" s="439"/>
      <c r="U36" s="440"/>
      <c r="V36" s="441" t="s">
        <v>254</v>
      </c>
      <c r="W36" s="441"/>
      <c r="X36" s="441"/>
      <c r="Y36" s="441"/>
      <c r="Z36" s="441"/>
      <c r="AA36" s="441"/>
      <c r="AB36" s="441"/>
      <c r="AC36" s="441"/>
      <c r="AD36" s="441"/>
      <c r="AE36" s="441"/>
      <c r="AF36" s="401" t="s">
        <v>249</v>
      </c>
      <c r="AG36" s="402"/>
      <c r="AH36" s="402"/>
      <c r="AI36" s="402"/>
      <c r="AJ36" s="402"/>
      <c r="AK36" s="402"/>
      <c r="AL36" s="403"/>
      <c r="AM36" s="143"/>
      <c r="AN36" s="407" t="s">
        <v>250</v>
      </c>
      <c r="AO36" s="408"/>
      <c r="AP36" s="408"/>
      <c r="AQ36" s="408"/>
      <c r="AR36" s="408"/>
      <c r="AS36" s="409"/>
      <c r="AT36" s="297" t="s">
        <v>231</v>
      </c>
      <c r="AU36" s="298"/>
      <c r="AV36" s="298"/>
      <c r="AW36" s="298"/>
      <c r="AX36" s="298"/>
      <c r="AY36" s="298"/>
      <c r="AZ36" s="298"/>
      <c r="BA36" s="298"/>
      <c r="BB36" s="299"/>
      <c r="BC36" s="88"/>
      <c r="BD36" s="88"/>
      <c r="BE36" s="88"/>
      <c r="BF36" s="88"/>
    </row>
    <row r="37" spans="1:58" s="71" customFormat="1" ht="18" hidden="1" customHeight="1" x14ac:dyDescent="0.25">
      <c r="A37" s="70"/>
      <c r="B37" s="70"/>
      <c r="C37" s="88"/>
      <c r="D37" s="314">
        <v>14</v>
      </c>
      <c r="E37" s="311"/>
      <c r="F37" s="300" t="s">
        <v>478</v>
      </c>
      <c r="G37" s="439"/>
      <c r="H37" s="439"/>
      <c r="I37" s="439"/>
      <c r="J37" s="439"/>
      <c r="K37" s="439"/>
      <c r="L37" s="439"/>
      <c r="M37" s="439"/>
      <c r="N37" s="439"/>
      <c r="O37" s="439"/>
      <c r="P37" s="439"/>
      <c r="Q37" s="439"/>
      <c r="R37" s="439"/>
      <c r="S37" s="439"/>
      <c r="T37" s="439"/>
      <c r="U37" s="440"/>
      <c r="V37" s="441" t="s">
        <v>254</v>
      </c>
      <c r="W37" s="441"/>
      <c r="X37" s="441"/>
      <c r="Y37" s="441"/>
      <c r="Z37" s="441"/>
      <c r="AA37" s="441"/>
      <c r="AB37" s="441"/>
      <c r="AC37" s="441"/>
      <c r="AD37" s="441"/>
      <c r="AE37" s="441"/>
      <c r="AF37" s="401" t="s">
        <v>249</v>
      </c>
      <c r="AG37" s="402"/>
      <c r="AH37" s="402"/>
      <c r="AI37" s="402"/>
      <c r="AJ37" s="402"/>
      <c r="AK37" s="402"/>
      <c r="AL37" s="403"/>
      <c r="AM37" s="143"/>
      <c r="AN37" s="407" t="s">
        <v>250</v>
      </c>
      <c r="AO37" s="408"/>
      <c r="AP37" s="408"/>
      <c r="AQ37" s="408"/>
      <c r="AR37" s="408"/>
      <c r="AS37" s="409"/>
      <c r="AT37" s="297" t="s">
        <v>231</v>
      </c>
      <c r="AU37" s="298"/>
      <c r="AV37" s="298"/>
      <c r="AW37" s="298"/>
      <c r="AX37" s="298"/>
      <c r="AY37" s="298"/>
      <c r="AZ37" s="298"/>
      <c r="BA37" s="298"/>
      <c r="BB37" s="299"/>
      <c r="BC37" s="88"/>
      <c r="BD37" s="88"/>
      <c r="BE37" s="88"/>
      <c r="BF37" s="88"/>
    </row>
    <row r="38" spans="1:58" s="71" customFormat="1" ht="18" hidden="1" customHeight="1" x14ac:dyDescent="0.25">
      <c r="A38" s="70"/>
      <c r="B38" s="70"/>
      <c r="C38" s="88"/>
      <c r="D38" s="314">
        <v>15</v>
      </c>
      <c r="E38" s="311"/>
      <c r="F38" s="300" t="s">
        <v>478</v>
      </c>
      <c r="G38" s="439"/>
      <c r="H38" s="439"/>
      <c r="I38" s="439"/>
      <c r="J38" s="439"/>
      <c r="K38" s="439"/>
      <c r="L38" s="439"/>
      <c r="M38" s="439"/>
      <c r="N38" s="439"/>
      <c r="O38" s="439"/>
      <c r="P38" s="439"/>
      <c r="Q38" s="439"/>
      <c r="R38" s="439"/>
      <c r="S38" s="439"/>
      <c r="T38" s="439"/>
      <c r="U38" s="440"/>
      <c r="V38" s="441" t="s">
        <v>254</v>
      </c>
      <c r="W38" s="441"/>
      <c r="X38" s="441"/>
      <c r="Y38" s="441"/>
      <c r="Z38" s="441"/>
      <c r="AA38" s="441"/>
      <c r="AB38" s="441"/>
      <c r="AC38" s="441"/>
      <c r="AD38" s="441"/>
      <c r="AE38" s="441"/>
      <c r="AF38" s="401" t="s">
        <v>249</v>
      </c>
      <c r="AG38" s="402"/>
      <c r="AH38" s="402"/>
      <c r="AI38" s="402"/>
      <c r="AJ38" s="402"/>
      <c r="AK38" s="402"/>
      <c r="AL38" s="403"/>
      <c r="AM38" s="143"/>
      <c r="AN38" s="407" t="s">
        <v>250</v>
      </c>
      <c r="AO38" s="408"/>
      <c r="AP38" s="408"/>
      <c r="AQ38" s="408"/>
      <c r="AR38" s="408"/>
      <c r="AS38" s="409"/>
      <c r="AT38" s="297" t="s">
        <v>231</v>
      </c>
      <c r="AU38" s="298"/>
      <c r="AV38" s="298"/>
      <c r="AW38" s="298"/>
      <c r="AX38" s="298"/>
      <c r="AY38" s="298"/>
      <c r="AZ38" s="298"/>
      <c r="BA38" s="298"/>
      <c r="BB38" s="299"/>
      <c r="BC38" s="88"/>
      <c r="BD38" s="88"/>
      <c r="BE38" s="88"/>
      <c r="BF38" s="88"/>
    </row>
    <row r="39" spans="1:58" s="71" customFormat="1" ht="18" hidden="1" customHeight="1" x14ac:dyDescent="0.25">
      <c r="A39" s="70"/>
      <c r="B39" s="70"/>
      <c r="C39" s="88"/>
      <c r="D39" s="314">
        <v>16</v>
      </c>
      <c r="E39" s="311"/>
      <c r="F39" s="300" t="s">
        <v>478</v>
      </c>
      <c r="G39" s="439"/>
      <c r="H39" s="439"/>
      <c r="I39" s="439"/>
      <c r="J39" s="439"/>
      <c r="K39" s="439"/>
      <c r="L39" s="439"/>
      <c r="M39" s="439"/>
      <c r="N39" s="439"/>
      <c r="O39" s="439"/>
      <c r="P39" s="439"/>
      <c r="Q39" s="439"/>
      <c r="R39" s="439"/>
      <c r="S39" s="439"/>
      <c r="T39" s="439"/>
      <c r="U39" s="440"/>
      <c r="V39" s="441" t="s">
        <v>254</v>
      </c>
      <c r="W39" s="441"/>
      <c r="X39" s="441"/>
      <c r="Y39" s="441"/>
      <c r="Z39" s="441"/>
      <c r="AA39" s="441"/>
      <c r="AB39" s="441"/>
      <c r="AC39" s="441"/>
      <c r="AD39" s="441"/>
      <c r="AE39" s="441"/>
      <c r="AF39" s="401" t="s">
        <v>249</v>
      </c>
      <c r="AG39" s="402"/>
      <c r="AH39" s="402"/>
      <c r="AI39" s="402"/>
      <c r="AJ39" s="402"/>
      <c r="AK39" s="402"/>
      <c r="AL39" s="403"/>
      <c r="AM39" s="143"/>
      <c r="AN39" s="407" t="s">
        <v>250</v>
      </c>
      <c r="AO39" s="408"/>
      <c r="AP39" s="408"/>
      <c r="AQ39" s="408"/>
      <c r="AR39" s="408"/>
      <c r="AS39" s="409"/>
      <c r="AT39" s="297" t="s">
        <v>231</v>
      </c>
      <c r="AU39" s="298"/>
      <c r="AV39" s="298"/>
      <c r="AW39" s="298"/>
      <c r="AX39" s="298"/>
      <c r="AY39" s="298"/>
      <c r="AZ39" s="298"/>
      <c r="BA39" s="298"/>
      <c r="BB39" s="299"/>
      <c r="BC39" s="88"/>
      <c r="BD39" s="88"/>
      <c r="BE39" s="88"/>
      <c r="BF39" s="88"/>
    </row>
    <row r="40" spans="1:58" s="71" customFormat="1" ht="18" hidden="1" customHeight="1" x14ac:dyDescent="0.25">
      <c r="A40" s="70"/>
      <c r="B40" s="70"/>
      <c r="C40" s="88"/>
      <c r="D40" s="314">
        <v>17</v>
      </c>
      <c r="E40" s="311"/>
      <c r="F40" s="300" t="s">
        <v>478</v>
      </c>
      <c r="G40" s="439"/>
      <c r="H40" s="439"/>
      <c r="I40" s="439"/>
      <c r="J40" s="439"/>
      <c r="K40" s="439"/>
      <c r="L40" s="439"/>
      <c r="M40" s="439"/>
      <c r="N40" s="439"/>
      <c r="O40" s="439"/>
      <c r="P40" s="439"/>
      <c r="Q40" s="439"/>
      <c r="R40" s="439"/>
      <c r="S40" s="439"/>
      <c r="T40" s="439"/>
      <c r="U40" s="440"/>
      <c r="V40" s="441" t="s">
        <v>254</v>
      </c>
      <c r="W40" s="441"/>
      <c r="X40" s="441"/>
      <c r="Y40" s="441"/>
      <c r="Z40" s="441"/>
      <c r="AA40" s="441"/>
      <c r="AB40" s="441"/>
      <c r="AC40" s="441"/>
      <c r="AD40" s="441"/>
      <c r="AE40" s="441"/>
      <c r="AF40" s="401" t="s">
        <v>249</v>
      </c>
      <c r="AG40" s="402"/>
      <c r="AH40" s="402"/>
      <c r="AI40" s="402"/>
      <c r="AJ40" s="402"/>
      <c r="AK40" s="402"/>
      <c r="AL40" s="403"/>
      <c r="AM40" s="143"/>
      <c r="AN40" s="407" t="s">
        <v>250</v>
      </c>
      <c r="AO40" s="408"/>
      <c r="AP40" s="408"/>
      <c r="AQ40" s="408"/>
      <c r="AR40" s="408"/>
      <c r="AS40" s="409"/>
      <c r="AT40" s="297" t="s">
        <v>231</v>
      </c>
      <c r="AU40" s="298"/>
      <c r="AV40" s="298"/>
      <c r="AW40" s="298"/>
      <c r="AX40" s="298"/>
      <c r="AY40" s="298"/>
      <c r="AZ40" s="298"/>
      <c r="BA40" s="298"/>
      <c r="BB40" s="299"/>
      <c r="BC40" s="88"/>
      <c r="BD40" s="88"/>
      <c r="BE40" s="88"/>
      <c r="BF40" s="88"/>
    </row>
    <row r="41" spans="1:58" s="71" customFormat="1" ht="20.25" customHeight="1" x14ac:dyDescent="0.25">
      <c r="A41" s="70"/>
      <c r="B41" s="70"/>
      <c r="C41" s="88"/>
      <c r="D41" s="129"/>
      <c r="E41" s="129"/>
      <c r="F41" s="436" t="s">
        <v>255</v>
      </c>
      <c r="G41" s="436"/>
      <c r="H41" s="436"/>
      <c r="I41" s="436"/>
      <c r="J41" s="436"/>
      <c r="K41" s="436"/>
      <c r="L41" s="436"/>
      <c r="M41" s="436"/>
      <c r="N41" s="436"/>
      <c r="O41" s="436"/>
      <c r="P41" s="436"/>
      <c r="Q41" s="436"/>
      <c r="R41" s="436"/>
      <c r="S41" s="436"/>
      <c r="T41" s="436"/>
      <c r="U41" s="436"/>
      <c r="V41" s="436"/>
      <c r="W41" s="436"/>
      <c r="X41" s="436"/>
      <c r="Y41" s="436"/>
      <c r="Z41" s="436"/>
      <c r="AA41" s="436"/>
      <c r="AB41" s="436"/>
      <c r="AC41" s="436"/>
      <c r="AD41" s="436"/>
      <c r="AE41" s="436"/>
      <c r="AF41" s="436"/>
      <c r="AG41" s="436"/>
      <c r="AH41" s="436"/>
      <c r="AI41" s="436"/>
      <c r="AJ41" s="436"/>
      <c r="AK41" s="436"/>
      <c r="AL41" s="436"/>
      <c r="AM41" s="436"/>
      <c r="AN41" s="436"/>
      <c r="AO41" s="436"/>
      <c r="AP41" s="436"/>
      <c r="AQ41" s="436"/>
      <c r="AR41" s="436"/>
      <c r="AS41" s="436"/>
      <c r="AT41" s="436"/>
      <c r="AU41" s="436"/>
      <c r="AV41" s="436"/>
      <c r="AW41" s="436"/>
      <c r="AX41" s="436"/>
      <c r="AY41" s="436"/>
      <c r="AZ41" s="436"/>
      <c r="BA41" s="436"/>
      <c r="BB41" s="436"/>
      <c r="BC41" s="88"/>
      <c r="BD41" s="88"/>
      <c r="BE41" s="88"/>
      <c r="BF41" s="88"/>
    </row>
    <row r="42" spans="1:58" s="71" customFormat="1" ht="20.25" customHeight="1" x14ac:dyDescent="0.25">
      <c r="A42" s="70"/>
      <c r="B42" s="70"/>
      <c r="C42" s="88"/>
      <c r="D42" s="129"/>
      <c r="E42" s="129"/>
      <c r="F42" s="437" t="s">
        <v>256</v>
      </c>
      <c r="G42" s="437"/>
      <c r="H42" s="437"/>
      <c r="I42" s="437"/>
      <c r="J42" s="437"/>
      <c r="K42" s="437"/>
      <c r="L42" s="437"/>
      <c r="M42" s="437"/>
      <c r="N42" s="437"/>
      <c r="O42" s="437"/>
      <c r="P42" s="437"/>
      <c r="Q42" s="437"/>
      <c r="R42" s="437"/>
      <c r="S42" s="437"/>
      <c r="T42" s="437"/>
      <c r="U42" s="437"/>
      <c r="V42" s="437"/>
      <c r="W42" s="437"/>
      <c r="X42" s="437"/>
      <c r="Y42" s="437"/>
      <c r="Z42" s="437"/>
      <c r="AA42" s="437"/>
      <c r="AB42" s="437"/>
      <c r="AC42" s="437"/>
      <c r="AD42" s="437"/>
      <c r="AE42" s="437"/>
      <c r="AF42" s="437"/>
      <c r="AG42" s="437"/>
      <c r="AH42" s="437"/>
      <c r="AI42" s="437"/>
      <c r="AJ42" s="437"/>
      <c r="AK42" s="437"/>
      <c r="AL42" s="437"/>
      <c r="AM42" s="437"/>
      <c r="AN42" s="437"/>
      <c r="AO42" s="437"/>
      <c r="AP42" s="437"/>
      <c r="AQ42" s="437"/>
      <c r="AR42" s="437"/>
      <c r="AS42" s="437"/>
      <c r="AT42" s="437"/>
      <c r="AU42" s="437"/>
      <c r="AV42" s="437"/>
      <c r="AW42" s="437"/>
      <c r="AX42" s="437"/>
      <c r="AY42" s="437"/>
      <c r="AZ42" s="437"/>
      <c r="BA42" s="437"/>
      <c r="BB42" s="437"/>
      <c r="BC42" s="88"/>
      <c r="BD42" s="88"/>
      <c r="BE42" s="88"/>
      <c r="BF42" s="88"/>
    </row>
    <row r="43" spans="1:58" s="71" customFormat="1" ht="38.25" customHeight="1" x14ac:dyDescent="0.25">
      <c r="A43" s="70"/>
      <c r="B43" s="70"/>
      <c r="C43" s="88"/>
      <c r="D43" s="129"/>
      <c r="E43" s="129"/>
      <c r="F43" s="438" t="s">
        <v>257</v>
      </c>
      <c r="G43" s="438"/>
      <c r="H43" s="438"/>
      <c r="I43" s="438"/>
      <c r="J43" s="438"/>
      <c r="K43" s="438"/>
      <c r="L43" s="438"/>
      <c r="M43" s="438"/>
      <c r="N43" s="438"/>
      <c r="O43" s="438"/>
      <c r="P43" s="438"/>
      <c r="Q43" s="438"/>
      <c r="R43" s="438"/>
      <c r="S43" s="438"/>
      <c r="T43" s="438"/>
      <c r="U43" s="438"/>
      <c r="V43" s="438"/>
      <c r="W43" s="438"/>
      <c r="X43" s="438"/>
      <c r="Y43" s="438"/>
      <c r="Z43" s="438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  <c r="AN43" s="438"/>
      <c r="AO43" s="438"/>
      <c r="AP43" s="438"/>
      <c r="AQ43" s="438"/>
      <c r="AR43" s="438"/>
      <c r="AS43" s="438"/>
      <c r="AT43" s="438"/>
      <c r="AU43" s="438"/>
      <c r="AV43" s="438"/>
      <c r="AW43" s="438"/>
      <c r="AX43" s="438"/>
      <c r="AY43" s="438"/>
      <c r="AZ43" s="438"/>
      <c r="BA43" s="438"/>
      <c r="BB43" s="438"/>
      <c r="BC43" s="88"/>
      <c r="BD43" s="88"/>
      <c r="BE43" s="88"/>
      <c r="BF43" s="88"/>
    </row>
    <row r="44" spans="1:58" s="71" customFormat="1" ht="18.75" customHeight="1" x14ac:dyDescent="0.25">
      <c r="A44" s="70"/>
      <c r="B44" s="70"/>
      <c r="C44" s="88"/>
      <c r="D44" s="88"/>
      <c r="E44" s="88"/>
      <c r="F44" s="88"/>
      <c r="G44" s="99" t="s">
        <v>258</v>
      </c>
      <c r="H44" s="313" t="s">
        <v>170</v>
      </c>
      <c r="I44" s="313"/>
      <c r="J44" s="313"/>
      <c r="K44" s="313"/>
      <c r="L44" s="313"/>
      <c r="M44" s="313"/>
      <c r="N44" s="313"/>
      <c r="O44" s="313"/>
      <c r="P44" s="313"/>
      <c r="Q44" s="313"/>
      <c r="R44" s="313"/>
      <c r="S44" s="313"/>
      <c r="T44" s="313"/>
      <c r="U44" s="313"/>
      <c r="V44" s="313"/>
      <c r="W44" s="313"/>
      <c r="X44" s="313"/>
      <c r="Y44" s="313"/>
      <c r="Z44" s="313"/>
      <c r="AA44" s="313"/>
      <c r="AB44" s="313"/>
      <c r="AC44" s="313"/>
      <c r="AD44" s="313"/>
      <c r="AE44" s="313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</row>
    <row r="45" spans="1:58" s="71" customFormat="1" ht="38.25" customHeight="1" x14ac:dyDescent="0.25">
      <c r="A45" s="70"/>
      <c r="B45" s="70"/>
      <c r="C45" s="88"/>
      <c r="D45" s="88"/>
      <c r="E45" s="314" t="s">
        <v>89</v>
      </c>
      <c r="F45" s="311"/>
      <c r="G45" s="314" t="s">
        <v>171</v>
      </c>
      <c r="H45" s="310"/>
      <c r="I45" s="310"/>
      <c r="J45" s="310"/>
      <c r="K45" s="310"/>
      <c r="L45" s="310"/>
      <c r="M45" s="310"/>
      <c r="N45" s="310"/>
      <c r="O45" s="310"/>
      <c r="P45" s="311"/>
      <c r="Q45" s="314" t="s">
        <v>37</v>
      </c>
      <c r="R45" s="310"/>
      <c r="S45" s="310"/>
      <c r="T45" s="310"/>
      <c r="U45" s="310"/>
      <c r="V45" s="311"/>
      <c r="W45" s="314" t="s">
        <v>172</v>
      </c>
      <c r="X45" s="310"/>
      <c r="Y45" s="311"/>
      <c r="Z45" s="314" t="s">
        <v>173</v>
      </c>
      <c r="AA45" s="310"/>
      <c r="AB45" s="310"/>
      <c r="AC45" s="310"/>
      <c r="AD45" s="311"/>
      <c r="AE45" s="314" t="s">
        <v>174</v>
      </c>
      <c r="AF45" s="310"/>
      <c r="AG45" s="310"/>
      <c r="AH45" s="310"/>
      <c r="AI45" s="310"/>
      <c r="AJ45" s="310"/>
      <c r="AK45" s="311"/>
      <c r="AL45" s="314" t="s">
        <v>175</v>
      </c>
      <c r="AM45" s="310"/>
      <c r="AN45" s="310"/>
      <c r="AO45" s="310"/>
      <c r="AP45" s="310"/>
      <c r="AQ45" s="311"/>
      <c r="AR45" s="314" t="s">
        <v>176</v>
      </c>
      <c r="AS45" s="310"/>
      <c r="AT45" s="310"/>
      <c r="AU45" s="310"/>
      <c r="AV45" s="310"/>
      <c r="AW45" s="310"/>
      <c r="AX45" s="310"/>
      <c r="AY45" s="310"/>
      <c r="AZ45" s="310"/>
      <c r="BA45" s="310"/>
      <c r="BB45" s="311"/>
      <c r="BC45" s="88"/>
      <c r="BD45" s="88"/>
      <c r="BE45" s="88"/>
      <c r="BF45" s="88"/>
    </row>
    <row r="46" spans="1:58" s="71" customFormat="1" ht="27.75" customHeight="1" x14ac:dyDescent="0.25">
      <c r="A46" s="70"/>
      <c r="B46" s="70"/>
      <c r="C46" s="88"/>
      <c r="D46" s="88"/>
      <c r="E46" s="314">
        <v>1</v>
      </c>
      <c r="F46" s="311"/>
      <c r="G46" s="395" t="s">
        <v>503</v>
      </c>
      <c r="H46" s="396"/>
      <c r="I46" s="396"/>
      <c r="J46" s="396"/>
      <c r="K46" s="396"/>
      <c r="L46" s="396"/>
      <c r="M46" s="396"/>
      <c r="N46" s="396"/>
      <c r="O46" s="396"/>
      <c r="P46" s="397"/>
      <c r="Q46" s="309" t="str">
        <f>Service!C9</f>
        <v>MRU120</v>
      </c>
      <c r="R46" s="396"/>
      <c r="S46" s="396"/>
      <c r="T46" s="396"/>
      <c r="U46" s="396"/>
      <c r="V46" s="397"/>
      <c r="W46" s="309" t="str">
        <f>Service!D9</f>
        <v>АА1707</v>
      </c>
      <c r="X46" s="396"/>
      <c r="Y46" s="397"/>
      <c r="Z46" s="309" t="str">
        <f>Service!E9</f>
        <v>0-1999 Ом</v>
      </c>
      <c r="AA46" s="396"/>
      <c r="AB46" s="396"/>
      <c r="AC46" s="396"/>
      <c r="AD46" s="397"/>
      <c r="AE46" s="309" t="str">
        <f>Service!F9</f>
        <v>0128916</v>
      </c>
      <c r="AF46" s="396"/>
      <c r="AG46" s="396"/>
      <c r="AH46" s="396"/>
      <c r="AI46" s="396"/>
      <c r="AJ46" s="396"/>
      <c r="AK46" s="397"/>
      <c r="AL46" s="309" t="str">
        <f>Service!G9</f>
        <v>30.07.2018</v>
      </c>
      <c r="AM46" s="396"/>
      <c r="AN46" s="396"/>
      <c r="AO46" s="396"/>
      <c r="AP46" s="396"/>
      <c r="AQ46" s="397"/>
      <c r="AR46" s="309" t="str">
        <f>Service!H9</f>
        <v>30.07.2019</v>
      </c>
      <c r="AS46" s="396"/>
      <c r="AT46" s="396"/>
      <c r="AU46" s="396"/>
      <c r="AV46" s="396"/>
      <c r="AW46" s="396"/>
      <c r="AX46" s="396"/>
      <c r="AY46" s="396"/>
      <c r="AZ46" s="396"/>
      <c r="BA46" s="396"/>
      <c r="BB46" s="397"/>
      <c r="BC46" s="88"/>
      <c r="BD46" s="88"/>
      <c r="BE46" s="88"/>
      <c r="BF46" s="88"/>
    </row>
    <row r="47" spans="1:58" ht="18.75" customHeight="1" x14ac:dyDescent="0.25">
      <c r="A47" s="76"/>
      <c r="B47" s="76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</row>
    <row r="48" spans="1:58" ht="28.5" customHeight="1" x14ac:dyDescent="0.25">
      <c r="A48" s="100"/>
      <c r="B48" s="100"/>
      <c r="C48" s="88"/>
      <c r="D48" s="88"/>
      <c r="E48" s="312" t="s">
        <v>493</v>
      </c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  <c r="Y48" s="313"/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/>
      <c r="AL48" s="313"/>
      <c r="AM48" s="313"/>
      <c r="AN48" s="313"/>
      <c r="AO48" s="313"/>
      <c r="AP48" s="313"/>
      <c r="AQ48" s="313"/>
      <c r="AR48" s="313"/>
      <c r="AS48" s="313"/>
      <c r="AT48" s="313"/>
      <c r="AU48" s="313"/>
      <c r="AV48" s="313"/>
      <c r="AW48" s="313"/>
      <c r="AX48" s="313"/>
      <c r="AY48" s="313"/>
      <c r="AZ48" s="313"/>
      <c r="BA48" s="313"/>
      <c r="BB48" s="313"/>
      <c r="BC48" s="88"/>
      <c r="BD48" s="88"/>
      <c r="BE48" s="88"/>
      <c r="BF48" s="88"/>
    </row>
    <row r="49" spans="1:58" s="79" customFormat="1" ht="24.75" customHeight="1" x14ac:dyDescent="0.25">
      <c r="A49" s="78"/>
      <c r="B49" s="78"/>
      <c r="C49" s="222" t="s">
        <v>260</v>
      </c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101"/>
      <c r="BD49" s="101"/>
      <c r="BE49" s="101"/>
      <c r="BF49" s="101"/>
    </row>
    <row r="50" spans="1:58" ht="144" customHeight="1" x14ac:dyDescent="0.25">
      <c r="A50" s="76"/>
      <c r="B50" s="76"/>
      <c r="C50" s="102"/>
      <c r="D50" s="102"/>
      <c r="E50" s="393" t="s">
        <v>234</v>
      </c>
      <c r="F50" s="393"/>
      <c r="G50" s="393"/>
      <c r="H50" s="393"/>
      <c r="I50" s="393"/>
      <c r="J50" s="393"/>
      <c r="K50" s="393"/>
      <c r="L50" s="102"/>
      <c r="M50" s="222" t="s">
        <v>235</v>
      </c>
      <c r="N50" s="222"/>
      <c r="O50" s="222"/>
      <c r="P50" s="222"/>
      <c r="Q50" s="222"/>
      <c r="R50" s="222"/>
      <c r="S50" s="222"/>
      <c r="T50" s="222"/>
      <c r="U50" s="222"/>
      <c r="V50" s="394" t="s">
        <v>236</v>
      </c>
      <c r="W50" s="394"/>
      <c r="X50" s="394"/>
      <c r="Y50" s="394"/>
      <c r="Z50" s="394"/>
      <c r="AA50" s="394"/>
      <c r="AB50" s="394"/>
      <c r="AC50" s="394"/>
      <c r="AD50" s="394"/>
      <c r="AE50" s="394"/>
      <c r="AF50" s="394"/>
      <c r="AG50" s="393" t="s">
        <v>237</v>
      </c>
      <c r="AH50" s="393"/>
      <c r="AI50" s="393"/>
      <c r="AJ50" s="393"/>
      <c r="AK50" s="393"/>
      <c r="AL50" s="393"/>
      <c r="AM50" s="393"/>
      <c r="AN50" s="393"/>
      <c r="AO50" s="393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</row>
    <row r="51" spans="1:58" ht="35.25" customHeight="1" x14ac:dyDescent="0.3">
      <c r="A51" s="76"/>
      <c r="B51" s="76"/>
      <c r="C51" s="80"/>
      <c r="D51" s="80"/>
      <c r="E51" s="80"/>
      <c r="F51" s="80"/>
      <c r="G51" s="80"/>
      <c r="H51" s="80"/>
      <c r="I51" s="80"/>
      <c r="J51" s="80"/>
      <c r="K51" s="80"/>
      <c r="L51" s="222"/>
      <c r="M51" s="222"/>
      <c r="N51" s="222"/>
      <c r="O51" s="222"/>
      <c r="P51" s="222"/>
      <c r="Q51" s="222"/>
      <c r="R51" s="222"/>
      <c r="S51" s="222"/>
      <c r="T51" s="222"/>
      <c r="U51" s="308"/>
      <c r="V51" s="308"/>
      <c r="W51" s="308"/>
      <c r="X51" s="308"/>
      <c r="Y51" s="308"/>
      <c r="Z51" s="308"/>
      <c r="AA51" s="308"/>
      <c r="AB51" s="308"/>
      <c r="AC51" s="308"/>
      <c r="AD51" s="308"/>
      <c r="AE51" s="308"/>
      <c r="AF51" s="222"/>
      <c r="AG51" s="222"/>
      <c r="AH51" s="222"/>
      <c r="AI51" s="222"/>
      <c r="AJ51" s="222"/>
      <c r="AK51" s="222"/>
      <c r="AL51" s="222"/>
      <c r="AM51" s="222"/>
      <c r="AN51" s="222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</row>
    <row r="52" spans="1:58" ht="35.25" customHeight="1" x14ac:dyDescent="0.3">
      <c r="A52" s="76"/>
      <c r="B52" s="76"/>
      <c r="C52" s="80"/>
      <c r="D52" s="80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308"/>
      <c r="V52" s="308"/>
      <c r="W52" s="308"/>
      <c r="X52" s="308"/>
      <c r="Y52" s="308"/>
      <c r="Z52" s="308"/>
      <c r="AA52" s="308"/>
      <c r="AB52" s="308"/>
      <c r="AC52" s="308"/>
      <c r="AD52" s="308"/>
      <c r="AE52" s="308"/>
      <c r="AF52" s="222"/>
      <c r="AG52" s="222"/>
      <c r="AH52" s="222"/>
      <c r="AI52" s="222"/>
      <c r="AJ52" s="222"/>
      <c r="AK52" s="222"/>
      <c r="AL52" s="222"/>
      <c r="AM52" s="222"/>
      <c r="AN52" s="222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</row>
    <row r="53" spans="1:58" x14ac:dyDescent="0.25">
      <c r="A53" s="76"/>
      <c r="B53" s="76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81"/>
      <c r="AK53" s="58"/>
      <c r="AL53" s="58"/>
      <c r="AM53" s="76"/>
      <c r="AN53" s="76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</row>
    <row r="54" spans="1:58" ht="15.6" x14ac:dyDescent="0.25">
      <c r="A54" s="76"/>
      <c r="B54" s="76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276"/>
      <c r="AB54" s="276"/>
      <c r="AC54" s="81"/>
      <c r="AD54" s="81"/>
      <c r="AE54" s="81"/>
      <c r="AF54" s="81"/>
      <c r="AG54" s="81"/>
      <c r="AH54" s="81"/>
      <c r="AI54" s="81"/>
      <c r="AJ54" s="81"/>
      <c r="AK54" s="58"/>
      <c r="AL54" s="58"/>
      <c r="AM54" s="76"/>
      <c r="AN54" s="76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</row>
    <row r="55" spans="1:58" x14ac:dyDescent="0.25">
      <c r="A55" s="76"/>
      <c r="B55" s="76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1"/>
      <c r="AK55" s="58"/>
      <c r="AL55" s="58"/>
      <c r="AM55" s="76"/>
      <c r="AN55" s="76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</row>
    <row r="56" spans="1:58" x14ac:dyDescent="0.25">
      <c r="A56" s="76"/>
      <c r="B56" s="76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58"/>
      <c r="AL56" s="58"/>
      <c r="AM56" s="76"/>
      <c r="AN56" s="76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</row>
    <row r="57" spans="1:58" ht="24.75" customHeight="1" x14ac:dyDescent="0.25">
      <c r="A57" s="76"/>
      <c r="B57" s="76"/>
      <c r="C57" s="77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6"/>
      <c r="AL57" s="76"/>
      <c r="AM57" s="76"/>
      <c r="AN57" s="76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</row>
    <row r="58" spans="1:58" ht="26.25" customHeight="1" x14ac:dyDescent="0.25">
      <c r="A58" s="76"/>
      <c r="B58" s="76"/>
      <c r="C58" s="77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6"/>
      <c r="AL58" s="76"/>
      <c r="AM58" s="76"/>
      <c r="AN58" s="76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</row>
    <row r="59" spans="1:58" ht="27" customHeight="1" x14ac:dyDescent="0.25">
      <c r="A59" s="76"/>
      <c r="B59" s="76"/>
      <c r="C59" s="77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6"/>
      <c r="AL59" s="76"/>
      <c r="AM59" s="76"/>
      <c r="AN59" s="76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</row>
    <row r="60" spans="1:58" x14ac:dyDescent="0.25">
      <c r="A60" s="56"/>
      <c r="B60" s="56"/>
      <c r="C60" s="56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</row>
    <row r="61" spans="1:58" x14ac:dyDescent="0.25">
      <c r="A61" s="56"/>
      <c r="B61" s="56"/>
      <c r="C61" s="56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</row>
    <row r="62" spans="1:58" x14ac:dyDescent="0.25">
      <c r="A62" s="56"/>
      <c r="B62" s="56"/>
      <c r="C62" s="56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</row>
    <row r="63" spans="1:58" x14ac:dyDescent="0.25">
      <c r="A63" s="56"/>
      <c r="B63" s="56"/>
      <c r="C63" s="56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</row>
    <row r="64" spans="1:58" x14ac:dyDescent="0.25">
      <c r="A64" s="56"/>
      <c r="B64" s="56"/>
      <c r="C64" s="56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</row>
    <row r="65" spans="1:58" x14ac:dyDescent="0.25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</row>
    <row r="66" spans="1:58" x14ac:dyDescent="0.25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</row>
    <row r="67" spans="1:58" x14ac:dyDescent="0.25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</row>
    <row r="68" spans="1:58" x14ac:dyDescent="0.25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</row>
    <row r="69" spans="1:58" x14ac:dyDescent="0.25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</row>
    <row r="70" spans="1:58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58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20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58" x14ac:dyDescent="0.25">
      <c r="A72" s="15"/>
      <c r="B72" s="20"/>
      <c r="C72" s="20"/>
      <c r="D72" s="20"/>
      <c r="E72" s="20"/>
      <c r="F72" s="20"/>
      <c r="G72" s="20"/>
      <c r="H72" s="20"/>
      <c r="I72" s="20"/>
      <c r="J72" s="15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15"/>
      <c r="Z72" s="20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58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20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20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5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58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58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58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58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58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58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</row>
    <row r="264" spans="1:40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</row>
    <row r="265" spans="1:40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</row>
    <row r="266" spans="1:40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</row>
    <row r="267" spans="1:40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</row>
    <row r="268" spans="1:40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</row>
    <row r="269" spans="1:40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</row>
    <row r="270" spans="1:40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</row>
    <row r="271" spans="1:40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</row>
    <row r="272" spans="1:40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</row>
    <row r="273" spans="1:40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</row>
    <row r="274" spans="1:40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</row>
    <row r="275" spans="1:40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</row>
    <row r="276" spans="1:40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</row>
    <row r="277" spans="1:40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</row>
    <row r="278" spans="1:40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</row>
    <row r="279" spans="1:40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</row>
    <row r="280" spans="1:40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</row>
    <row r="281" spans="1:40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</row>
    <row r="282" spans="1:40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</row>
    <row r="283" spans="1:40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</row>
    <row r="284" spans="1:40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</row>
    <row r="285" spans="1:40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</row>
    <row r="286" spans="1:40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</row>
    <row r="287" spans="1:40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</row>
    <row r="288" spans="1:40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</row>
    <row r="289" spans="1:40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</row>
    <row r="290" spans="1:40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</row>
    <row r="291" spans="1:40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</row>
    <row r="292" spans="1:40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</row>
    <row r="293" spans="1:40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</row>
    <row r="294" spans="1:40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</row>
    <row r="295" spans="1:40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</row>
    <row r="296" spans="1:40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</row>
    <row r="297" spans="1:40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</row>
    <row r="298" spans="1:40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</row>
    <row r="299" spans="1:40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</row>
    <row r="300" spans="1:40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</row>
    <row r="301" spans="1:40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</row>
    <row r="302" spans="1:40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</row>
    <row r="303" spans="1:40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</row>
    <row r="304" spans="1:40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</row>
    <row r="305" spans="10:10" x14ac:dyDescent="0.25">
      <c r="J305" s="15"/>
    </row>
  </sheetData>
  <sheetProtection formatCells="0" formatColumns="0" formatRows="0" insertColumns="0" insertRows="0" insertHyperlinks="0" deleteColumns="0" deleteRows="0" sort="0" autoFilter="0" pivotTables="0"/>
  <mergeCells count="158">
    <mergeCell ref="D1:T13"/>
    <mergeCell ref="U1:AK13"/>
    <mergeCell ref="AL1:BA1"/>
    <mergeCell ref="AL2:BA3"/>
    <mergeCell ref="AL4:BA4"/>
    <mergeCell ref="AL5:BA8"/>
    <mergeCell ref="AL9:BA9"/>
    <mergeCell ref="AL10:BA11"/>
    <mergeCell ref="AL12:BA12"/>
    <mergeCell ref="AL13:BA13"/>
    <mergeCell ref="AN23:AS23"/>
    <mergeCell ref="AT23:BB23"/>
    <mergeCell ref="D24:E24"/>
    <mergeCell ref="F24:U24"/>
    <mergeCell ref="V24:AE24"/>
    <mergeCell ref="AF24:AL24"/>
    <mergeCell ref="AN24:AS24"/>
    <mergeCell ref="AT24:BB24"/>
    <mergeCell ref="B15:BB15"/>
    <mergeCell ref="B16:BC16"/>
    <mergeCell ref="D18:BB18"/>
    <mergeCell ref="D19:BB19"/>
    <mergeCell ref="H21:R21"/>
    <mergeCell ref="D22:E23"/>
    <mergeCell ref="F22:U23"/>
    <mergeCell ref="V22:AE23"/>
    <mergeCell ref="AF22:BB22"/>
    <mergeCell ref="AF23:AL23"/>
    <mergeCell ref="D26:E26"/>
    <mergeCell ref="F26:U26"/>
    <mergeCell ref="V26:AE26"/>
    <mergeCell ref="AF26:AL26"/>
    <mergeCell ref="AN26:AS26"/>
    <mergeCell ref="AT26:BB26"/>
    <mergeCell ref="D25:E25"/>
    <mergeCell ref="F25:U25"/>
    <mergeCell ref="V25:AE25"/>
    <mergeCell ref="AF25:AL25"/>
    <mergeCell ref="AN25:AS25"/>
    <mergeCell ref="AT25:BB25"/>
    <mergeCell ref="D28:E28"/>
    <mergeCell ref="F28:U28"/>
    <mergeCell ref="V28:AE28"/>
    <mergeCell ref="AF28:AL28"/>
    <mergeCell ref="AN28:AS28"/>
    <mergeCell ref="AT28:BB28"/>
    <mergeCell ref="D27:E27"/>
    <mergeCell ref="F27:U27"/>
    <mergeCell ref="V27:AE27"/>
    <mergeCell ref="AF27:AL27"/>
    <mergeCell ref="AN27:AS27"/>
    <mergeCell ref="AT27:BB27"/>
    <mergeCell ref="D30:E30"/>
    <mergeCell ref="F30:U30"/>
    <mergeCell ref="V30:AE30"/>
    <mergeCell ref="AF30:AL30"/>
    <mergeCell ref="AN30:AS30"/>
    <mergeCell ref="AT30:BB30"/>
    <mergeCell ref="D29:E29"/>
    <mergeCell ref="F29:U29"/>
    <mergeCell ref="V29:AE29"/>
    <mergeCell ref="AF29:AL29"/>
    <mergeCell ref="AN29:AS29"/>
    <mergeCell ref="AT29:BB29"/>
    <mergeCell ref="D32:E32"/>
    <mergeCell ref="F32:U32"/>
    <mergeCell ref="V32:AE32"/>
    <mergeCell ref="AF32:AL32"/>
    <mergeCell ref="AN32:AS32"/>
    <mergeCell ref="AT32:BB32"/>
    <mergeCell ref="D31:E31"/>
    <mergeCell ref="F31:U31"/>
    <mergeCell ref="V31:AE31"/>
    <mergeCell ref="AF31:AL31"/>
    <mergeCell ref="AN31:AS31"/>
    <mergeCell ref="AT31:BB31"/>
    <mergeCell ref="D34:E34"/>
    <mergeCell ref="F34:U34"/>
    <mergeCell ref="V34:AE34"/>
    <mergeCell ref="AF34:AL34"/>
    <mergeCell ref="AN34:AS34"/>
    <mergeCell ref="AT34:BB34"/>
    <mergeCell ref="D33:E33"/>
    <mergeCell ref="F33:U33"/>
    <mergeCell ref="V33:AE33"/>
    <mergeCell ref="AF33:AL33"/>
    <mergeCell ref="AN33:AS33"/>
    <mergeCell ref="AT33:BB33"/>
    <mergeCell ref="D36:E36"/>
    <mergeCell ref="F36:U36"/>
    <mergeCell ref="V36:AE36"/>
    <mergeCell ref="AF36:AL36"/>
    <mergeCell ref="AN36:AS36"/>
    <mergeCell ref="AT36:BB36"/>
    <mergeCell ref="D35:E35"/>
    <mergeCell ref="F35:U35"/>
    <mergeCell ref="V35:AE35"/>
    <mergeCell ref="AF35:AL35"/>
    <mergeCell ref="AN35:AS35"/>
    <mergeCell ref="AT35:BB35"/>
    <mergeCell ref="D38:E38"/>
    <mergeCell ref="F38:U38"/>
    <mergeCell ref="V38:AE38"/>
    <mergeCell ref="AF38:AL38"/>
    <mergeCell ref="AN38:AS38"/>
    <mergeCell ref="AT38:BB38"/>
    <mergeCell ref="D37:E37"/>
    <mergeCell ref="F37:U37"/>
    <mergeCell ref="V37:AE37"/>
    <mergeCell ref="AF37:AL37"/>
    <mergeCell ref="AN37:AS37"/>
    <mergeCell ref="AT37:BB37"/>
    <mergeCell ref="D40:E40"/>
    <mergeCell ref="F40:U40"/>
    <mergeCell ref="V40:AE40"/>
    <mergeCell ref="AF40:AL40"/>
    <mergeCell ref="AN40:AS40"/>
    <mergeCell ref="AT40:BB40"/>
    <mergeCell ref="D39:E39"/>
    <mergeCell ref="F39:U39"/>
    <mergeCell ref="V39:AE39"/>
    <mergeCell ref="AF39:AL39"/>
    <mergeCell ref="AN39:AS39"/>
    <mergeCell ref="AT39:BB39"/>
    <mergeCell ref="E46:F46"/>
    <mergeCell ref="G46:P46"/>
    <mergeCell ref="Q46:V46"/>
    <mergeCell ref="W46:Y46"/>
    <mergeCell ref="Z46:AD46"/>
    <mergeCell ref="AE46:AK46"/>
    <mergeCell ref="AL46:AQ46"/>
    <mergeCell ref="AR46:BB46"/>
    <mergeCell ref="F41:BB41"/>
    <mergeCell ref="F42:BB42"/>
    <mergeCell ref="F43:BB43"/>
    <mergeCell ref="H44:AE44"/>
    <mergeCell ref="E45:F45"/>
    <mergeCell ref="G45:P45"/>
    <mergeCell ref="Q45:V45"/>
    <mergeCell ref="W45:Y45"/>
    <mergeCell ref="Z45:AD45"/>
    <mergeCell ref="AE45:AK45"/>
    <mergeCell ref="AL45:AQ45"/>
    <mergeCell ref="AR45:BB45"/>
    <mergeCell ref="AA54:AB54"/>
    <mergeCell ref="L51:T51"/>
    <mergeCell ref="U51:AE51"/>
    <mergeCell ref="AF51:AN51"/>
    <mergeCell ref="E52:K52"/>
    <mergeCell ref="L52:T52"/>
    <mergeCell ref="U52:AE52"/>
    <mergeCell ref="AF52:AN52"/>
    <mergeCell ref="E48:BB48"/>
    <mergeCell ref="C49:BB49"/>
    <mergeCell ref="E50:K50"/>
    <mergeCell ref="M50:U50"/>
    <mergeCell ref="V50:AF50"/>
    <mergeCell ref="AG50:AO50"/>
  </mergeCells>
  <pageMargins left="0" right="0" top="0" bottom="0.78740157480314965" header="0" footer="0"/>
  <pageSetup paperSize="9" scale="83" firstPageNumber="10" fitToHeight="100" orientation="landscape" r:id="rId1"/>
  <headerFooter alignWithMargins="0">
    <oddFooter>&amp;C&amp;P</oddFooter>
  </headerFooter>
  <rowBreaks count="1" manualBreakCount="1">
    <brk id="41" max="57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N156"/>
  <sheetViews>
    <sheetView showGridLines="0" showZeros="0" view="pageBreakPreview" zoomScaleNormal="100" zoomScaleSheetLayoutView="100" workbookViewId="0">
      <selection activeCell="B16" sqref="B16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6" width="2.6640625" style="13" customWidth="1"/>
    <col min="17" max="17" width="1" style="13" customWidth="1"/>
    <col min="18" max="18" width="2.6640625" style="13" customWidth="1"/>
    <col min="19" max="19" width="2.109375" style="13" customWidth="1"/>
    <col min="20" max="21" width="2.6640625" style="13" customWidth="1"/>
    <col min="22" max="22" width="2.88671875" style="13" customWidth="1"/>
    <col min="23" max="23" width="5.33203125" style="13" customWidth="1"/>
    <col min="24" max="24" width="2" style="13" customWidth="1"/>
    <col min="25" max="25" width="4.109375" style="13" customWidth="1"/>
    <col min="26" max="26" width="3.6640625" style="13" customWidth="1"/>
    <col min="27" max="27" width="3.33203125" style="13" customWidth="1"/>
    <col min="28" max="28" width="5.6640625" style="13" customWidth="1"/>
    <col min="29" max="31" width="2.6640625" style="13" customWidth="1"/>
    <col min="32" max="32" width="1.33203125" style="13" customWidth="1"/>
    <col min="33" max="33" width="2.6640625" style="13" customWidth="1"/>
    <col min="34" max="34" width="1.88671875" style="13" customWidth="1"/>
    <col min="35" max="35" width="1.44140625" style="13" customWidth="1"/>
    <col min="36" max="36" width="2.109375" style="13" customWidth="1"/>
    <col min="37" max="37" width="2.44140625" style="13" customWidth="1"/>
    <col min="38" max="38" width="2.6640625" style="13" customWidth="1"/>
    <col min="39" max="39" width="3.33203125" style="13" customWidth="1"/>
    <col min="40" max="16384" width="2.6640625" style="13"/>
  </cols>
  <sheetData>
    <row r="1" spans="1:40" s="15" customFormat="1" x14ac:dyDescent="0.25">
      <c r="A1" s="55"/>
      <c r="B1" s="56"/>
      <c r="C1" s="246" t="s">
        <v>106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  <c r="P1" s="255" t="s">
        <v>261</v>
      </c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7"/>
      <c r="AB1" s="263" t="s">
        <v>72</v>
      </c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5"/>
      <c r="AN1" s="56"/>
    </row>
    <row r="2" spans="1:40" s="15" customFormat="1" x14ac:dyDescent="0.25">
      <c r="A2" s="55"/>
      <c r="B2" s="56"/>
      <c r="C2" s="249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P2" s="258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60"/>
      <c r="AB2" s="266" t="str">
        <f>Титульный!J27</f>
        <v>ОАО "ОБЪЕДИНЕННАЯ ЭНЕРГЕТИЧЕСКАЯ КОМПАНИЯ"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8"/>
      <c r="AN2" s="56"/>
    </row>
    <row r="3" spans="1:40" s="15" customFormat="1" x14ac:dyDescent="0.25">
      <c r="A3" s="55"/>
      <c r="B3" s="56"/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P3" s="258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60"/>
      <c r="AB3" s="269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1"/>
      <c r="AN3" s="56"/>
    </row>
    <row r="4" spans="1:40" ht="15.6" x14ac:dyDescent="0.3">
      <c r="A4" s="55"/>
      <c r="B4" s="56"/>
      <c r="C4" s="249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P4" s="258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60"/>
      <c r="AB4" s="272" t="s">
        <v>108</v>
      </c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4"/>
      <c r="AN4" s="55"/>
    </row>
    <row r="5" spans="1:40" x14ac:dyDescent="0.25">
      <c r="A5" s="55"/>
      <c r="B5" s="56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1"/>
      <c r="P5" s="258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60"/>
      <c r="AB5" s="275" t="str">
        <f>Титульный!M29</f>
        <v xml:space="preserve">Ленинградская обл., Гатчинский р-н., </v>
      </c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7"/>
      <c r="AN5" s="55"/>
    </row>
    <row r="6" spans="1:40" x14ac:dyDescent="0.25">
      <c r="A6" s="55"/>
      <c r="B6" s="56"/>
      <c r="C6" s="249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1"/>
      <c r="P6" s="258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60"/>
      <c r="AB6" s="275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7"/>
      <c r="AN6" s="55"/>
    </row>
    <row r="7" spans="1:40" x14ac:dyDescent="0.25">
      <c r="A7" s="55"/>
      <c r="B7" s="56"/>
      <c r="C7" s="249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1"/>
      <c r="P7" s="258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60"/>
      <c r="AB7" s="275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7"/>
      <c r="AN7" s="55"/>
    </row>
    <row r="8" spans="1:40" x14ac:dyDescent="0.25">
      <c r="A8" s="55"/>
      <c r="B8" s="56"/>
      <c r="C8" s="249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1"/>
      <c r="P8" s="258"/>
      <c r="Q8" s="259"/>
      <c r="R8" s="259"/>
      <c r="S8" s="259"/>
      <c r="T8" s="259"/>
      <c r="U8" s="259"/>
      <c r="V8" s="259"/>
      <c r="W8" s="259"/>
      <c r="X8" s="259"/>
      <c r="Y8" s="259"/>
      <c r="Z8" s="259"/>
      <c r="AA8" s="260"/>
      <c r="AB8" s="275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7"/>
      <c r="AN8" s="55"/>
    </row>
    <row r="9" spans="1:40" ht="15.6" x14ac:dyDescent="0.25">
      <c r="A9" s="56"/>
      <c r="B9" s="56"/>
      <c r="C9" s="249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1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78" t="s">
        <v>109</v>
      </c>
      <c r="AC9" s="279"/>
      <c r="AD9" s="279"/>
      <c r="AE9" s="279"/>
      <c r="AF9" s="279"/>
      <c r="AG9" s="279"/>
      <c r="AH9" s="279"/>
      <c r="AI9" s="279"/>
      <c r="AJ9" s="279"/>
      <c r="AK9" s="279"/>
      <c r="AL9" s="279"/>
      <c r="AM9" s="280"/>
      <c r="AN9" s="55"/>
    </row>
    <row r="10" spans="1:40" ht="48" customHeight="1" x14ac:dyDescent="0.25">
      <c r="A10" s="56"/>
      <c r="B10" s="56"/>
      <c r="C10" s="249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1"/>
      <c r="P10" s="258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81" t="str">
        <f>Визуальный!AB47</f>
        <v>оп. №13 ВЛ-10 кВ ПЭ-10 ст. Ушково - Каннельярви</v>
      </c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3"/>
      <c r="AN10" s="55"/>
    </row>
    <row r="11" spans="1:40" ht="15.6" x14ac:dyDescent="0.25">
      <c r="A11" s="56"/>
      <c r="B11" s="56"/>
      <c r="C11" s="249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1"/>
      <c r="P11" s="258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84" t="s">
        <v>110</v>
      </c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6"/>
      <c r="AN11" s="55"/>
    </row>
    <row r="12" spans="1:40" ht="18" customHeight="1" x14ac:dyDescent="0.25">
      <c r="A12" s="56"/>
      <c r="B12" s="105"/>
      <c r="C12" s="252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4"/>
      <c r="P12" s="261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87" t="str">
        <f>Титульный!X43</f>
        <v>18      июня    2022</v>
      </c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9"/>
      <c r="AN12" s="55"/>
    </row>
    <row r="13" spans="1:40" s="71" customFormat="1" ht="12" customHeight="1" x14ac:dyDescent="0.3">
      <c r="A13" s="70"/>
      <c r="B13" s="136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86"/>
    </row>
    <row r="14" spans="1:40" s="71" customFormat="1" ht="18" customHeight="1" x14ac:dyDescent="0.3">
      <c r="A14" s="70"/>
      <c r="B14" s="332" t="s">
        <v>146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86"/>
    </row>
    <row r="15" spans="1:40" s="71" customFormat="1" ht="15" customHeight="1" x14ac:dyDescent="0.3">
      <c r="A15" s="75"/>
      <c r="B15" s="386" t="str">
        <f>Service!B15</f>
        <v>Температура воздуха +12°С. Влажность воздуха 75%. Атмосферное давление 756 мм. рт. ст.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86"/>
    </row>
    <row r="16" spans="1:40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86"/>
    </row>
    <row r="17" spans="1:40" s="71" customFormat="1" ht="15" customHeight="1" x14ac:dyDescent="0.25">
      <c r="A17" s="75"/>
      <c r="B17" s="75"/>
      <c r="C17" s="313" t="s">
        <v>181</v>
      </c>
      <c r="D17" s="313"/>
      <c r="E17" s="313"/>
      <c r="F17" s="313"/>
      <c r="G17" s="313"/>
      <c r="H17" s="313"/>
      <c r="I17" s="313"/>
      <c r="J17" s="313"/>
      <c r="K17" s="313"/>
      <c r="L17" s="313"/>
      <c r="M17" s="313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86"/>
    </row>
    <row r="18" spans="1:40" s="71" customFormat="1" ht="32.25" customHeight="1" x14ac:dyDescent="0.3">
      <c r="A18" s="75"/>
      <c r="B18" s="75"/>
      <c r="C18" s="315" t="s">
        <v>37</v>
      </c>
      <c r="D18" s="315"/>
      <c r="E18" s="315"/>
      <c r="F18" s="472" t="s">
        <v>262</v>
      </c>
      <c r="G18" s="473"/>
      <c r="H18" s="473"/>
      <c r="I18" s="473"/>
      <c r="J18" s="473"/>
      <c r="K18" s="472" t="s">
        <v>263</v>
      </c>
      <c r="L18" s="473"/>
      <c r="M18" s="473"/>
      <c r="N18" s="473"/>
      <c r="O18" s="473"/>
      <c r="P18" s="472" t="s">
        <v>264</v>
      </c>
      <c r="Q18" s="473"/>
      <c r="R18" s="473"/>
      <c r="S18" s="473"/>
      <c r="T18" s="473"/>
      <c r="U18" s="473"/>
      <c r="V18" s="473"/>
      <c r="W18" s="472" t="s">
        <v>265</v>
      </c>
      <c r="X18" s="473"/>
      <c r="Y18" s="473"/>
      <c r="Z18" s="473"/>
      <c r="AA18" s="293" t="s">
        <v>266</v>
      </c>
      <c r="AB18" s="293"/>
      <c r="AC18" s="315" t="s">
        <v>267</v>
      </c>
      <c r="AD18" s="293"/>
      <c r="AE18" s="293"/>
      <c r="AF18" s="293"/>
      <c r="AG18" s="293"/>
      <c r="AH18" s="293" t="s">
        <v>268</v>
      </c>
      <c r="AI18" s="293"/>
      <c r="AJ18" s="293"/>
      <c r="AK18" s="293"/>
      <c r="AL18" s="293"/>
      <c r="AM18" s="293"/>
      <c r="AN18" s="86"/>
    </row>
    <row r="19" spans="1:40" s="111" customFormat="1" ht="21" customHeight="1" x14ac:dyDescent="0.3">
      <c r="A19" s="109"/>
      <c r="B19" s="109"/>
      <c r="C19" s="315"/>
      <c r="D19" s="315"/>
      <c r="E19" s="315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293" t="s">
        <v>269</v>
      </c>
      <c r="Q19" s="293"/>
      <c r="R19" s="293"/>
      <c r="S19" s="293"/>
      <c r="T19" s="293" t="s">
        <v>270</v>
      </c>
      <c r="U19" s="293"/>
      <c r="V19" s="293"/>
      <c r="W19" s="293" t="s">
        <v>269</v>
      </c>
      <c r="X19" s="293"/>
      <c r="Y19" s="293" t="s">
        <v>270</v>
      </c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145"/>
    </row>
    <row r="20" spans="1:40" s="71" customFormat="1" ht="45.75" customHeight="1" x14ac:dyDescent="0.25">
      <c r="A20" s="75"/>
      <c r="B20" s="75"/>
      <c r="C20" s="416" t="s">
        <v>449</v>
      </c>
      <c r="D20" s="417"/>
      <c r="E20" s="417"/>
      <c r="F20" s="417">
        <v>1906372</v>
      </c>
      <c r="G20" s="417"/>
      <c r="H20" s="417"/>
      <c r="I20" s="417"/>
      <c r="J20" s="417"/>
      <c r="K20" s="417">
        <v>400</v>
      </c>
      <c r="L20" s="417"/>
      <c r="M20" s="417"/>
      <c r="N20" s="417"/>
      <c r="O20" s="417"/>
      <c r="P20" s="293">
        <v>10000</v>
      </c>
      <c r="Q20" s="293"/>
      <c r="R20" s="293"/>
      <c r="S20" s="293"/>
      <c r="T20" s="293">
        <v>400</v>
      </c>
      <c r="U20" s="293"/>
      <c r="V20" s="293"/>
      <c r="W20" s="417" t="s">
        <v>456</v>
      </c>
      <c r="X20" s="417"/>
      <c r="Y20" s="417">
        <v>577</v>
      </c>
      <c r="Z20" s="417"/>
      <c r="AA20" s="417" t="s">
        <v>457</v>
      </c>
      <c r="AB20" s="417"/>
      <c r="AC20" s="293" t="s">
        <v>271</v>
      </c>
      <c r="AD20" s="293"/>
      <c r="AE20" s="293"/>
      <c r="AF20" s="293"/>
      <c r="AG20" s="293"/>
      <c r="AH20" s="315" t="s">
        <v>272</v>
      </c>
      <c r="AI20" s="293"/>
      <c r="AJ20" s="293"/>
      <c r="AK20" s="293"/>
      <c r="AL20" s="293"/>
      <c r="AM20" s="293"/>
      <c r="AN20" s="86"/>
    </row>
    <row r="21" spans="1:40" s="71" customFormat="1" ht="12" customHeight="1" x14ac:dyDescent="0.25">
      <c r="A21" s="75"/>
      <c r="B21" s="75"/>
      <c r="C21" s="132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2"/>
      <c r="AI21" s="134"/>
      <c r="AJ21" s="134"/>
      <c r="AK21" s="134"/>
      <c r="AL21" s="134"/>
      <c r="AM21" s="134"/>
      <c r="AN21" s="86"/>
    </row>
    <row r="22" spans="1:40" s="71" customFormat="1" ht="15" customHeight="1" x14ac:dyDescent="0.25">
      <c r="A22" s="75"/>
      <c r="B22" s="75"/>
      <c r="C22" s="471" t="s">
        <v>273</v>
      </c>
      <c r="D22" s="471"/>
      <c r="E22" s="471"/>
      <c r="F22" s="471"/>
      <c r="G22" s="471"/>
      <c r="H22" s="471"/>
      <c r="I22" s="471"/>
      <c r="J22" s="471"/>
      <c r="K22" s="471"/>
      <c r="L22" s="471"/>
      <c r="M22" s="471"/>
      <c r="N22" s="471"/>
      <c r="O22" s="471"/>
      <c r="P22" s="471"/>
      <c r="Q22" s="471"/>
      <c r="R22" s="471"/>
      <c r="S22" s="471"/>
      <c r="T22" s="471"/>
      <c r="U22" s="471"/>
      <c r="V22" s="471"/>
      <c r="W22" s="471"/>
      <c r="X22" s="471"/>
      <c r="Y22" s="471"/>
      <c r="Z22" s="471"/>
      <c r="AA22" s="471"/>
      <c r="AB22" s="471"/>
      <c r="AC22" s="471"/>
      <c r="AD22" s="471"/>
      <c r="AE22" s="471"/>
      <c r="AF22" s="471"/>
      <c r="AG22" s="471"/>
      <c r="AH22" s="471"/>
      <c r="AI22" s="471"/>
      <c r="AJ22" s="471"/>
      <c r="AK22" s="471"/>
      <c r="AL22" s="471"/>
      <c r="AM22" s="471"/>
      <c r="AN22" s="86"/>
    </row>
    <row r="23" spans="1:40" s="71" customFormat="1" ht="15" customHeight="1" x14ac:dyDescent="0.25">
      <c r="A23" s="75"/>
      <c r="B23" s="75"/>
      <c r="C23" s="313" t="s">
        <v>274</v>
      </c>
      <c r="D23" s="313"/>
      <c r="E23" s="313"/>
      <c r="F23" s="313"/>
      <c r="G23" s="313"/>
      <c r="H23" s="313"/>
      <c r="I23" s="313"/>
      <c r="J23" s="313"/>
      <c r="K23" s="313"/>
      <c r="L23" s="313"/>
      <c r="M23" s="313"/>
      <c r="N23" s="313"/>
      <c r="O23" s="313"/>
      <c r="P23" s="313"/>
      <c r="Q23" s="313"/>
      <c r="R23" s="313"/>
      <c r="S23" s="313"/>
      <c r="T23" s="313"/>
      <c r="U23" s="313"/>
      <c r="V23" s="313"/>
      <c r="W23" s="313"/>
      <c r="X23" s="313"/>
      <c r="Y23" s="313"/>
      <c r="Z23" s="313"/>
      <c r="AA23" s="313"/>
      <c r="AB23" s="313"/>
      <c r="AC23" s="313"/>
      <c r="AD23" s="313"/>
      <c r="AE23" s="313"/>
      <c r="AF23" s="313"/>
      <c r="AG23" s="313"/>
      <c r="AH23" s="313"/>
      <c r="AI23" s="313"/>
      <c r="AJ23" s="313"/>
      <c r="AK23" s="313"/>
      <c r="AL23" s="313"/>
      <c r="AM23" s="313"/>
      <c r="AN23" s="86"/>
    </row>
    <row r="24" spans="1:40" s="71" customFormat="1" ht="15" customHeight="1" x14ac:dyDescent="0.25">
      <c r="A24" s="75"/>
      <c r="B24" s="75"/>
      <c r="C24" s="470" t="s">
        <v>275</v>
      </c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0"/>
      <c r="V24" s="470"/>
      <c r="W24" s="470"/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470"/>
      <c r="AK24" s="470"/>
      <c r="AL24" s="470"/>
      <c r="AM24" s="470"/>
      <c r="AN24" s="86"/>
    </row>
    <row r="25" spans="1:40" s="71" customFormat="1" ht="21" customHeight="1" x14ac:dyDescent="0.25">
      <c r="A25" s="75"/>
      <c r="B25" s="75"/>
      <c r="C25" s="293" t="s">
        <v>276</v>
      </c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377" t="s">
        <v>269</v>
      </c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 t="s">
        <v>270</v>
      </c>
      <c r="AH25" s="377"/>
      <c r="AI25" s="377"/>
      <c r="AJ25" s="377"/>
      <c r="AK25" s="377"/>
      <c r="AL25" s="377"/>
      <c r="AM25" s="377"/>
      <c r="AN25" s="86"/>
    </row>
    <row r="26" spans="1:40" s="71" customFormat="1" ht="21" customHeight="1" x14ac:dyDescent="0.25">
      <c r="A26" s="75"/>
      <c r="B26" s="75"/>
      <c r="C26" s="377" t="s">
        <v>277</v>
      </c>
      <c r="D26" s="377"/>
      <c r="E26" s="377"/>
      <c r="F26" s="377"/>
      <c r="G26" s="377"/>
      <c r="H26" s="377"/>
      <c r="I26" s="377"/>
      <c r="J26" s="377"/>
      <c r="K26" s="377"/>
      <c r="L26" s="377"/>
      <c r="M26" s="377"/>
      <c r="N26" s="377"/>
      <c r="O26" s="377"/>
      <c r="P26" s="377"/>
      <c r="Q26" s="377"/>
      <c r="R26" s="377"/>
      <c r="S26" s="377" t="s">
        <v>278</v>
      </c>
      <c r="T26" s="377"/>
      <c r="U26" s="377"/>
      <c r="V26" s="377" t="s">
        <v>279</v>
      </c>
      <c r="W26" s="377"/>
      <c r="X26" s="377" t="s">
        <v>280</v>
      </c>
      <c r="Y26" s="377"/>
      <c r="Z26" s="377"/>
      <c r="AA26" s="377" t="s">
        <v>281</v>
      </c>
      <c r="AB26" s="377"/>
      <c r="AC26" s="377" t="s">
        <v>282</v>
      </c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86"/>
    </row>
    <row r="27" spans="1:40" s="71" customFormat="1" ht="21" customHeight="1" x14ac:dyDescent="0.25">
      <c r="A27" s="75"/>
      <c r="B27" s="75"/>
      <c r="C27" s="315" t="s">
        <v>283</v>
      </c>
      <c r="D27" s="293"/>
      <c r="E27" s="293"/>
      <c r="F27" s="293"/>
      <c r="G27" s="293"/>
      <c r="H27" s="293"/>
      <c r="I27" s="293"/>
      <c r="J27" s="293" t="s">
        <v>284</v>
      </c>
      <c r="K27" s="293"/>
      <c r="L27" s="293"/>
      <c r="M27" s="377" t="s">
        <v>285</v>
      </c>
      <c r="N27" s="377"/>
      <c r="O27" s="377"/>
      <c r="P27" s="377"/>
      <c r="Q27" s="377"/>
      <c r="R27" s="377"/>
      <c r="S27" s="469" t="s">
        <v>458</v>
      </c>
      <c r="T27" s="373"/>
      <c r="U27" s="373"/>
      <c r="V27" s="469" t="s">
        <v>459</v>
      </c>
      <c r="W27" s="373"/>
      <c r="X27" s="469" t="s">
        <v>460</v>
      </c>
      <c r="Y27" s="373"/>
      <c r="Z27" s="373"/>
      <c r="AA27" s="469" t="s">
        <v>461</v>
      </c>
      <c r="AB27" s="373"/>
      <c r="AC27" s="469" t="s">
        <v>462</v>
      </c>
      <c r="AD27" s="373"/>
      <c r="AE27" s="373"/>
      <c r="AF27" s="373"/>
      <c r="AG27" s="465" t="s">
        <v>286</v>
      </c>
      <c r="AH27" s="466"/>
      <c r="AI27" s="466"/>
      <c r="AJ27" s="467"/>
      <c r="AK27" s="465">
        <v>3.7000000000000002E-3</v>
      </c>
      <c r="AL27" s="466"/>
      <c r="AM27" s="467"/>
      <c r="AN27" s="86"/>
    </row>
    <row r="28" spans="1:40" s="71" customFormat="1" ht="21" customHeight="1" x14ac:dyDescent="0.25">
      <c r="A28" s="75"/>
      <c r="B28" s="75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377" t="s">
        <v>287</v>
      </c>
      <c r="N28" s="377"/>
      <c r="O28" s="377"/>
      <c r="P28" s="377"/>
      <c r="Q28" s="377"/>
      <c r="R28" s="377"/>
      <c r="S28" s="469" t="s">
        <v>458</v>
      </c>
      <c r="T28" s="373"/>
      <c r="U28" s="373"/>
      <c r="V28" s="469" t="s">
        <v>459</v>
      </c>
      <c r="W28" s="373"/>
      <c r="X28" s="469" t="s">
        <v>460</v>
      </c>
      <c r="Y28" s="373"/>
      <c r="Z28" s="373"/>
      <c r="AA28" s="469" t="s">
        <v>461</v>
      </c>
      <c r="AB28" s="373"/>
      <c r="AC28" s="469" t="s">
        <v>462</v>
      </c>
      <c r="AD28" s="373"/>
      <c r="AE28" s="373"/>
      <c r="AF28" s="373"/>
      <c r="AG28" s="465" t="s">
        <v>288</v>
      </c>
      <c r="AH28" s="466"/>
      <c r="AI28" s="466"/>
      <c r="AJ28" s="467"/>
      <c r="AK28" s="465">
        <v>3.7000000000000002E-3</v>
      </c>
      <c r="AL28" s="466"/>
      <c r="AM28" s="467"/>
      <c r="AN28" s="86"/>
    </row>
    <row r="29" spans="1:40" s="71" customFormat="1" ht="21" customHeight="1" x14ac:dyDescent="0.25">
      <c r="A29" s="75"/>
      <c r="B29" s="75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377" t="s">
        <v>289</v>
      </c>
      <c r="N29" s="377"/>
      <c r="O29" s="377"/>
      <c r="P29" s="377"/>
      <c r="Q29" s="377"/>
      <c r="R29" s="377"/>
      <c r="S29" s="469" t="s">
        <v>458</v>
      </c>
      <c r="T29" s="373"/>
      <c r="U29" s="373"/>
      <c r="V29" s="469" t="s">
        <v>459</v>
      </c>
      <c r="W29" s="373"/>
      <c r="X29" s="469" t="s">
        <v>460</v>
      </c>
      <c r="Y29" s="373"/>
      <c r="Z29" s="373"/>
      <c r="AA29" s="469" t="s">
        <v>461</v>
      </c>
      <c r="AB29" s="373"/>
      <c r="AC29" s="469" t="s">
        <v>462</v>
      </c>
      <c r="AD29" s="373"/>
      <c r="AE29" s="373"/>
      <c r="AF29" s="373"/>
      <c r="AG29" s="465" t="s">
        <v>290</v>
      </c>
      <c r="AH29" s="466"/>
      <c r="AI29" s="466"/>
      <c r="AJ29" s="467"/>
      <c r="AK29" s="465">
        <v>3.7000000000000002E-3</v>
      </c>
      <c r="AL29" s="466"/>
      <c r="AM29" s="467"/>
      <c r="AN29" s="86"/>
    </row>
    <row r="30" spans="1:40" s="71" customFormat="1" ht="21" customHeight="1" x14ac:dyDescent="0.25">
      <c r="A30" s="75"/>
      <c r="B30" s="75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465"/>
      <c r="N30" s="466"/>
      <c r="O30" s="466"/>
      <c r="P30" s="466"/>
      <c r="Q30" s="466"/>
      <c r="R30" s="466"/>
      <c r="S30" s="466"/>
      <c r="T30" s="466"/>
      <c r="U30" s="466"/>
      <c r="V30" s="466"/>
      <c r="W30" s="466"/>
      <c r="X30" s="466"/>
      <c r="Y30" s="466"/>
      <c r="Z30" s="466"/>
      <c r="AA30" s="466"/>
      <c r="AB30" s="466"/>
      <c r="AC30" s="466"/>
      <c r="AD30" s="466"/>
      <c r="AE30" s="466"/>
      <c r="AF30" s="467"/>
      <c r="AG30" s="465" t="s">
        <v>291</v>
      </c>
      <c r="AH30" s="466"/>
      <c r="AI30" s="466"/>
      <c r="AJ30" s="467"/>
      <c r="AK30" s="465">
        <v>1.9E-3</v>
      </c>
      <c r="AL30" s="466"/>
      <c r="AM30" s="467"/>
      <c r="AN30" s="86"/>
    </row>
    <row r="31" spans="1:40" s="71" customFormat="1" ht="21" customHeight="1" x14ac:dyDescent="0.25">
      <c r="A31" s="75"/>
      <c r="B31" s="75"/>
      <c r="C31" s="146"/>
      <c r="D31" s="146"/>
      <c r="E31" s="468" t="s">
        <v>292</v>
      </c>
      <c r="F31" s="468"/>
      <c r="G31" s="468"/>
      <c r="H31" s="468"/>
      <c r="I31" s="468"/>
      <c r="J31" s="468"/>
      <c r="K31" s="468"/>
      <c r="L31" s="468"/>
      <c r="M31" s="468"/>
      <c r="N31" s="468"/>
      <c r="O31" s="468"/>
      <c r="P31" s="468"/>
      <c r="Q31" s="468"/>
      <c r="R31" s="468"/>
      <c r="S31" s="468"/>
      <c r="T31" s="468"/>
      <c r="U31" s="468"/>
      <c r="V31" s="468"/>
      <c r="W31" s="468"/>
      <c r="X31" s="468"/>
      <c r="Y31" s="468"/>
      <c r="Z31" s="468"/>
      <c r="AA31" s="468"/>
      <c r="AB31" s="468"/>
      <c r="AC31" s="468"/>
      <c r="AD31" s="468"/>
      <c r="AE31" s="468"/>
      <c r="AF31" s="468"/>
      <c r="AG31" s="468"/>
      <c r="AH31" s="468"/>
      <c r="AI31" s="468"/>
      <c r="AJ31" s="468"/>
      <c r="AK31" s="468"/>
      <c r="AL31" s="468"/>
      <c r="AM31" s="468"/>
      <c r="AN31" s="86"/>
    </row>
    <row r="32" spans="1:40" s="71" customFormat="1" ht="10.5" customHeight="1" x14ac:dyDescent="0.25">
      <c r="A32" s="75"/>
      <c r="B32" s="75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86"/>
    </row>
    <row r="33" spans="1:40" s="71" customFormat="1" ht="21" customHeight="1" x14ac:dyDescent="0.25">
      <c r="A33" s="75"/>
      <c r="B33" s="75"/>
      <c r="C33" s="148"/>
      <c r="D33" s="148"/>
      <c r="E33" s="222" t="s">
        <v>293</v>
      </c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86"/>
    </row>
    <row r="34" spans="1:40" s="71" customFormat="1" ht="21" customHeight="1" x14ac:dyDescent="0.25">
      <c r="A34" s="75"/>
      <c r="B34" s="75"/>
      <c r="C34" s="149"/>
      <c r="D34" s="149"/>
      <c r="E34" s="222" t="s">
        <v>294</v>
      </c>
      <c r="F34" s="222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86"/>
    </row>
    <row r="35" spans="1:40" s="71" customFormat="1" ht="21" customHeight="1" x14ac:dyDescent="0.25">
      <c r="A35" s="75"/>
      <c r="B35" s="75"/>
      <c r="C35" s="293" t="s">
        <v>295</v>
      </c>
      <c r="D35" s="293"/>
      <c r="E35" s="293"/>
      <c r="F35" s="293"/>
      <c r="G35" s="293"/>
      <c r="H35" s="293"/>
      <c r="I35" s="293"/>
      <c r="J35" s="293"/>
      <c r="K35" s="293"/>
      <c r="L35" s="315" t="s">
        <v>296</v>
      </c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5"/>
      <c r="X35" s="315"/>
      <c r="Y35" s="315"/>
      <c r="Z35" s="315"/>
      <c r="AA35" s="315"/>
      <c r="AB35" s="315"/>
      <c r="AC35" s="315"/>
      <c r="AD35" s="315"/>
      <c r="AE35" s="315"/>
      <c r="AF35" s="315"/>
      <c r="AG35" s="315"/>
      <c r="AH35" s="315"/>
      <c r="AI35" s="315"/>
      <c r="AJ35" s="315"/>
      <c r="AK35" s="315"/>
      <c r="AL35" s="315"/>
      <c r="AM35" s="315"/>
      <c r="AN35" s="86"/>
    </row>
    <row r="36" spans="1:40" s="71" customFormat="1" ht="39.75" customHeight="1" x14ac:dyDescent="0.25">
      <c r="A36" s="75"/>
      <c r="B36" s="75"/>
      <c r="C36" s="293"/>
      <c r="D36" s="293"/>
      <c r="E36" s="293"/>
      <c r="F36" s="293"/>
      <c r="G36" s="293"/>
      <c r="H36" s="293"/>
      <c r="I36" s="293"/>
      <c r="J36" s="293"/>
      <c r="K36" s="293"/>
      <c r="L36" s="407" t="s">
        <v>297</v>
      </c>
      <c r="M36" s="408"/>
      <c r="N36" s="408"/>
      <c r="O36" s="408"/>
      <c r="P36" s="408"/>
      <c r="Q36" s="408"/>
      <c r="R36" s="408"/>
      <c r="S36" s="408"/>
      <c r="T36" s="408"/>
      <c r="U36" s="408"/>
      <c r="V36" s="409"/>
      <c r="W36" s="407" t="s">
        <v>298</v>
      </c>
      <c r="X36" s="408"/>
      <c r="Y36" s="408"/>
      <c r="Z36" s="408"/>
      <c r="AA36" s="408"/>
      <c r="AB36" s="408"/>
      <c r="AC36" s="409"/>
      <c r="AD36" s="407" t="s">
        <v>299</v>
      </c>
      <c r="AE36" s="408"/>
      <c r="AF36" s="408"/>
      <c r="AG36" s="408"/>
      <c r="AH36" s="408"/>
      <c r="AI36" s="408"/>
      <c r="AJ36" s="408"/>
      <c r="AK36" s="408"/>
      <c r="AL36" s="408"/>
      <c r="AM36" s="409"/>
      <c r="AN36" s="86"/>
    </row>
    <row r="37" spans="1:40" s="71" customFormat="1" ht="21" customHeight="1" x14ac:dyDescent="0.25">
      <c r="A37" s="75"/>
      <c r="B37" s="75"/>
      <c r="C37" s="317" t="s">
        <v>300</v>
      </c>
      <c r="D37" s="317"/>
      <c r="E37" s="317"/>
      <c r="F37" s="317"/>
      <c r="G37" s="317"/>
      <c r="H37" s="317"/>
      <c r="I37" s="317"/>
      <c r="J37" s="317"/>
      <c r="K37" s="317"/>
      <c r="L37" s="407" t="s">
        <v>450</v>
      </c>
      <c r="M37" s="408"/>
      <c r="N37" s="408"/>
      <c r="O37" s="408"/>
      <c r="P37" s="408"/>
      <c r="Q37" s="408"/>
      <c r="R37" s="408"/>
      <c r="S37" s="408"/>
      <c r="T37" s="408"/>
      <c r="U37" s="408"/>
      <c r="V37" s="409"/>
      <c r="W37" s="407" t="s">
        <v>453</v>
      </c>
      <c r="X37" s="408"/>
      <c r="Y37" s="408"/>
      <c r="Z37" s="408"/>
      <c r="AA37" s="408"/>
      <c r="AB37" s="408"/>
      <c r="AC37" s="409"/>
      <c r="AD37" s="461">
        <f>W37/L37</f>
        <v>1.4550387596899226</v>
      </c>
      <c r="AE37" s="462"/>
      <c r="AF37" s="462"/>
      <c r="AG37" s="462"/>
      <c r="AH37" s="462"/>
      <c r="AI37" s="462"/>
      <c r="AJ37" s="462"/>
      <c r="AK37" s="462"/>
      <c r="AL37" s="462"/>
      <c r="AM37" s="463"/>
      <c r="AN37" s="86"/>
    </row>
    <row r="38" spans="1:40" s="71" customFormat="1" ht="21" customHeight="1" x14ac:dyDescent="0.25">
      <c r="A38" s="75"/>
      <c r="B38" s="75"/>
      <c r="C38" s="317" t="s">
        <v>301</v>
      </c>
      <c r="D38" s="317"/>
      <c r="E38" s="317"/>
      <c r="F38" s="317"/>
      <c r="G38" s="317"/>
      <c r="H38" s="317"/>
      <c r="I38" s="317"/>
      <c r="J38" s="317"/>
      <c r="K38" s="317"/>
      <c r="L38" s="407" t="s">
        <v>451</v>
      </c>
      <c r="M38" s="408"/>
      <c r="N38" s="408"/>
      <c r="O38" s="408"/>
      <c r="P38" s="408"/>
      <c r="Q38" s="408"/>
      <c r="R38" s="408"/>
      <c r="S38" s="408"/>
      <c r="T38" s="408"/>
      <c r="U38" s="408"/>
      <c r="V38" s="409"/>
      <c r="W38" s="407" t="s">
        <v>454</v>
      </c>
      <c r="X38" s="408"/>
      <c r="Y38" s="408"/>
      <c r="Z38" s="408"/>
      <c r="AA38" s="408"/>
      <c r="AB38" s="408"/>
      <c r="AC38" s="409"/>
      <c r="AD38" s="461">
        <f>W38/L38</f>
        <v>1.3026315789473684</v>
      </c>
      <c r="AE38" s="462"/>
      <c r="AF38" s="462"/>
      <c r="AG38" s="462"/>
      <c r="AH38" s="462"/>
      <c r="AI38" s="462"/>
      <c r="AJ38" s="462"/>
      <c r="AK38" s="462"/>
      <c r="AL38" s="462"/>
      <c r="AM38" s="463"/>
      <c r="AN38" s="86"/>
    </row>
    <row r="39" spans="1:40" s="71" customFormat="1" ht="21" customHeight="1" x14ac:dyDescent="0.25">
      <c r="A39" s="75"/>
      <c r="B39" s="75"/>
      <c r="C39" s="317" t="s">
        <v>302</v>
      </c>
      <c r="D39" s="317"/>
      <c r="E39" s="317"/>
      <c r="F39" s="317"/>
      <c r="G39" s="317"/>
      <c r="H39" s="317"/>
      <c r="I39" s="317"/>
      <c r="J39" s="317"/>
      <c r="K39" s="317"/>
      <c r="L39" s="407" t="s">
        <v>452</v>
      </c>
      <c r="M39" s="408"/>
      <c r="N39" s="408"/>
      <c r="O39" s="408"/>
      <c r="P39" s="408"/>
      <c r="Q39" s="408"/>
      <c r="R39" s="408"/>
      <c r="S39" s="408"/>
      <c r="T39" s="408"/>
      <c r="U39" s="408"/>
      <c r="V39" s="409"/>
      <c r="W39" s="407" t="s">
        <v>455</v>
      </c>
      <c r="X39" s="408"/>
      <c r="Y39" s="408"/>
      <c r="Z39" s="408"/>
      <c r="AA39" s="408"/>
      <c r="AB39" s="408"/>
      <c r="AC39" s="409"/>
      <c r="AD39" s="461">
        <f>W39/L39</f>
        <v>1.4521739130434783</v>
      </c>
      <c r="AE39" s="462"/>
      <c r="AF39" s="462"/>
      <c r="AG39" s="462"/>
      <c r="AH39" s="462"/>
      <c r="AI39" s="462"/>
      <c r="AJ39" s="462"/>
      <c r="AK39" s="462"/>
      <c r="AL39" s="462"/>
      <c r="AM39" s="463"/>
      <c r="AN39" s="86"/>
    </row>
    <row r="40" spans="1:40" s="71" customFormat="1" ht="21" customHeight="1" x14ac:dyDescent="0.25">
      <c r="A40" s="75"/>
      <c r="B40" s="75"/>
      <c r="C40" s="149"/>
      <c r="D40" s="149"/>
      <c r="E40" s="464" t="s">
        <v>303</v>
      </c>
      <c r="F40" s="464"/>
      <c r="G40" s="464"/>
      <c r="H40" s="464"/>
      <c r="I40" s="464"/>
      <c r="J40" s="464"/>
      <c r="K40" s="464"/>
      <c r="L40" s="464"/>
      <c r="M40" s="464"/>
      <c r="N40" s="464"/>
      <c r="O40" s="464"/>
      <c r="P40" s="464"/>
      <c r="Q40" s="464"/>
      <c r="R40" s="464"/>
      <c r="S40" s="464"/>
      <c r="T40" s="464"/>
      <c r="U40" s="464"/>
      <c r="V40" s="464"/>
      <c r="W40" s="464"/>
      <c r="X40" s="464"/>
      <c r="Y40" s="464"/>
      <c r="Z40" s="464"/>
      <c r="AA40" s="464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86"/>
    </row>
    <row r="41" spans="1:40" s="71" customFormat="1" ht="5.25" customHeight="1" x14ac:dyDescent="0.25">
      <c r="A41" s="75"/>
      <c r="B41" s="75"/>
      <c r="C41" s="149"/>
      <c r="D41" s="149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86"/>
    </row>
    <row r="42" spans="1:40" s="71" customFormat="1" ht="21" customHeight="1" x14ac:dyDescent="0.25">
      <c r="A42" s="75"/>
      <c r="B42" s="75"/>
      <c r="C42" s="149"/>
      <c r="D42" s="149"/>
      <c r="E42" s="221" t="s">
        <v>484</v>
      </c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86"/>
    </row>
    <row r="43" spans="1:40" s="71" customFormat="1" ht="21" hidden="1" customHeight="1" x14ac:dyDescent="0.25">
      <c r="A43" s="75"/>
      <c r="B43" s="75"/>
      <c r="C43" s="149"/>
      <c r="D43" s="149"/>
      <c r="E43" s="457" t="s">
        <v>304</v>
      </c>
      <c r="F43" s="457"/>
      <c r="G43" s="457"/>
      <c r="H43" s="457"/>
      <c r="I43" s="457"/>
      <c r="J43" s="457"/>
      <c r="K43" s="457"/>
      <c r="L43" s="457"/>
      <c r="M43" s="457"/>
      <c r="N43" s="457"/>
      <c r="O43" s="457"/>
      <c r="P43" s="457"/>
      <c r="Q43" s="457"/>
      <c r="R43" s="457"/>
      <c r="S43" s="457"/>
      <c r="T43" s="457"/>
      <c r="U43" s="457"/>
      <c r="V43" s="457"/>
      <c r="W43" s="457"/>
      <c r="X43" s="457"/>
      <c r="Y43" s="457"/>
      <c r="Z43" s="457"/>
      <c r="AA43" s="457"/>
      <c r="AB43" s="457"/>
      <c r="AC43" s="457"/>
      <c r="AD43" s="457"/>
      <c r="AE43" s="457"/>
      <c r="AF43" s="457"/>
      <c r="AG43" s="457"/>
      <c r="AH43" s="457"/>
      <c r="AI43" s="457"/>
      <c r="AJ43" s="457"/>
      <c r="AK43" s="457"/>
      <c r="AL43" s="457"/>
      <c r="AM43" s="457"/>
      <c r="AN43" s="86"/>
    </row>
    <row r="44" spans="1:40" s="71" customFormat="1" ht="42.75" hidden="1" customHeight="1" x14ac:dyDescent="0.25">
      <c r="A44" s="75"/>
      <c r="B44" s="75"/>
      <c r="C44" s="315" t="s">
        <v>305</v>
      </c>
      <c r="D44" s="293"/>
      <c r="E44" s="293"/>
      <c r="F44" s="293"/>
      <c r="G44" s="293"/>
      <c r="H44" s="293"/>
      <c r="I44" s="293"/>
      <c r="J44" s="293"/>
      <c r="K44" s="293" t="s">
        <v>306</v>
      </c>
      <c r="L44" s="293"/>
      <c r="M44" s="293"/>
      <c r="N44" s="293"/>
      <c r="O44" s="293"/>
      <c r="P44" s="293"/>
      <c r="Q44" s="293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86"/>
    </row>
    <row r="45" spans="1:40" s="71" customFormat="1" ht="21" hidden="1" customHeight="1" x14ac:dyDescent="0.25">
      <c r="A45" s="75"/>
      <c r="B45" s="75"/>
      <c r="C45" s="458">
        <v>30</v>
      </c>
      <c r="D45" s="459"/>
      <c r="E45" s="459"/>
      <c r="F45" s="459"/>
      <c r="G45" s="459"/>
      <c r="H45" s="459"/>
      <c r="I45" s="459"/>
      <c r="J45" s="460"/>
      <c r="K45" s="376" t="s">
        <v>195</v>
      </c>
      <c r="L45" s="376"/>
      <c r="M45" s="376"/>
      <c r="N45" s="376"/>
      <c r="O45" s="376"/>
      <c r="P45" s="376"/>
      <c r="Q45" s="376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86"/>
    </row>
    <row r="46" spans="1:40" s="71" customFormat="1" ht="5.25" customHeight="1" x14ac:dyDescent="0.25">
      <c r="A46" s="75"/>
      <c r="B46" s="75"/>
      <c r="C46" s="149"/>
      <c r="D46" s="149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86"/>
    </row>
    <row r="47" spans="1:40" s="71" customFormat="1" ht="21" customHeight="1" x14ac:dyDescent="0.25">
      <c r="A47" s="75"/>
      <c r="B47" s="75"/>
      <c r="C47" s="313" t="s">
        <v>307</v>
      </c>
      <c r="D47" s="313"/>
      <c r="E47" s="313"/>
      <c r="F47" s="313"/>
      <c r="G47" s="313"/>
      <c r="H47" s="313"/>
      <c r="I47" s="313"/>
      <c r="J47" s="313"/>
      <c r="K47" s="313"/>
      <c r="L47" s="313"/>
      <c r="M47" s="313"/>
      <c r="N47" s="313"/>
      <c r="O47" s="313"/>
      <c r="P47" s="313"/>
      <c r="Q47" s="313"/>
      <c r="R47" s="313"/>
      <c r="S47" s="313"/>
      <c r="T47" s="313"/>
      <c r="U47" s="313"/>
      <c r="V47" s="313"/>
      <c r="W47" s="313"/>
      <c r="X47" s="313"/>
      <c r="Y47" s="313"/>
      <c r="Z47" s="313"/>
      <c r="AA47" s="313"/>
      <c r="AB47" s="313"/>
      <c r="AC47" s="313"/>
      <c r="AD47" s="313"/>
      <c r="AE47" s="313"/>
      <c r="AF47" s="313"/>
      <c r="AG47" s="313"/>
      <c r="AH47" s="313"/>
      <c r="AI47" s="313"/>
      <c r="AJ47" s="313"/>
      <c r="AK47" s="313"/>
      <c r="AL47" s="313"/>
      <c r="AM47" s="313"/>
      <c r="AN47" s="86"/>
    </row>
    <row r="48" spans="1:40" s="71" customFormat="1" ht="21" customHeight="1" x14ac:dyDescent="0.25">
      <c r="A48" s="75"/>
      <c r="B48" s="75"/>
      <c r="C48" s="313" t="s">
        <v>308</v>
      </c>
      <c r="D48" s="313"/>
      <c r="E48" s="313"/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  <c r="Y48" s="313"/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/>
      <c r="AL48" s="313"/>
      <c r="AM48" s="313"/>
      <c r="AN48" s="86"/>
    </row>
    <row r="49" spans="1:40" s="71" customFormat="1" ht="46.5" customHeight="1" x14ac:dyDescent="0.25">
      <c r="A49" s="75"/>
      <c r="B49" s="75"/>
      <c r="C49" s="152"/>
      <c r="D49" s="315" t="s">
        <v>89</v>
      </c>
      <c r="E49" s="293"/>
      <c r="F49" s="315" t="s">
        <v>203</v>
      </c>
      <c r="G49" s="293"/>
      <c r="H49" s="293"/>
      <c r="I49" s="293"/>
      <c r="J49" s="293"/>
      <c r="K49" s="293"/>
      <c r="L49" s="377" t="s">
        <v>37</v>
      </c>
      <c r="M49" s="377"/>
      <c r="N49" s="377"/>
      <c r="O49" s="377"/>
      <c r="P49" s="376" t="s">
        <v>309</v>
      </c>
      <c r="Q49" s="376"/>
      <c r="R49" s="376"/>
      <c r="S49" s="376"/>
      <c r="T49" s="376"/>
      <c r="U49" s="376" t="s">
        <v>205</v>
      </c>
      <c r="V49" s="377"/>
      <c r="W49" s="377"/>
      <c r="X49" s="377"/>
      <c r="Y49" s="376" t="s">
        <v>206</v>
      </c>
      <c r="Z49" s="377"/>
      <c r="AA49" s="377"/>
      <c r="AB49" s="377"/>
      <c r="AC49" s="376" t="s">
        <v>207</v>
      </c>
      <c r="AD49" s="377"/>
      <c r="AE49" s="377"/>
      <c r="AF49" s="377"/>
      <c r="AG49" s="377"/>
      <c r="AH49" s="377"/>
      <c r="AI49" s="315" t="s">
        <v>208</v>
      </c>
      <c r="AJ49" s="315"/>
      <c r="AK49" s="315"/>
      <c r="AL49" s="315"/>
      <c r="AM49" s="315"/>
      <c r="AN49" s="315"/>
    </row>
    <row r="50" spans="1:40" s="71" customFormat="1" ht="21" customHeight="1" x14ac:dyDescent="0.25">
      <c r="A50" s="75"/>
      <c r="B50" s="75"/>
      <c r="C50" s="152"/>
      <c r="D50" s="297">
        <v>1</v>
      </c>
      <c r="E50" s="299"/>
      <c r="F50" s="372" t="str">
        <f>Service!B6</f>
        <v>Мегаомметр</v>
      </c>
      <c r="G50" s="373"/>
      <c r="H50" s="373"/>
      <c r="I50" s="373"/>
      <c r="J50" s="373"/>
      <c r="K50" s="373"/>
      <c r="L50" s="374" t="str">
        <f>Service!C6</f>
        <v>ТМ-2501</v>
      </c>
      <c r="M50" s="373"/>
      <c r="N50" s="373"/>
      <c r="O50" s="373"/>
      <c r="P50" s="372" t="str">
        <f>Service!D6</f>
        <v>CN0166</v>
      </c>
      <c r="Q50" s="373"/>
      <c r="R50" s="373"/>
      <c r="S50" s="373"/>
      <c r="T50" s="373"/>
      <c r="U50" s="372" t="str">
        <f>Service!E6</f>
        <v>0-200 ГОм</v>
      </c>
      <c r="V50" s="373"/>
      <c r="W50" s="373"/>
      <c r="X50" s="373"/>
      <c r="Y50" s="366" t="str">
        <f>Service!F6</f>
        <v>0128917</v>
      </c>
      <c r="Z50" s="367"/>
      <c r="AA50" s="367"/>
      <c r="AB50" s="367"/>
      <c r="AC50" s="444" t="str">
        <f>Service!G6</f>
        <v>30.07.2018</v>
      </c>
      <c r="AD50" s="445"/>
      <c r="AE50" s="445"/>
      <c r="AF50" s="445"/>
      <c r="AG50" s="445"/>
      <c r="AH50" s="446"/>
      <c r="AI50" s="452" t="str">
        <f>Service!H6</f>
        <v>30.07.2019</v>
      </c>
      <c r="AJ50" s="453"/>
      <c r="AK50" s="453"/>
      <c r="AL50" s="453"/>
      <c r="AM50" s="453"/>
      <c r="AN50" s="454"/>
    </row>
    <row r="51" spans="1:40" s="71" customFormat="1" ht="21" customHeight="1" x14ac:dyDescent="0.25">
      <c r="A51" s="75"/>
      <c r="B51" s="75"/>
      <c r="C51" s="152"/>
      <c r="D51" s="297">
        <v>2</v>
      </c>
      <c r="E51" s="299"/>
      <c r="F51" s="372" t="str">
        <f>Service!B7</f>
        <v>ЭТЛ-100</v>
      </c>
      <c r="G51" s="373"/>
      <c r="H51" s="373"/>
      <c r="I51" s="373"/>
      <c r="J51" s="373"/>
      <c r="K51" s="373"/>
      <c r="L51" s="455" t="str">
        <f>Service!C7</f>
        <v>ЛВИ-3AV-G</v>
      </c>
      <c r="M51" s="456"/>
      <c r="N51" s="456"/>
      <c r="O51" s="456"/>
      <c r="P51" s="372" t="str">
        <f>Service!D7</f>
        <v>784</v>
      </c>
      <c r="Q51" s="373"/>
      <c r="R51" s="373"/>
      <c r="S51" s="373"/>
      <c r="T51" s="373"/>
      <c r="U51" s="372" t="str">
        <f>Service!E7</f>
        <v>0-100 кВ</v>
      </c>
      <c r="V51" s="373"/>
      <c r="W51" s="373"/>
      <c r="X51" s="373"/>
      <c r="Y51" s="366" t="str">
        <f>Service!F7</f>
        <v>432-1746-2019</v>
      </c>
      <c r="Z51" s="367"/>
      <c r="AA51" s="367"/>
      <c r="AB51" s="367"/>
      <c r="AC51" s="444" t="str">
        <f>Service!G7</f>
        <v>20.03.2019</v>
      </c>
      <c r="AD51" s="445"/>
      <c r="AE51" s="445"/>
      <c r="AF51" s="445"/>
      <c r="AG51" s="445"/>
      <c r="AH51" s="446"/>
      <c r="AI51" s="447" t="str">
        <f>Service!H7</f>
        <v>20.03.2021</v>
      </c>
      <c r="AJ51" s="448"/>
      <c r="AK51" s="448"/>
      <c r="AL51" s="448"/>
      <c r="AM51" s="448"/>
      <c r="AN51" s="449"/>
    </row>
    <row r="52" spans="1:40" s="71" customFormat="1" ht="21" customHeight="1" x14ac:dyDescent="0.25">
      <c r="A52" s="75"/>
      <c r="B52" s="75"/>
      <c r="C52" s="152"/>
      <c r="D52" s="297">
        <v>3</v>
      </c>
      <c r="E52" s="299"/>
      <c r="F52" s="372" t="str">
        <f>Service!B8</f>
        <v>Измеритель параметров ЗУ</v>
      </c>
      <c r="G52" s="373"/>
      <c r="H52" s="373"/>
      <c r="I52" s="373"/>
      <c r="J52" s="373"/>
      <c r="K52" s="373"/>
      <c r="L52" s="374" t="str">
        <f>Service!C8</f>
        <v>MRU120</v>
      </c>
      <c r="M52" s="373"/>
      <c r="N52" s="373"/>
      <c r="O52" s="373"/>
      <c r="P52" s="372" t="str">
        <f>Service!D8</f>
        <v>АА1707</v>
      </c>
      <c r="Q52" s="373"/>
      <c r="R52" s="373"/>
      <c r="S52" s="373"/>
      <c r="T52" s="373"/>
      <c r="U52" s="372" t="str">
        <f>Service!E8</f>
        <v>0-1999 Ом</v>
      </c>
      <c r="V52" s="373"/>
      <c r="W52" s="373"/>
      <c r="X52" s="373"/>
      <c r="Y52" s="366" t="str">
        <f>Service!F8</f>
        <v>0128916</v>
      </c>
      <c r="Z52" s="367"/>
      <c r="AA52" s="367"/>
      <c r="AB52" s="367"/>
      <c r="AC52" s="444" t="str">
        <f>Service!G8</f>
        <v>30.07.2018</v>
      </c>
      <c r="AD52" s="445"/>
      <c r="AE52" s="445"/>
      <c r="AF52" s="445"/>
      <c r="AG52" s="445"/>
      <c r="AH52" s="446"/>
      <c r="AI52" s="447" t="str">
        <f>Service!H8</f>
        <v>30.07.2019</v>
      </c>
      <c r="AJ52" s="448"/>
      <c r="AK52" s="448"/>
      <c r="AL52" s="448"/>
      <c r="AM52" s="448"/>
      <c r="AN52" s="449"/>
    </row>
    <row r="53" spans="1:40" s="71" customFormat="1" ht="21" customHeight="1" x14ac:dyDescent="0.25">
      <c r="A53" s="75"/>
      <c r="B53" s="75"/>
      <c r="C53" s="149"/>
      <c r="D53" s="149"/>
      <c r="E53" s="153"/>
      <c r="F53" s="154"/>
      <c r="G53" s="154"/>
      <c r="H53" s="154"/>
      <c r="I53" s="154"/>
      <c r="J53" s="154"/>
      <c r="K53" s="154"/>
      <c r="L53" s="154"/>
      <c r="M53" s="154"/>
      <c r="N53" s="154"/>
      <c r="O53" s="153"/>
      <c r="P53" s="154"/>
      <c r="Q53" s="154"/>
      <c r="R53" s="154"/>
      <c r="S53" s="154"/>
      <c r="T53" s="153"/>
      <c r="U53" s="154"/>
      <c r="V53" s="154"/>
      <c r="W53" s="154"/>
      <c r="X53" s="153"/>
      <c r="Y53" s="153"/>
      <c r="Z53" s="153"/>
      <c r="AA53" s="153"/>
      <c r="AB53" s="155"/>
      <c r="AC53" s="154"/>
      <c r="AD53" s="154"/>
      <c r="AE53" s="154"/>
      <c r="AF53" s="154"/>
      <c r="AG53" s="156"/>
      <c r="AH53" s="146"/>
      <c r="AI53" s="146"/>
      <c r="AJ53" s="146"/>
      <c r="AK53" s="146"/>
      <c r="AL53" s="146"/>
      <c r="AM53" s="146"/>
      <c r="AN53" s="86"/>
    </row>
    <row r="54" spans="1:40" s="71" customFormat="1" ht="15" customHeight="1" x14ac:dyDescent="0.25">
      <c r="A54" s="75"/>
      <c r="B54" s="75"/>
      <c r="C54" s="451" t="s">
        <v>494</v>
      </c>
      <c r="D54" s="451"/>
      <c r="E54" s="451"/>
      <c r="F54" s="451"/>
      <c r="G54" s="451"/>
      <c r="H54" s="451"/>
      <c r="I54" s="451"/>
      <c r="J54" s="451"/>
      <c r="K54" s="451"/>
      <c r="L54" s="451"/>
      <c r="M54" s="451"/>
      <c r="N54" s="451"/>
      <c r="O54" s="451"/>
      <c r="P54" s="451"/>
      <c r="Q54" s="451"/>
      <c r="R54" s="451"/>
      <c r="S54" s="451"/>
      <c r="T54" s="451"/>
      <c r="U54" s="451"/>
      <c r="V54" s="451"/>
      <c r="W54" s="451"/>
      <c r="X54" s="451"/>
      <c r="Y54" s="451"/>
      <c r="Z54" s="451"/>
      <c r="AA54" s="451"/>
      <c r="AB54" s="451"/>
      <c r="AC54" s="451"/>
      <c r="AD54" s="451"/>
      <c r="AE54" s="451"/>
      <c r="AF54" s="451"/>
      <c r="AG54" s="451"/>
      <c r="AH54" s="451"/>
      <c r="AI54" s="451"/>
      <c r="AJ54" s="451"/>
      <c r="AK54" s="451"/>
      <c r="AL54" s="451"/>
      <c r="AM54" s="451"/>
      <c r="AN54" s="451"/>
    </row>
    <row r="55" spans="1:40" s="71" customFormat="1" ht="15" customHeight="1" x14ac:dyDescent="0.25">
      <c r="A55" s="75"/>
      <c r="B55" s="75"/>
      <c r="C55" s="450" t="s">
        <v>310</v>
      </c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  <c r="AA55" s="450"/>
      <c r="AB55" s="450"/>
      <c r="AC55" s="450"/>
      <c r="AD55" s="450"/>
      <c r="AE55" s="450"/>
      <c r="AF55" s="450"/>
      <c r="AG55" s="450"/>
      <c r="AH55" s="450"/>
      <c r="AI55" s="450"/>
      <c r="AJ55" s="450"/>
      <c r="AK55" s="450"/>
      <c r="AL55" s="450"/>
      <c r="AM55" s="450"/>
      <c r="AN55" s="86"/>
    </row>
    <row r="56" spans="1:40" s="79" customFormat="1" ht="21.75" customHeight="1" x14ac:dyDescent="0.25">
      <c r="A56" s="78"/>
      <c r="B56" s="78"/>
      <c r="C56" s="221" t="s">
        <v>480</v>
      </c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78"/>
      <c r="AN56" s="101"/>
    </row>
    <row r="57" spans="1:40" ht="30.75" customHeight="1" x14ac:dyDescent="0.25">
      <c r="A57" s="76"/>
      <c r="B57" s="76"/>
      <c r="C57" s="222" t="s">
        <v>137</v>
      </c>
      <c r="D57" s="222"/>
      <c r="E57" s="222"/>
      <c r="F57" s="222"/>
      <c r="G57" s="222"/>
      <c r="H57" s="222"/>
      <c r="I57" s="222"/>
      <c r="J57" s="222" t="s">
        <v>138</v>
      </c>
      <c r="K57" s="222"/>
      <c r="L57" s="222"/>
      <c r="M57" s="222"/>
      <c r="N57" s="222"/>
      <c r="O57" s="222"/>
      <c r="P57" s="222"/>
      <c r="Q57" s="222"/>
      <c r="R57" s="222"/>
      <c r="S57" s="218" t="s">
        <v>210</v>
      </c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22" t="s">
        <v>140</v>
      </c>
      <c r="AE57" s="222"/>
      <c r="AF57" s="222"/>
      <c r="AG57" s="222"/>
      <c r="AH57" s="222"/>
      <c r="AI57" s="222"/>
      <c r="AJ57" s="222"/>
      <c r="AK57" s="222"/>
      <c r="AL57" s="222"/>
      <c r="AM57" s="76"/>
      <c r="AN57" s="55"/>
    </row>
    <row r="58" spans="1:40" ht="30.75" customHeight="1" x14ac:dyDescent="0.25">
      <c r="A58" s="76"/>
      <c r="B58" s="76"/>
      <c r="C58" s="80"/>
      <c r="D58" s="80"/>
      <c r="E58" s="80"/>
      <c r="F58" s="80"/>
      <c r="G58" s="80"/>
      <c r="H58" s="80"/>
      <c r="I58" s="80"/>
      <c r="J58" s="222" t="s">
        <v>138</v>
      </c>
      <c r="K58" s="222"/>
      <c r="L58" s="222"/>
      <c r="M58" s="222"/>
      <c r="N58" s="222"/>
      <c r="O58" s="222"/>
      <c r="P58" s="222"/>
      <c r="Q58" s="222"/>
      <c r="R58" s="222"/>
      <c r="S58" s="218" t="s">
        <v>210</v>
      </c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22" t="s">
        <v>141</v>
      </c>
      <c r="AE58" s="222"/>
      <c r="AF58" s="222"/>
      <c r="AG58" s="222"/>
      <c r="AH58" s="222"/>
      <c r="AI58" s="222"/>
      <c r="AJ58" s="222"/>
      <c r="AK58" s="222"/>
      <c r="AL58" s="222"/>
      <c r="AM58" s="76"/>
      <c r="AN58" s="55"/>
    </row>
    <row r="59" spans="1:40" ht="30.75" customHeight="1" x14ac:dyDescent="0.25">
      <c r="A59" s="76"/>
      <c r="B59" s="76"/>
      <c r="C59" s="217" t="s">
        <v>142</v>
      </c>
      <c r="D59" s="217"/>
      <c r="E59" s="217"/>
      <c r="F59" s="217"/>
      <c r="G59" s="217"/>
      <c r="H59" s="217"/>
      <c r="I59" s="217"/>
      <c r="J59" s="222" t="s">
        <v>143</v>
      </c>
      <c r="K59" s="222"/>
      <c r="L59" s="222"/>
      <c r="M59" s="222"/>
      <c r="N59" s="222"/>
      <c r="O59" s="222"/>
      <c r="P59" s="222"/>
      <c r="Q59" s="222"/>
      <c r="R59" s="222"/>
      <c r="S59" s="218" t="s">
        <v>210</v>
      </c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22" t="s">
        <v>82</v>
      </c>
      <c r="AE59" s="222"/>
      <c r="AF59" s="222"/>
      <c r="AG59" s="222"/>
      <c r="AH59" s="222"/>
      <c r="AI59" s="222"/>
      <c r="AJ59" s="222"/>
      <c r="AK59" s="222"/>
      <c r="AL59" s="222"/>
      <c r="AM59" s="76"/>
      <c r="AN59" s="55"/>
    </row>
    <row r="60" spans="1:40" x14ac:dyDescent="0.25">
      <c r="A60" s="76"/>
      <c r="B60" s="76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58"/>
      <c r="AL60" s="58"/>
      <c r="AM60" s="76"/>
      <c r="AN60" s="55"/>
    </row>
    <row r="61" spans="1:40" ht="15.6" x14ac:dyDescent="0.25">
      <c r="A61" s="76"/>
      <c r="B61" s="76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276" t="s">
        <v>179</v>
      </c>
      <c r="Z61" s="276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58"/>
      <c r="AL61" s="58"/>
      <c r="AM61" s="76"/>
      <c r="AN61" s="55"/>
    </row>
    <row r="62" spans="1:40" x14ac:dyDescent="0.25">
      <c r="A62" s="76"/>
      <c r="B62" s="76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58"/>
      <c r="AL62" s="58"/>
      <c r="AM62" s="76"/>
      <c r="AN62" s="55"/>
    </row>
    <row r="63" spans="1:40" x14ac:dyDescent="0.25">
      <c r="A63" s="76"/>
      <c r="B63" s="76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58"/>
      <c r="AL63" s="58"/>
      <c r="AM63" s="76"/>
      <c r="AN63" s="55"/>
    </row>
    <row r="64" spans="1:40" ht="24.75" customHeight="1" x14ac:dyDescent="0.25">
      <c r="A64" s="76"/>
      <c r="B64" s="76"/>
      <c r="C64" s="77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6"/>
      <c r="AL64" s="76"/>
      <c r="AM64" s="76"/>
      <c r="AN64" s="55"/>
    </row>
    <row r="65" spans="1:40" ht="26.25" customHeight="1" x14ac:dyDescent="0.25">
      <c r="A65" s="76"/>
      <c r="B65" s="76"/>
      <c r="C65" s="77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6"/>
      <c r="AL65" s="76"/>
      <c r="AM65" s="76"/>
      <c r="AN65" s="55"/>
    </row>
    <row r="66" spans="1:40" ht="27" customHeight="1" x14ac:dyDescent="0.25">
      <c r="A66" s="76"/>
      <c r="B66" s="76"/>
      <c r="C66" s="77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6"/>
      <c r="AL66" s="76"/>
      <c r="AM66" s="76"/>
      <c r="AN66" s="55"/>
    </row>
    <row r="67" spans="1:40" x14ac:dyDescent="0.25">
      <c r="A67" s="56"/>
      <c r="B67" s="56"/>
      <c r="C67" s="56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5"/>
    </row>
    <row r="68" spans="1:40" x14ac:dyDescent="0.25">
      <c r="A68" s="56"/>
      <c r="B68" s="56"/>
      <c r="C68" s="56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5"/>
    </row>
    <row r="69" spans="1:40" x14ac:dyDescent="0.25">
      <c r="A69" s="56"/>
      <c r="B69" s="56"/>
      <c r="C69" s="56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5"/>
    </row>
    <row r="70" spans="1:40" x14ac:dyDescent="0.25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5"/>
    </row>
    <row r="71" spans="1:40" x14ac:dyDescent="0.25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5"/>
    </row>
    <row r="72" spans="1:40" x14ac:dyDescent="0.25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5"/>
    </row>
    <row r="73" spans="1:40" x14ac:dyDescent="0.25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5"/>
    </row>
    <row r="74" spans="1:40" x14ac:dyDescent="0.25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5"/>
    </row>
    <row r="75" spans="1:40" x14ac:dyDescent="0.25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5"/>
    </row>
    <row r="76" spans="1:40" x14ac:dyDescent="0.25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5"/>
    </row>
    <row r="77" spans="1:40" x14ac:dyDescent="0.25">
      <c r="A77" s="56"/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5"/>
    </row>
    <row r="78" spans="1:40" x14ac:dyDescent="0.25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5"/>
    </row>
    <row r="79" spans="1:40" x14ac:dyDescent="0.25">
      <c r="A79" s="56"/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5"/>
    </row>
    <row r="80" spans="1:40" x14ac:dyDescent="0.25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5"/>
    </row>
    <row r="81" spans="1:40" x14ac:dyDescent="0.25">
      <c r="A81" s="56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5"/>
    </row>
    <row r="82" spans="1:40" x14ac:dyDescent="0.25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5"/>
    </row>
    <row r="83" spans="1:40" x14ac:dyDescent="0.25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5"/>
    </row>
    <row r="84" spans="1:40" x14ac:dyDescent="0.25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5"/>
    </row>
    <row r="85" spans="1:40" x14ac:dyDescent="0.25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5"/>
    </row>
    <row r="86" spans="1:40" x14ac:dyDescent="0.25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5"/>
    </row>
    <row r="87" spans="1:40" x14ac:dyDescent="0.25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5"/>
    </row>
    <row r="88" spans="1:40" x14ac:dyDescent="0.25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5"/>
    </row>
    <row r="89" spans="1:40" x14ac:dyDescent="0.25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5"/>
    </row>
    <row r="90" spans="1:40" x14ac:dyDescent="0.25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5"/>
    </row>
    <row r="91" spans="1:40" x14ac:dyDescent="0.25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</row>
    <row r="97" spans="1:39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</row>
    <row r="98" spans="1:39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</row>
    <row r="99" spans="1:39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</row>
    <row r="100" spans="1:39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</row>
    <row r="101" spans="1:39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</row>
    <row r="102" spans="1:39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</row>
    <row r="103" spans="1:39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</row>
    <row r="104" spans="1:39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</row>
    <row r="105" spans="1:39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</row>
    <row r="106" spans="1:39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</row>
    <row r="107" spans="1:39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</row>
    <row r="108" spans="1:39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</row>
    <row r="109" spans="1:39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</row>
    <row r="110" spans="1:39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</row>
    <row r="111" spans="1:39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</row>
    <row r="112" spans="1:39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</row>
    <row r="113" spans="1:39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</row>
    <row r="114" spans="1:39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</row>
    <row r="115" spans="1:39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</row>
    <row r="116" spans="1:39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</row>
    <row r="117" spans="1:39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</row>
    <row r="118" spans="1:39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</row>
    <row r="119" spans="1:39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</row>
    <row r="120" spans="1:39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</row>
    <row r="121" spans="1:39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</row>
    <row r="122" spans="1:39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</row>
    <row r="123" spans="1:39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</row>
    <row r="124" spans="1:39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</row>
    <row r="125" spans="1:39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</row>
    <row r="126" spans="1:39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</row>
    <row r="127" spans="1:39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</row>
    <row r="128" spans="1:39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</row>
    <row r="129" spans="1:39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</row>
    <row r="130" spans="1:39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</row>
    <row r="131" spans="1:39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</row>
    <row r="132" spans="1:39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</row>
    <row r="133" spans="1:39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</row>
    <row r="134" spans="1:39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</row>
    <row r="135" spans="1:39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</row>
    <row r="136" spans="1:39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</row>
    <row r="137" spans="1:39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</row>
    <row r="138" spans="1:39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</row>
    <row r="139" spans="1:39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</row>
    <row r="140" spans="1:39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</row>
    <row r="141" spans="1:39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</row>
    <row r="142" spans="1:39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</row>
    <row r="143" spans="1:39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</row>
    <row r="144" spans="1:39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</row>
    <row r="145" spans="1:39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</row>
    <row r="146" spans="1:39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</row>
    <row r="147" spans="1:39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</row>
    <row r="148" spans="1:39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</row>
    <row r="149" spans="1:39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</row>
    <row r="150" spans="1:39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</row>
    <row r="151" spans="1:39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</row>
    <row r="152" spans="1:39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</row>
    <row r="153" spans="1:39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</row>
    <row r="154" spans="1:39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</row>
    <row r="155" spans="1:39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</row>
    <row r="156" spans="1:39" x14ac:dyDescent="0.25">
      <c r="J156" s="15"/>
    </row>
  </sheetData>
  <sheetProtection formatCells="0" formatColumns="0" formatRows="0" insertColumns="0" insertRows="0" insertHyperlinks="0" deleteColumns="0" deleteRows="0" sort="0" autoFilter="0" pivotTables="0"/>
  <mergeCells count="152">
    <mergeCell ref="C1:O12"/>
    <mergeCell ref="P1:AA12"/>
    <mergeCell ref="AB1:AM1"/>
    <mergeCell ref="AB2:AM3"/>
    <mergeCell ref="AB4:AM4"/>
    <mergeCell ref="AB5:AM8"/>
    <mergeCell ref="AB9:AM9"/>
    <mergeCell ref="AB10:AM10"/>
    <mergeCell ref="AB11:AM11"/>
    <mergeCell ref="AB12:AM12"/>
    <mergeCell ref="B14:AM14"/>
    <mergeCell ref="B15:AM15"/>
    <mergeCell ref="C17:M17"/>
    <mergeCell ref="C18:E19"/>
    <mergeCell ref="F18:J19"/>
    <mergeCell ref="K18:O19"/>
    <mergeCell ref="P18:V18"/>
    <mergeCell ref="W18:Z18"/>
    <mergeCell ref="AA18:AB19"/>
    <mergeCell ref="AC18:AG19"/>
    <mergeCell ref="W20:X20"/>
    <mergeCell ref="Y20:Z20"/>
    <mergeCell ref="AA20:AB20"/>
    <mergeCell ref="AC20:AG20"/>
    <mergeCell ref="AH20:AM20"/>
    <mergeCell ref="C22:AM22"/>
    <mergeCell ref="AH18:AM19"/>
    <mergeCell ref="P19:S19"/>
    <mergeCell ref="T19:V19"/>
    <mergeCell ref="W19:X19"/>
    <mergeCell ref="Y19:Z19"/>
    <mergeCell ref="C20:E20"/>
    <mergeCell ref="F20:J20"/>
    <mergeCell ref="K20:O20"/>
    <mergeCell ref="P20:S20"/>
    <mergeCell ref="T20:V20"/>
    <mergeCell ref="AK28:AM28"/>
    <mergeCell ref="M27:R27"/>
    <mergeCell ref="S27:U27"/>
    <mergeCell ref="V27:W27"/>
    <mergeCell ref="X27:Z27"/>
    <mergeCell ref="AA27:AB27"/>
    <mergeCell ref="AC27:AF27"/>
    <mergeCell ref="C23:AM23"/>
    <mergeCell ref="C24:AM24"/>
    <mergeCell ref="C25:R25"/>
    <mergeCell ref="S25:AF25"/>
    <mergeCell ref="AG25:AM26"/>
    <mergeCell ref="C26:R26"/>
    <mergeCell ref="S26:U26"/>
    <mergeCell ref="V26:W26"/>
    <mergeCell ref="X26:Z26"/>
    <mergeCell ref="AA26:AB26"/>
    <mergeCell ref="AC26:AF26"/>
    <mergeCell ref="AK29:AM29"/>
    <mergeCell ref="M30:AF30"/>
    <mergeCell ref="AG30:AJ30"/>
    <mergeCell ref="AK30:AM30"/>
    <mergeCell ref="E31:AM31"/>
    <mergeCell ref="E33:AM33"/>
    <mergeCell ref="S29:U29"/>
    <mergeCell ref="V29:W29"/>
    <mergeCell ref="X29:Z29"/>
    <mergeCell ref="AA29:AB29"/>
    <mergeCell ref="AC29:AF29"/>
    <mergeCell ref="AG29:AJ29"/>
    <mergeCell ref="C27:I30"/>
    <mergeCell ref="J27:L30"/>
    <mergeCell ref="M29:R29"/>
    <mergeCell ref="AG27:AJ27"/>
    <mergeCell ref="AK27:AM27"/>
    <mergeCell ref="M28:R28"/>
    <mergeCell ref="S28:U28"/>
    <mergeCell ref="V28:W28"/>
    <mergeCell ref="X28:Z28"/>
    <mergeCell ref="AA28:AB28"/>
    <mergeCell ref="AC28:AF28"/>
    <mergeCell ref="AG28:AJ28"/>
    <mergeCell ref="C37:K37"/>
    <mergeCell ref="L37:V37"/>
    <mergeCell ref="W37:AC37"/>
    <mergeCell ref="AD37:AM37"/>
    <mergeCell ref="C38:K38"/>
    <mergeCell ref="L38:V38"/>
    <mergeCell ref="W38:AC38"/>
    <mergeCell ref="AD38:AM38"/>
    <mergeCell ref="E34:AM34"/>
    <mergeCell ref="C35:K36"/>
    <mergeCell ref="L35:AM35"/>
    <mergeCell ref="L36:V36"/>
    <mergeCell ref="W36:AC36"/>
    <mergeCell ref="AD36:AM36"/>
    <mergeCell ref="E43:AM43"/>
    <mergeCell ref="C44:J44"/>
    <mergeCell ref="K44:Q44"/>
    <mergeCell ref="C45:J45"/>
    <mergeCell ref="K45:Q45"/>
    <mergeCell ref="C47:AM47"/>
    <mergeCell ref="C39:K39"/>
    <mergeCell ref="L39:V39"/>
    <mergeCell ref="W39:AC39"/>
    <mergeCell ref="AD39:AM39"/>
    <mergeCell ref="E40:AM40"/>
    <mergeCell ref="E42:AM42"/>
    <mergeCell ref="C48:AM48"/>
    <mergeCell ref="D49:E49"/>
    <mergeCell ref="F49:K49"/>
    <mergeCell ref="L49:O49"/>
    <mergeCell ref="P49:T49"/>
    <mergeCell ref="U49:X49"/>
    <mergeCell ref="Y49:AB49"/>
    <mergeCell ref="AC49:AH49"/>
    <mergeCell ref="AI49:AN49"/>
    <mergeCell ref="AC50:AH50"/>
    <mergeCell ref="AI50:AN50"/>
    <mergeCell ref="D51:E51"/>
    <mergeCell ref="F51:K51"/>
    <mergeCell ref="L51:O51"/>
    <mergeCell ref="P51:T51"/>
    <mergeCell ref="U51:X51"/>
    <mergeCell ref="Y51:AB51"/>
    <mergeCell ref="AC51:AH51"/>
    <mergeCell ref="AI51:AN51"/>
    <mergeCell ref="D50:E50"/>
    <mergeCell ref="F50:K50"/>
    <mergeCell ref="L50:O50"/>
    <mergeCell ref="P50:T50"/>
    <mergeCell ref="U50:X50"/>
    <mergeCell ref="Y50:AB50"/>
    <mergeCell ref="Y61:Z61"/>
    <mergeCell ref="J58:R58"/>
    <mergeCell ref="S58:AC58"/>
    <mergeCell ref="AD58:AL58"/>
    <mergeCell ref="C59:I59"/>
    <mergeCell ref="J59:R59"/>
    <mergeCell ref="S59:AC59"/>
    <mergeCell ref="AD59:AL59"/>
    <mergeCell ref="AC52:AH52"/>
    <mergeCell ref="AI52:AN52"/>
    <mergeCell ref="C55:AM55"/>
    <mergeCell ref="C56:AL56"/>
    <mergeCell ref="C57:I57"/>
    <mergeCell ref="J57:R57"/>
    <mergeCell ref="S57:AC57"/>
    <mergeCell ref="AD57:AL57"/>
    <mergeCell ref="D52:E52"/>
    <mergeCell ref="F52:K52"/>
    <mergeCell ref="L52:O52"/>
    <mergeCell ref="P52:T52"/>
    <mergeCell ref="U52:X52"/>
    <mergeCell ref="Y52:AB52"/>
    <mergeCell ref="C54:AN54"/>
  </mergeCells>
  <pageMargins left="0" right="0" top="0" bottom="0.78740157480314965" header="0" footer="0"/>
  <pageSetup paperSize="9" scale="85" firstPageNumber="12" fitToHeight="100" orientation="portrait" r:id="rId1"/>
  <headerFooter alignWithMargins="0">
    <oddFooter>&amp;C&amp;P</oddFooter>
  </headerFooter>
  <rowBreaks count="1" manualBreakCount="1">
    <brk id="47" max="40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O114"/>
  <sheetViews>
    <sheetView showGridLines="0" showZeros="0" view="pageBreakPreview" zoomScaleNormal="100" zoomScaleSheetLayoutView="100" workbookViewId="0">
      <selection activeCell="B16" sqref="B16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6" width="2.6640625" style="13" customWidth="1"/>
    <col min="17" max="17" width="1" style="13" customWidth="1"/>
    <col min="18" max="18" width="2.6640625" style="13" customWidth="1"/>
    <col min="19" max="19" width="2.109375" style="13" customWidth="1"/>
    <col min="20" max="21" width="2.6640625" style="13" customWidth="1"/>
    <col min="22" max="22" width="2.88671875" style="13" customWidth="1"/>
    <col min="23" max="23" width="5.33203125" style="13" customWidth="1"/>
    <col min="24" max="24" width="2" style="13" customWidth="1"/>
    <col min="25" max="25" width="4.109375" style="13" customWidth="1"/>
    <col min="26" max="26" width="3.6640625" style="13" customWidth="1"/>
    <col min="27" max="27" width="3.33203125" style="13" customWidth="1"/>
    <col min="28" max="28" width="5.6640625" style="13" customWidth="1"/>
    <col min="29" max="31" width="2.6640625" style="13" customWidth="1"/>
    <col min="32" max="32" width="1.33203125" style="13" customWidth="1"/>
    <col min="33" max="33" width="2.6640625" style="13" customWidth="1"/>
    <col min="34" max="34" width="1.88671875" style="13" customWidth="1"/>
    <col min="35" max="35" width="1.44140625" style="13" customWidth="1"/>
    <col min="36" max="36" width="2.109375" style="13" customWidth="1"/>
    <col min="37" max="37" width="2.44140625" style="13" customWidth="1"/>
    <col min="38" max="38" width="2.6640625" style="13" customWidth="1"/>
    <col min="39" max="39" width="3.33203125" style="13" customWidth="1"/>
    <col min="40" max="40" width="3.5546875" style="13" customWidth="1"/>
    <col min="41" max="16384" width="2.6640625" style="13"/>
  </cols>
  <sheetData>
    <row r="1" spans="1:41" s="15" customFormat="1" ht="15.6" x14ac:dyDescent="0.3">
      <c r="A1" s="55"/>
      <c r="B1" s="56"/>
      <c r="C1" s="246" t="s">
        <v>106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  <c r="P1" s="255" t="s">
        <v>311</v>
      </c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7"/>
      <c r="AB1" s="263" t="s">
        <v>72</v>
      </c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5"/>
      <c r="AN1" s="65"/>
      <c r="AO1" s="56"/>
    </row>
    <row r="2" spans="1:41" s="15" customFormat="1" ht="15.6" x14ac:dyDescent="0.3">
      <c r="A2" s="55"/>
      <c r="B2" s="56"/>
      <c r="C2" s="249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P2" s="258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60"/>
      <c r="AB2" s="266" t="str">
        <f>Титульный!J27</f>
        <v>ОАО "ОБЪЕДИНЕННАЯ ЭНЕРГЕТИЧЕСКАЯ КОМПАНИЯ"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8"/>
      <c r="AN2" s="65"/>
      <c r="AO2" s="56"/>
    </row>
    <row r="3" spans="1:41" s="15" customFormat="1" ht="15.6" x14ac:dyDescent="0.3">
      <c r="A3" s="55"/>
      <c r="B3" s="56"/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P3" s="258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60"/>
      <c r="AB3" s="269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1"/>
      <c r="AN3" s="65"/>
      <c r="AO3" s="56"/>
    </row>
    <row r="4" spans="1:41" ht="15.6" x14ac:dyDescent="0.3">
      <c r="A4" s="55"/>
      <c r="B4" s="56"/>
      <c r="C4" s="249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P4" s="258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60"/>
      <c r="AB4" s="272" t="s">
        <v>108</v>
      </c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4"/>
      <c r="AN4" s="63"/>
      <c r="AO4" s="55"/>
    </row>
    <row r="5" spans="1:41" ht="15.6" x14ac:dyDescent="0.3">
      <c r="A5" s="55"/>
      <c r="B5" s="56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1"/>
      <c r="P5" s="258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60"/>
      <c r="AB5" s="275" t="str">
        <f>Титульный!M29</f>
        <v xml:space="preserve">Ленинградская обл., Гатчинский р-н., </v>
      </c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7"/>
      <c r="AN5" s="65"/>
      <c r="AO5" s="55"/>
    </row>
    <row r="6" spans="1:41" ht="15.6" x14ac:dyDescent="0.3">
      <c r="A6" s="55"/>
      <c r="B6" s="56"/>
      <c r="C6" s="249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1"/>
      <c r="P6" s="258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60"/>
      <c r="AB6" s="275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7"/>
      <c r="AN6" s="65"/>
      <c r="AO6" s="55"/>
    </row>
    <row r="7" spans="1:41" ht="15.6" x14ac:dyDescent="0.3">
      <c r="A7" s="55"/>
      <c r="B7" s="56"/>
      <c r="C7" s="249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1"/>
      <c r="P7" s="258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60"/>
      <c r="AB7" s="275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7"/>
      <c r="AN7" s="64"/>
      <c r="AO7" s="55"/>
    </row>
    <row r="8" spans="1:41" ht="15.6" x14ac:dyDescent="0.3">
      <c r="A8" s="55"/>
      <c r="B8" s="56"/>
      <c r="C8" s="249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1"/>
      <c r="P8" s="258"/>
      <c r="Q8" s="259"/>
      <c r="R8" s="259"/>
      <c r="S8" s="259"/>
      <c r="T8" s="259"/>
      <c r="U8" s="259"/>
      <c r="V8" s="259"/>
      <c r="W8" s="259"/>
      <c r="X8" s="259"/>
      <c r="Y8" s="259"/>
      <c r="Z8" s="259"/>
      <c r="AA8" s="260"/>
      <c r="AB8" s="275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7"/>
      <c r="AN8" s="68"/>
      <c r="AO8" s="55"/>
    </row>
    <row r="9" spans="1:41" ht="15.6" x14ac:dyDescent="0.25">
      <c r="A9" s="56"/>
      <c r="B9" s="56"/>
      <c r="C9" s="249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1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78" t="s">
        <v>109</v>
      </c>
      <c r="AC9" s="279"/>
      <c r="AD9" s="279"/>
      <c r="AE9" s="279"/>
      <c r="AF9" s="279"/>
      <c r="AG9" s="279"/>
      <c r="AH9" s="279"/>
      <c r="AI9" s="279"/>
      <c r="AJ9" s="279"/>
      <c r="AK9" s="279"/>
      <c r="AL9" s="279"/>
      <c r="AM9" s="280"/>
      <c r="AN9" s="56"/>
      <c r="AO9" s="55"/>
    </row>
    <row r="10" spans="1:41" ht="36" customHeight="1" x14ac:dyDescent="0.25">
      <c r="A10" s="56"/>
      <c r="B10" s="56"/>
      <c r="C10" s="249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1"/>
      <c r="P10" s="258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81" t="str">
        <f>Визуальный!AB47</f>
        <v>оп. №13 ВЛ-10 кВ ПЭ-10 ст. Ушково - Каннельярви</v>
      </c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3"/>
      <c r="AN10" s="56"/>
      <c r="AO10" s="55"/>
    </row>
    <row r="11" spans="1:41" ht="15.6" x14ac:dyDescent="0.25">
      <c r="A11" s="56"/>
      <c r="B11" s="56"/>
      <c r="C11" s="249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1"/>
      <c r="P11" s="258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84" t="s">
        <v>110</v>
      </c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6"/>
      <c r="AN11" s="56"/>
      <c r="AO11" s="55"/>
    </row>
    <row r="12" spans="1:41" ht="18.75" customHeight="1" x14ac:dyDescent="0.25">
      <c r="A12" s="56"/>
      <c r="B12" s="105"/>
      <c r="C12" s="252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4"/>
      <c r="P12" s="261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87" t="str">
        <f>Титульный!X43</f>
        <v>18      июня    2022</v>
      </c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9"/>
      <c r="AN12" s="56"/>
      <c r="AO12" s="55"/>
    </row>
    <row r="13" spans="1:41" s="71" customFormat="1" ht="8.25" customHeight="1" x14ac:dyDescent="0.3">
      <c r="A13" s="70"/>
      <c r="B13" s="136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70"/>
      <c r="AO13" s="86"/>
    </row>
    <row r="14" spans="1:41" s="71" customFormat="1" ht="18" customHeight="1" x14ac:dyDescent="0.3">
      <c r="A14" s="70"/>
      <c r="B14" s="332" t="s">
        <v>146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70"/>
      <c r="AO14" s="86"/>
    </row>
    <row r="15" spans="1:41" s="71" customFormat="1" ht="15" customHeight="1" x14ac:dyDescent="0.3">
      <c r="A15" s="75"/>
      <c r="B15" s="386" t="str">
        <f>Service!B15</f>
        <v>Температура воздуха +12°С. Влажность воздуха 75%. Атмосферное давление 756 мм. рт. ст.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75"/>
      <c r="AO15" s="86"/>
    </row>
    <row r="16" spans="1:41" s="71" customFormat="1" ht="10.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86"/>
    </row>
    <row r="17" spans="1:41" s="71" customFormat="1" ht="15" customHeight="1" x14ac:dyDescent="0.25">
      <c r="A17" s="75"/>
      <c r="B17" s="75"/>
      <c r="C17" s="313" t="s">
        <v>312</v>
      </c>
      <c r="D17" s="313"/>
      <c r="E17" s="313"/>
      <c r="F17" s="313"/>
      <c r="G17" s="313"/>
      <c r="H17" s="313"/>
      <c r="I17" s="313"/>
      <c r="J17" s="313"/>
      <c r="K17" s="313"/>
      <c r="L17" s="313"/>
      <c r="M17" s="313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86"/>
    </row>
    <row r="18" spans="1:41" s="71" customFormat="1" ht="15.75" customHeight="1" x14ac:dyDescent="0.3">
      <c r="A18" s="75"/>
      <c r="B18" s="75"/>
      <c r="C18" s="473" t="s">
        <v>158</v>
      </c>
      <c r="D18" s="473"/>
      <c r="E18" s="473"/>
      <c r="F18" s="473"/>
      <c r="G18" s="473"/>
      <c r="H18" s="473" t="s">
        <v>313</v>
      </c>
      <c r="I18" s="473"/>
      <c r="J18" s="473"/>
      <c r="K18" s="473"/>
      <c r="L18" s="473"/>
      <c r="M18" s="473"/>
      <c r="N18" s="473"/>
      <c r="O18" s="473" t="s">
        <v>314</v>
      </c>
      <c r="P18" s="473"/>
      <c r="Q18" s="473"/>
      <c r="R18" s="473"/>
      <c r="S18" s="473"/>
      <c r="T18" s="473"/>
      <c r="U18" s="473"/>
      <c r="V18" s="473"/>
      <c r="W18" s="473"/>
      <c r="X18" s="473"/>
      <c r="Y18" s="473"/>
      <c r="Z18" s="473" t="s">
        <v>315</v>
      </c>
      <c r="AA18" s="473"/>
      <c r="AB18" s="473"/>
      <c r="AC18" s="473"/>
      <c r="AD18" s="473"/>
      <c r="AE18" s="473"/>
      <c r="AF18" s="473"/>
      <c r="AG18" s="473"/>
      <c r="AH18" s="473"/>
      <c r="AI18" s="473"/>
      <c r="AJ18" s="293" t="s">
        <v>316</v>
      </c>
      <c r="AK18" s="293"/>
      <c r="AL18" s="293"/>
      <c r="AM18" s="293"/>
      <c r="AN18" s="75"/>
      <c r="AO18" s="86"/>
    </row>
    <row r="19" spans="1:41" s="111" customFormat="1" ht="15.75" customHeight="1" x14ac:dyDescent="0.3">
      <c r="A19" s="109"/>
      <c r="B19" s="109"/>
      <c r="C19" s="473">
        <v>1</v>
      </c>
      <c r="D19" s="473"/>
      <c r="E19" s="473"/>
      <c r="F19" s="473"/>
      <c r="G19" s="473"/>
      <c r="H19" s="473">
        <v>2</v>
      </c>
      <c r="I19" s="473"/>
      <c r="J19" s="473"/>
      <c r="K19" s="473"/>
      <c r="L19" s="473"/>
      <c r="M19" s="473"/>
      <c r="N19" s="473"/>
      <c r="O19" s="473">
        <v>3</v>
      </c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>
        <v>4</v>
      </c>
      <c r="AA19" s="473"/>
      <c r="AB19" s="473"/>
      <c r="AC19" s="473"/>
      <c r="AD19" s="473"/>
      <c r="AE19" s="473"/>
      <c r="AF19" s="473"/>
      <c r="AG19" s="473"/>
      <c r="AH19" s="473"/>
      <c r="AI19" s="473"/>
      <c r="AJ19" s="293">
        <v>5</v>
      </c>
      <c r="AK19" s="293"/>
      <c r="AL19" s="293"/>
      <c r="AM19" s="293"/>
      <c r="AN19" s="109"/>
      <c r="AO19" s="145"/>
    </row>
    <row r="20" spans="1:41" s="71" customFormat="1" ht="15.75" customHeight="1" x14ac:dyDescent="0.3">
      <c r="A20" s="75"/>
      <c r="B20" s="75"/>
      <c r="C20" s="303" t="s">
        <v>317</v>
      </c>
      <c r="D20" s="303"/>
      <c r="E20" s="303"/>
      <c r="F20" s="303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A20" s="303"/>
      <c r="AB20" s="303"/>
      <c r="AC20" s="303"/>
      <c r="AD20" s="303"/>
      <c r="AE20" s="303"/>
      <c r="AF20" s="303"/>
      <c r="AG20" s="303"/>
      <c r="AH20" s="303"/>
      <c r="AI20" s="303"/>
      <c r="AJ20" s="303"/>
      <c r="AK20" s="303"/>
      <c r="AL20" s="303"/>
      <c r="AM20" s="303"/>
      <c r="AN20" s="75"/>
      <c r="AO20" s="86"/>
    </row>
    <row r="21" spans="1:41" s="71" customFormat="1" ht="15.75" customHeight="1" x14ac:dyDescent="0.3">
      <c r="A21" s="75"/>
      <c r="B21" s="75"/>
      <c r="C21" s="473" t="s">
        <v>165</v>
      </c>
      <c r="D21" s="473"/>
      <c r="E21" s="473"/>
      <c r="F21" s="473"/>
      <c r="G21" s="473"/>
      <c r="H21" s="473" t="s">
        <v>318</v>
      </c>
      <c r="I21" s="473"/>
      <c r="J21" s="473"/>
      <c r="K21" s="473"/>
      <c r="L21" s="473"/>
      <c r="M21" s="473"/>
      <c r="N21" s="473"/>
      <c r="O21" s="473" t="s">
        <v>12</v>
      </c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>
        <v>1</v>
      </c>
      <c r="AA21" s="473"/>
      <c r="AB21" s="473"/>
      <c r="AC21" s="473"/>
      <c r="AD21" s="473"/>
      <c r="AE21" s="473"/>
      <c r="AF21" s="473"/>
      <c r="AG21" s="473"/>
      <c r="AH21" s="473"/>
      <c r="AI21" s="473"/>
      <c r="AJ21" s="293">
        <v>1000</v>
      </c>
      <c r="AK21" s="293"/>
      <c r="AL21" s="293"/>
      <c r="AM21" s="293"/>
      <c r="AN21" s="75"/>
      <c r="AO21" s="86"/>
    </row>
    <row r="22" spans="1:41" s="71" customFormat="1" ht="15.75" customHeight="1" x14ac:dyDescent="0.3">
      <c r="A22" s="75"/>
      <c r="B22" s="75"/>
      <c r="C22" s="473" t="s">
        <v>167</v>
      </c>
      <c r="D22" s="473"/>
      <c r="E22" s="473"/>
      <c r="F22" s="473"/>
      <c r="G22" s="473"/>
      <c r="H22" s="473" t="s">
        <v>318</v>
      </c>
      <c r="I22" s="473"/>
      <c r="J22" s="473"/>
      <c r="K22" s="473"/>
      <c r="L22" s="473"/>
      <c r="M22" s="473"/>
      <c r="N22" s="473"/>
      <c r="O22" s="473" t="s">
        <v>12</v>
      </c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>
        <v>2</v>
      </c>
      <c r="AA22" s="473"/>
      <c r="AB22" s="473"/>
      <c r="AC22" s="473"/>
      <c r="AD22" s="473"/>
      <c r="AE22" s="473"/>
      <c r="AF22" s="473"/>
      <c r="AG22" s="473"/>
      <c r="AH22" s="473"/>
      <c r="AI22" s="473"/>
      <c r="AJ22" s="293">
        <v>1000</v>
      </c>
      <c r="AK22" s="293"/>
      <c r="AL22" s="293"/>
      <c r="AM22" s="293"/>
      <c r="AN22" s="75"/>
      <c r="AO22" s="86"/>
    </row>
    <row r="23" spans="1:41" s="71" customFormat="1" ht="15.75" customHeight="1" x14ac:dyDescent="0.3">
      <c r="A23" s="75"/>
      <c r="B23" s="75"/>
      <c r="C23" s="473" t="s">
        <v>168</v>
      </c>
      <c r="D23" s="473"/>
      <c r="E23" s="473"/>
      <c r="F23" s="473"/>
      <c r="G23" s="473"/>
      <c r="H23" s="473" t="s">
        <v>318</v>
      </c>
      <c r="I23" s="473"/>
      <c r="J23" s="473"/>
      <c r="K23" s="473"/>
      <c r="L23" s="473"/>
      <c r="M23" s="473"/>
      <c r="N23" s="473"/>
      <c r="O23" s="473" t="s">
        <v>12</v>
      </c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>
        <v>3</v>
      </c>
      <c r="AA23" s="473"/>
      <c r="AB23" s="473"/>
      <c r="AC23" s="473"/>
      <c r="AD23" s="473"/>
      <c r="AE23" s="473"/>
      <c r="AF23" s="473"/>
      <c r="AG23" s="473"/>
      <c r="AH23" s="473"/>
      <c r="AI23" s="473"/>
      <c r="AJ23" s="293">
        <v>1000</v>
      </c>
      <c r="AK23" s="293"/>
      <c r="AL23" s="293"/>
      <c r="AM23" s="293"/>
      <c r="AN23" s="75"/>
      <c r="AO23" s="86"/>
    </row>
    <row r="24" spans="1:41" s="71" customFormat="1" ht="15.75" customHeight="1" x14ac:dyDescent="0.3">
      <c r="A24" s="75"/>
      <c r="B24" s="75"/>
      <c r="C24" s="303" t="s">
        <v>319</v>
      </c>
      <c r="D24" s="303"/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3"/>
      <c r="AB24" s="303"/>
      <c r="AC24" s="303"/>
      <c r="AD24" s="303"/>
      <c r="AE24" s="303"/>
      <c r="AF24" s="303"/>
      <c r="AG24" s="303"/>
      <c r="AH24" s="303"/>
      <c r="AI24" s="303"/>
      <c r="AJ24" s="303"/>
      <c r="AK24" s="303"/>
      <c r="AL24" s="303"/>
      <c r="AM24" s="303"/>
      <c r="AN24" s="75"/>
      <c r="AO24" s="86"/>
    </row>
    <row r="25" spans="1:41" s="71" customFormat="1" ht="15.75" customHeight="1" x14ac:dyDescent="0.3">
      <c r="A25" s="75"/>
      <c r="B25" s="75"/>
      <c r="C25" s="473" t="s">
        <v>165</v>
      </c>
      <c r="D25" s="473"/>
      <c r="E25" s="473"/>
      <c r="F25" s="473"/>
      <c r="G25" s="473"/>
      <c r="H25" s="473" t="s">
        <v>490</v>
      </c>
      <c r="I25" s="473"/>
      <c r="J25" s="473"/>
      <c r="K25" s="473"/>
      <c r="L25" s="473"/>
      <c r="M25" s="473"/>
      <c r="N25" s="473"/>
      <c r="O25" s="476" t="s">
        <v>12</v>
      </c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>
        <v>1</v>
      </c>
      <c r="AA25" s="473"/>
      <c r="AB25" s="473"/>
      <c r="AC25" s="473"/>
      <c r="AD25" s="473"/>
      <c r="AE25" s="473"/>
      <c r="AF25" s="473"/>
      <c r="AG25" s="473"/>
      <c r="AH25" s="473"/>
      <c r="AI25" s="473"/>
      <c r="AJ25" s="293">
        <v>1500</v>
      </c>
      <c r="AK25" s="293"/>
      <c r="AL25" s="293"/>
      <c r="AM25" s="293"/>
      <c r="AN25" s="75"/>
      <c r="AO25" s="86"/>
    </row>
    <row r="26" spans="1:41" s="71" customFormat="1" ht="15.75" customHeight="1" x14ac:dyDescent="0.3">
      <c r="A26" s="75"/>
      <c r="B26" s="75"/>
      <c r="C26" s="473" t="s">
        <v>167</v>
      </c>
      <c r="D26" s="473"/>
      <c r="E26" s="473"/>
      <c r="F26" s="473"/>
      <c r="G26" s="473"/>
      <c r="H26" s="473" t="s">
        <v>490</v>
      </c>
      <c r="I26" s="473"/>
      <c r="J26" s="473"/>
      <c r="K26" s="473"/>
      <c r="L26" s="473"/>
      <c r="M26" s="473"/>
      <c r="N26" s="473"/>
      <c r="O26" s="476" t="s">
        <v>12</v>
      </c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>
        <v>2</v>
      </c>
      <c r="AA26" s="473"/>
      <c r="AB26" s="473"/>
      <c r="AC26" s="473"/>
      <c r="AD26" s="473"/>
      <c r="AE26" s="473"/>
      <c r="AF26" s="473"/>
      <c r="AG26" s="473"/>
      <c r="AH26" s="473"/>
      <c r="AI26" s="473"/>
      <c r="AJ26" s="293">
        <v>1500</v>
      </c>
      <c r="AK26" s="293"/>
      <c r="AL26" s="293"/>
      <c r="AM26" s="293"/>
      <c r="AN26" s="75"/>
      <c r="AO26" s="86"/>
    </row>
    <row r="27" spans="1:41" s="71" customFormat="1" ht="15.75" customHeight="1" x14ac:dyDescent="0.3">
      <c r="A27" s="75"/>
      <c r="B27" s="75"/>
      <c r="C27" s="473" t="s">
        <v>168</v>
      </c>
      <c r="D27" s="473"/>
      <c r="E27" s="473"/>
      <c r="F27" s="473"/>
      <c r="G27" s="473"/>
      <c r="H27" s="473" t="s">
        <v>490</v>
      </c>
      <c r="I27" s="473"/>
      <c r="J27" s="473"/>
      <c r="K27" s="473"/>
      <c r="L27" s="473"/>
      <c r="M27" s="473"/>
      <c r="N27" s="473"/>
      <c r="O27" s="476" t="s">
        <v>12</v>
      </c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>
        <v>3</v>
      </c>
      <c r="AA27" s="473"/>
      <c r="AB27" s="473"/>
      <c r="AC27" s="473"/>
      <c r="AD27" s="473"/>
      <c r="AE27" s="473"/>
      <c r="AF27" s="473"/>
      <c r="AG27" s="473"/>
      <c r="AH27" s="473"/>
      <c r="AI27" s="473"/>
      <c r="AJ27" s="293">
        <v>1500</v>
      </c>
      <c r="AK27" s="293"/>
      <c r="AL27" s="293"/>
      <c r="AM27" s="293"/>
      <c r="AN27" s="75"/>
      <c r="AO27" s="86"/>
    </row>
    <row r="28" spans="1:41" s="71" customFormat="1" ht="17.25" customHeight="1" x14ac:dyDescent="0.25">
      <c r="A28" s="75"/>
      <c r="B28" s="75"/>
      <c r="C28" s="450" t="s">
        <v>320</v>
      </c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  <c r="Q28" s="450"/>
      <c r="R28" s="450"/>
      <c r="S28" s="450"/>
      <c r="T28" s="450"/>
      <c r="U28" s="450"/>
      <c r="V28" s="450"/>
      <c r="W28" s="450"/>
      <c r="X28" s="450"/>
      <c r="Y28" s="450"/>
      <c r="Z28" s="450"/>
      <c r="AA28" s="450"/>
      <c r="AB28" s="450"/>
      <c r="AC28" s="450"/>
      <c r="AD28" s="450"/>
      <c r="AE28" s="450"/>
      <c r="AF28" s="450"/>
      <c r="AG28" s="450"/>
      <c r="AH28" s="450"/>
      <c r="AI28" s="450"/>
      <c r="AJ28" s="450"/>
      <c r="AK28" s="450"/>
      <c r="AL28" s="450"/>
      <c r="AM28" s="450"/>
      <c r="AN28" s="75"/>
      <c r="AO28" s="86"/>
    </row>
    <row r="29" spans="1:41" s="71" customFormat="1" ht="18.75" customHeight="1" x14ac:dyDescent="0.3">
      <c r="A29" s="75"/>
      <c r="B29" s="75"/>
      <c r="C29" s="475" t="s">
        <v>321</v>
      </c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5"/>
      <c r="O29" s="475"/>
      <c r="P29" s="475"/>
      <c r="Q29" s="475"/>
      <c r="R29" s="475"/>
      <c r="S29" s="475"/>
      <c r="T29" s="475"/>
      <c r="U29" s="475"/>
      <c r="V29" s="475"/>
      <c r="W29" s="475"/>
      <c r="X29" s="475"/>
      <c r="Y29" s="475"/>
      <c r="Z29" s="475"/>
      <c r="AA29" s="475"/>
      <c r="AB29" s="475"/>
      <c r="AC29" s="475"/>
      <c r="AD29" s="475"/>
      <c r="AE29" s="475"/>
      <c r="AF29" s="475"/>
      <c r="AG29" s="475"/>
      <c r="AH29" s="475"/>
      <c r="AI29" s="475"/>
      <c r="AJ29" s="475"/>
      <c r="AK29" s="475"/>
      <c r="AL29" s="475"/>
      <c r="AM29" s="475"/>
      <c r="AN29" s="75"/>
      <c r="AO29" s="86"/>
    </row>
    <row r="30" spans="1:41" s="71" customFormat="1" ht="18.75" customHeight="1" x14ac:dyDescent="0.25">
      <c r="A30" s="75"/>
      <c r="B30" s="75"/>
      <c r="C30" s="313" t="s">
        <v>322</v>
      </c>
      <c r="D30" s="313"/>
      <c r="E30" s="313"/>
      <c r="F30" s="313"/>
      <c r="G30" s="313"/>
      <c r="H30" s="313"/>
      <c r="I30" s="313"/>
      <c r="J30" s="313"/>
      <c r="K30" s="313"/>
      <c r="L30" s="313"/>
      <c r="M30" s="313"/>
      <c r="N30" s="313"/>
      <c r="O30" s="313"/>
      <c r="P30" s="313"/>
      <c r="Q30" s="313"/>
      <c r="R30" s="313"/>
      <c r="S30" s="313"/>
      <c r="T30" s="313"/>
      <c r="U30" s="313"/>
      <c r="V30" s="313"/>
      <c r="W30" s="313"/>
      <c r="X30" s="313"/>
      <c r="Y30" s="313"/>
      <c r="Z30" s="313"/>
      <c r="AA30" s="313"/>
      <c r="AB30" s="313"/>
      <c r="AC30" s="313"/>
      <c r="AD30" s="313"/>
      <c r="AE30" s="313"/>
      <c r="AF30" s="313"/>
      <c r="AG30" s="313"/>
      <c r="AH30" s="313"/>
      <c r="AI30" s="313"/>
      <c r="AJ30" s="313"/>
      <c r="AK30" s="313"/>
      <c r="AL30" s="313"/>
      <c r="AM30" s="313"/>
      <c r="AN30" s="75"/>
      <c r="AO30" s="86"/>
    </row>
    <row r="31" spans="1:41" s="71" customFormat="1" ht="11.25" customHeight="1" x14ac:dyDescent="0.25">
      <c r="A31" s="75"/>
      <c r="B31" s="75"/>
      <c r="C31" s="146"/>
      <c r="D31" s="14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75"/>
      <c r="AO31" s="86"/>
    </row>
    <row r="32" spans="1:41" s="71" customFormat="1" ht="18.75" customHeight="1" x14ac:dyDescent="0.25">
      <c r="A32" s="75"/>
      <c r="B32" s="75"/>
      <c r="C32" s="313" t="s">
        <v>323</v>
      </c>
      <c r="D32" s="313"/>
      <c r="E32" s="313"/>
      <c r="F32" s="313"/>
      <c r="G32" s="313"/>
      <c r="H32" s="313"/>
      <c r="I32" s="313"/>
      <c r="J32" s="313"/>
      <c r="K32" s="313"/>
      <c r="L32" s="313"/>
      <c r="M32" s="313"/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3"/>
      <c r="Y32" s="313"/>
      <c r="Z32" s="313"/>
      <c r="AA32" s="313"/>
      <c r="AB32" s="313"/>
      <c r="AC32" s="313"/>
      <c r="AD32" s="313"/>
      <c r="AE32" s="313"/>
      <c r="AF32" s="313"/>
      <c r="AG32" s="313"/>
      <c r="AH32" s="313"/>
      <c r="AI32" s="313"/>
      <c r="AJ32" s="313"/>
      <c r="AK32" s="313"/>
      <c r="AL32" s="313"/>
      <c r="AM32" s="313"/>
      <c r="AN32" s="75"/>
      <c r="AO32" s="86"/>
    </row>
    <row r="33" spans="1:41" s="71" customFormat="1" ht="46.5" customHeight="1" x14ac:dyDescent="0.25">
      <c r="A33" s="75"/>
      <c r="B33" s="75"/>
      <c r="C33" s="152"/>
      <c r="D33" s="315" t="s">
        <v>89</v>
      </c>
      <c r="E33" s="293"/>
      <c r="F33" s="315" t="s">
        <v>203</v>
      </c>
      <c r="G33" s="293"/>
      <c r="H33" s="293"/>
      <c r="I33" s="293"/>
      <c r="J33" s="293"/>
      <c r="K33" s="293"/>
      <c r="L33" s="377" t="s">
        <v>37</v>
      </c>
      <c r="M33" s="377"/>
      <c r="N33" s="377"/>
      <c r="O33" s="377"/>
      <c r="P33" s="376" t="s">
        <v>309</v>
      </c>
      <c r="Q33" s="376"/>
      <c r="R33" s="376"/>
      <c r="S33" s="376"/>
      <c r="T33" s="376"/>
      <c r="U33" s="376" t="s">
        <v>205</v>
      </c>
      <c r="V33" s="377"/>
      <c r="W33" s="377"/>
      <c r="X33" s="377"/>
      <c r="Y33" s="376" t="s">
        <v>206</v>
      </c>
      <c r="Z33" s="377"/>
      <c r="AA33" s="377"/>
      <c r="AB33" s="377"/>
      <c r="AC33" s="376" t="s">
        <v>207</v>
      </c>
      <c r="AD33" s="377"/>
      <c r="AE33" s="377"/>
      <c r="AF33" s="377"/>
      <c r="AG33" s="377"/>
      <c r="AH33" s="377"/>
      <c r="AI33" s="315" t="s">
        <v>208</v>
      </c>
      <c r="AJ33" s="315"/>
      <c r="AK33" s="315"/>
      <c r="AL33" s="315"/>
      <c r="AM33" s="315"/>
      <c r="AN33" s="315"/>
      <c r="AO33" s="86"/>
    </row>
    <row r="34" spans="1:41" s="71" customFormat="1" ht="21" customHeight="1" x14ac:dyDescent="0.25">
      <c r="A34" s="75"/>
      <c r="B34" s="75"/>
      <c r="C34" s="152"/>
      <c r="D34" s="297">
        <v>1</v>
      </c>
      <c r="E34" s="299"/>
      <c r="F34" s="372" t="str">
        <f>Service!B6</f>
        <v>Мегаомметр</v>
      </c>
      <c r="G34" s="373"/>
      <c r="H34" s="373"/>
      <c r="I34" s="373"/>
      <c r="J34" s="373"/>
      <c r="K34" s="373"/>
      <c r="L34" s="374" t="str">
        <f>Service!C6</f>
        <v>ТМ-2501</v>
      </c>
      <c r="M34" s="373"/>
      <c r="N34" s="373"/>
      <c r="O34" s="373"/>
      <c r="P34" s="372" t="str">
        <f>Service!D6</f>
        <v>CN0166</v>
      </c>
      <c r="Q34" s="373"/>
      <c r="R34" s="373"/>
      <c r="S34" s="373"/>
      <c r="T34" s="373"/>
      <c r="U34" s="372" t="str">
        <f>Service!E6</f>
        <v>0-200 ГОм</v>
      </c>
      <c r="V34" s="373"/>
      <c r="W34" s="373"/>
      <c r="X34" s="373"/>
      <c r="Y34" s="366" t="str">
        <f>Service!F6</f>
        <v>0128917</v>
      </c>
      <c r="Z34" s="367"/>
      <c r="AA34" s="367"/>
      <c r="AB34" s="367"/>
      <c r="AC34" s="444" t="str">
        <f>Service!G6</f>
        <v>30.07.2018</v>
      </c>
      <c r="AD34" s="445"/>
      <c r="AE34" s="445"/>
      <c r="AF34" s="445"/>
      <c r="AG34" s="445"/>
      <c r="AH34" s="446"/>
      <c r="AI34" s="447" t="str">
        <f>Service!H6</f>
        <v>30.07.2019</v>
      </c>
      <c r="AJ34" s="448"/>
      <c r="AK34" s="448"/>
      <c r="AL34" s="448"/>
      <c r="AM34" s="448"/>
      <c r="AN34" s="449"/>
      <c r="AO34" s="86"/>
    </row>
    <row r="35" spans="1:41" s="71" customFormat="1" ht="13.5" customHeight="1" x14ac:dyDescent="0.25">
      <c r="A35" s="75"/>
      <c r="B35" s="75"/>
      <c r="C35" s="149"/>
      <c r="D35" s="149"/>
      <c r="E35" s="153"/>
      <c r="F35" s="154"/>
      <c r="G35" s="154"/>
      <c r="H35" s="154"/>
      <c r="I35" s="154"/>
      <c r="J35" s="154"/>
      <c r="K35" s="154"/>
      <c r="L35" s="154"/>
      <c r="M35" s="154"/>
      <c r="N35" s="154"/>
      <c r="O35" s="153"/>
      <c r="P35" s="154"/>
      <c r="Q35" s="154"/>
      <c r="R35" s="154"/>
      <c r="S35" s="154"/>
      <c r="T35" s="153"/>
      <c r="U35" s="154"/>
      <c r="V35" s="154"/>
      <c r="W35" s="154"/>
      <c r="X35" s="153"/>
      <c r="Y35" s="153"/>
      <c r="Z35" s="153"/>
      <c r="AA35" s="153"/>
      <c r="AB35" s="155"/>
      <c r="AC35" s="154"/>
      <c r="AD35" s="154"/>
      <c r="AE35" s="154"/>
      <c r="AF35" s="154"/>
      <c r="AG35" s="156"/>
      <c r="AH35" s="146"/>
      <c r="AI35" s="146"/>
      <c r="AJ35" s="146"/>
      <c r="AK35" s="146"/>
      <c r="AL35" s="146"/>
      <c r="AM35" s="146"/>
      <c r="AN35" s="75"/>
      <c r="AO35" s="86"/>
    </row>
    <row r="36" spans="1:41" s="71" customFormat="1" ht="15" customHeight="1" x14ac:dyDescent="0.25">
      <c r="A36" s="75"/>
      <c r="B36" s="75"/>
      <c r="C36" s="451" t="s">
        <v>496</v>
      </c>
      <c r="D36" s="451"/>
      <c r="E36" s="451"/>
      <c r="F36" s="451"/>
      <c r="G36" s="451"/>
      <c r="H36" s="451"/>
      <c r="I36" s="451"/>
      <c r="J36" s="451"/>
      <c r="K36" s="451"/>
      <c r="L36" s="451"/>
      <c r="M36" s="451"/>
      <c r="N36" s="451"/>
      <c r="O36" s="451"/>
      <c r="P36" s="451"/>
      <c r="Q36" s="451"/>
      <c r="R36" s="451"/>
      <c r="S36" s="451"/>
      <c r="T36" s="451"/>
      <c r="U36" s="451"/>
      <c r="V36" s="451"/>
      <c r="W36" s="451"/>
      <c r="X36" s="451"/>
      <c r="Y36" s="451"/>
      <c r="Z36" s="451"/>
      <c r="AA36" s="451"/>
      <c r="AB36" s="451"/>
      <c r="AC36" s="451"/>
      <c r="AD36" s="451"/>
      <c r="AE36" s="451"/>
      <c r="AF36" s="451"/>
      <c r="AG36" s="451"/>
      <c r="AH36" s="451"/>
      <c r="AI36" s="451"/>
      <c r="AJ36" s="451"/>
      <c r="AK36" s="451"/>
      <c r="AL36" s="451"/>
      <c r="AM36" s="451"/>
      <c r="AN36" s="451"/>
      <c r="AO36" s="86"/>
    </row>
    <row r="37" spans="1:41" s="71" customFormat="1" ht="15" customHeight="1" x14ac:dyDescent="0.25">
      <c r="A37" s="75"/>
      <c r="B37" s="75"/>
      <c r="C37" s="450" t="s">
        <v>324</v>
      </c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450"/>
      <c r="U37" s="450"/>
      <c r="V37" s="450"/>
      <c r="W37" s="450"/>
      <c r="X37" s="450"/>
      <c r="Y37" s="450"/>
      <c r="Z37" s="450"/>
      <c r="AA37" s="450"/>
      <c r="AB37" s="450"/>
      <c r="AC37" s="450"/>
      <c r="AD37" s="450"/>
      <c r="AE37" s="450"/>
      <c r="AF37" s="450"/>
      <c r="AG37" s="450"/>
      <c r="AH37" s="450"/>
      <c r="AI37" s="450"/>
      <c r="AJ37" s="450"/>
      <c r="AK37" s="450"/>
      <c r="AL37" s="450"/>
      <c r="AM37" s="450"/>
      <c r="AN37" s="75"/>
      <c r="AO37" s="86"/>
    </row>
    <row r="38" spans="1:41" s="79" customFormat="1" ht="22.5" customHeight="1" x14ac:dyDescent="0.25">
      <c r="A38" s="78"/>
      <c r="B38" s="78"/>
      <c r="C38" s="221" t="s">
        <v>480</v>
      </c>
      <c r="D38" s="474"/>
      <c r="E38" s="474"/>
      <c r="F38" s="474"/>
      <c r="G38" s="474"/>
      <c r="H38" s="474"/>
      <c r="I38" s="47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474"/>
      <c r="AB38" s="474"/>
      <c r="AC38" s="474"/>
      <c r="AD38" s="474"/>
      <c r="AE38" s="474"/>
      <c r="AF38" s="474"/>
      <c r="AG38" s="474"/>
      <c r="AH38" s="474"/>
      <c r="AI38" s="474"/>
      <c r="AJ38" s="474"/>
      <c r="AK38" s="474"/>
      <c r="AL38" s="474"/>
      <c r="AM38" s="78"/>
      <c r="AN38" s="78"/>
      <c r="AO38" s="101"/>
    </row>
    <row r="39" spans="1:41" ht="30.75" customHeight="1" x14ac:dyDescent="0.25">
      <c r="A39" s="76"/>
      <c r="B39" s="76"/>
      <c r="C39" s="222" t="s">
        <v>137</v>
      </c>
      <c r="D39" s="222"/>
      <c r="E39" s="222"/>
      <c r="F39" s="222"/>
      <c r="G39" s="222"/>
      <c r="H39" s="222"/>
      <c r="I39" s="222"/>
      <c r="J39" s="222" t="s">
        <v>138</v>
      </c>
      <c r="K39" s="222"/>
      <c r="L39" s="222"/>
      <c r="M39" s="222"/>
      <c r="N39" s="222"/>
      <c r="O39" s="222"/>
      <c r="P39" s="222"/>
      <c r="Q39" s="222"/>
      <c r="R39" s="222"/>
      <c r="S39" s="218" t="s">
        <v>210</v>
      </c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22" t="s">
        <v>140</v>
      </c>
      <c r="AE39" s="222"/>
      <c r="AF39" s="222"/>
      <c r="AG39" s="222"/>
      <c r="AH39" s="222"/>
      <c r="AI39" s="222"/>
      <c r="AJ39" s="222"/>
      <c r="AK39" s="222"/>
      <c r="AL39" s="222"/>
      <c r="AM39" s="76"/>
      <c r="AN39" s="76"/>
      <c r="AO39" s="55"/>
    </row>
    <row r="40" spans="1:41" ht="30.75" customHeight="1" x14ac:dyDescent="0.25">
      <c r="A40" s="76"/>
      <c r="B40" s="76"/>
      <c r="C40" s="80"/>
      <c r="D40" s="80"/>
      <c r="E40" s="80"/>
      <c r="F40" s="80"/>
      <c r="G40" s="80"/>
      <c r="H40" s="80"/>
      <c r="I40" s="80"/>
      <c r="J40" s="217" t="s">
        <v>138</v>
      </c>
      <c r="K40" s="217"/>
      <c r="L40" s="217"/>
      <c r="M40" s="217"/>
      <c r="N40" s="217"/>
      <c r="O40" s="217"/>
      <c r="P40" s="217"/>
      <c r="Q40" s="217"/>
      <c r="R40" s="217"/>
      <c r="S40" s="218" t="s">
        <v>210</v>
      </c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22" t="s">
        <v>141</v>
      </c>
      <c r="AE40" s="222"/>
      <c r="AF40" s="222"/>
      <c r="AG40" s="222"/>
      <c r="AH40" s="222"/>
      <c r="AI40" s="222"/>
      <c r="AJ40" s="222"/>
      <c r="AK40" s="222"/>
      <c r="AL40" s="222"/>
      <c r="AM40" s="76"/>
      <c r="AN40" s="76"/>
      <c r="AO40" s="55"/>
    </row>
    <row r="41" spans="1:41" ht="30.75" customHeight="1" x14ac:dyDescent="0.25">
      <c r="A41" s="76"/>
      <c r="B41" s="76"/>
      <c r="C41" s="217" t="s">
        <v>142</v>
      </c>
      <c r="D41" s="217"/>
      <c r="E41" s="217"/>
      <c r="F41" s="217"/>
      <c r="G41" s="217"/>
      <c r="H41" s="217"/>
      <c r="I41" s="217"/>
      <c r="J41" s="217" t="s">
        <v>143</v>
      </c>
      <c r="K41" s="217"/>
      <c r="L41" s="217"/>
      <c r="M41" s="217"/>
      <c r="N41" s="217"/>
      <c r="O41" s="217"/>
      <c r="P41" s="217"/>
      <c r="Q41" s="217"/>
      <c r="R41" s="217"/>
      <c r="S41" s="218" t="s">
        <v>210</v>
      </c>
      <c r="T41" s="218"/>
      <c r="U41" s="218"/>
      <c r="V41" s="218"/>
      <c r="W41" s="218"/>
      <c r="X41" s="218"/>
      <c r="Y41" s="218"/>
      <c r="Z41" s="218"/>
      <c r="AA41" s="218"/>
      <c r="AB41" s="218"/>
      <c r="AC41" s="218"/>
      <c r="AD41" s="222" t="s">
        <v>82</v>
      </c>
      <c r="AE41" s="222"/>
      <c r="AF41" s="222"/>
      <c r="AG41" s="222"/>
      <c r="AH41" s="222"/>
      <c r="AI41" s="222"/>
      <c r="AJ41" s="222"/>
      <c r="AK41" s="222"/>
      <c r="AL41" s="222"/>
      <c r="AM41" s="76"/>
      <c r="AN41" s="76"/>
      <c r="AO41" s="55"/>
    </row>
    <row r="42" spans="1:41" x14ac:dyDescent="0.25">
      <c r="A42" s="76"/>
      <c r="B42" s="76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58"/>
      <c r="AL42" s="58"/>
      <c r="AM42" s="76"/>
      <c r="AN42" s="76"/>
      <c r="AO42" s="55"/>
    </row>
    <row r="43" spans="1:41" ht="15.6" x14ac:dyDescent="0.25">
      <c r="A43" s="76"/>
      <c r="B43" s="76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276" t="s">
        <v>179</v>
      </c>
      <c r="Z43" s="276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58"/>
      <c r="AL43" s="58"/>
      <c r="AM43" s="76"/>
      <c r="AN43" s="76"/>
      <c r="AO43" s="55"/>
    </row>
    <row r="44" spans="1:41" x14ac:dyDescent="0.25">
      <c r="A44" s="76"/>
      <c r="B44" s="76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58"/>
      <c r="AL44" s="58"/>
      <c r="AM44" s="76"/>
      <c r="AN44" s="76"/>
      <c r="AO44" s="55"/>
    </row>
    <row r="45" spans="1:41" x14ac:dyDescent="0.25">
      <c r="A45" s="76"/>
      <c r="B45" s="76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58"/>
      <c r="AL45" s="58"/>
      <c r="AM45" s="76"/>
      <c r="AN45" s="76"/>
      <c r="AO45" s="55"/>
    </row>
    <row r="46" spans="1:41" ht="24.75" customHeight="1" x14ac:dyDescent="0.25">
      <c r="A46" s="76"/>
      <c r="B46" s="76"/>
      <c r="C46" s="77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6"/>
      <c r="AL46" s="76"/>
      <c r="AM46" s="76"/>
      <c r="AN46" s="76"/>
      <c r="AO46" s="55"/>
    </row>
    <row r="47" spans="1:41" ht="26.25" customHeight="1" x14ac:dyDescent="0.25">
      <c r="A47" s="76"/>
      <c r="B47" s="76"/>
      <c r="C47" s="77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6"/>
      <c r="AL47" s="76"/>
      <c r="AM47" s="76"/>
      <c r="AN47" s="76"/>
      <c r="AO47" s="55"/>
    </row>
    <row r="48" spans="1:41" ht="27" customHeight="1" x14ac:dyDescent="0.25">
      <c r="A48" s="76"/>
      <c r="B48" s="76"/>
      <c r="C48" s="77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6"/>
      <c r="AL48" s="76"/>
      <c r="AM48" s="76"/>
      <c r="AN48" s="76"/>
      <c r="AO48" s="55"/>
    </row>
    <row r="49" spans="1:41" x14ac:dyDescent="0.25">
      <c r="A49" s="56"/>
      <c r="B49" s="56"/>
      <c r="C49" s="56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5"/>
    </row>
    <row r="50" spans="1:41" x14ac:dyDescent="0.25">
      <c r="A50" s="56"/>
      <c r="B50" s="56"/>
      <c r="C50" s="56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5"/>
    </row>
    <row r="51" spans="1:41" x14ac:dyDescent="0.25">
      <c r="A51" s="15"/>
      <c r="B51" s="15"/>
      <c r="C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</row>
    <row r="52" spans="1:41" x14ac:dyDescent="0.25">
      <c r="A52" s="15"/>
      <c r="B52" s="15"/>
      <c r="C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</row>
    <row r="53" spans="1:41" x14ac:dyDescent="0.25">
      <c r="A53" s="15"/>
      <c r="B53" s="15"/>
      <c r="C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</row>
    <row r="54" spans="1:4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</row>
    <row r="55" spans="1:4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</row>
    <row r="56" spans="1:4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1:4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1:4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1:4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1:4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1:4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1:4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1:4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1:4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1:40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1:40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40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40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40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40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40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40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40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40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40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40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40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40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40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40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J114" s="15"/>
    </row>
  </sheetData>
  <sheetProtection formatCells="0" formatColumns="0" formatRows="0" insertColumns="0" insertRows="0" insertHyperlinks="0" deleteColumns="0" deleteRows="0" sort="0" autoFilter="0" pivotTables="0"/>
  <mergeCells count="90">
    <mergeCell ref="C1:O12"/>
    <mergeCell ref="P1:AA12"/>
    <mergeCell ref="AB1:AM1"/>
    <mergeCell ref="AB2:AM3"/>
    <mergeCell ref="AB4:AM4"/>
    <mergeCell ref="AB5:AM8"/>
    <mergeCell ref="AB9:AM9"/>
    <mergeCell ref="AB10:AM10"/>
    <mergeCell ref="AB11:AM11"/>
    <mergeCell ref="AB12:AM12"/>
    <mergeCell ref="C20:AM20"/>
    <mergeCell ref="B14:AM14"/>
    <mergeCell ref="B15:AM15"/>
    <mergeCell ref="C17:M17"/>
    <mergeCell ref="C18:G18"/>
    <mergeCell ref="H18:N18"/>
    <mergeCell ref="O18:Y18"/>
    <mergeCell ref="Z18:AI18"/>
    <mergeCell ref="AJ18:AM18"/>
    <mergeCell ref="C19:G19"/>
    <mergeCell ref="H19:N19"/>
    <mergeCell ref="O19:Y19"/>
    <mergeCell ref="Z19:AI19"/>
    <mergeCell ref="AJ19:AM19"/>
    <mergeCell ref="C24:AM24"/>
    <mergeCell ref="C21:G21"/>
    <mergeCell ref="H21:N21"/>
    <mergeCell ref="O21:Y21"/>
    <mergeCell ref="Z21:AI21"/>
    <mergeCell ref="AJ21:AM21"/>
    <mergeCell ref="C22:G22"/>
    <mergeCell ref="H22:N22"/>
    <mergeCell ref="O22:Y22"/>
    <mergeCell ref="Z22:AI22"/>
    <mergeCell ref="AJ22:AM22"/>
    <mergeCell ref="C23:G23"/>
    <mergeCell ref="H23:N23"/>
    <mergeCell ref="O23:Y23"/>
    <mergeCell ref="Z23:AI23"/>
    <mergeCell ref="AJ23:AM23"/>
    <mergeCell ref="C28:AM28"/>
    <mergeCell ref="C25:G25"/>
    <mergeCell ref="H25:N25"/>
    <mergeCell ref="O25:Y25"/>
    <mergeCell ref="Z25:AI25"/>
    <mergeCell ref="AJ25:AM25"/>
    <mergeCell ref="C26:G26"/>
    <mergeCell ref="H26:N26"/>
    <mergeCell ref="O26:Y26"/>
    <mergeCell ref="Z26:AI26"/>
    <mergeCell ref="AJ26:AM26"/>
    <mergeCell ref="C27:G27"/>
    <mergeCell ref="H27:N27"/>
    <mergeCell ref="O27:Y27"/>
    <mergeCell ref="Z27:AI27"/>
    <mergeCell ref="AJ27:AM27"/>
    <mergeCell ref="C29:AM29"/>
    <mergeCell ref="C30:AM30"/>
    <mergeCell ref="C32:AM32"/>
    <mergeCell ref="D33:E33"/>
    <mergeCell ref="F33:K33"/>
    <mergeCell ref="L33:O33"/>
    <mergeCell ref="P33:T33"/>
    <mergeCell ref="U33:X33"/>
    <mergeCell ref="Y33:AB33"/>
    <mergeCell ref="AC33:AH33"/>
    <mergeCell ref="AI33:AN33"/>
    <mergeCell ref="Y34:AB34"/>
    <mergeCell ref="AC34:AH34"/>
    <mergeCell ref="AI34:AN34"/>
    <mergeCell ref="C37:AM37"/>
    <mergeCell ref="D34:E34"/>
    <mergeCell ref="F34:K34"/>
    <mergeCell ref="L34:O34"/>
    <mergeCell ref="P34:T34"/>
    <mergeCell ref="U34:X34"/>
    <mergeCell ref="C36:AN36"/>
    <mergeCell ref="C38:AL38"/>
    <mergeCell ref="C39:I39"/>
    <mergeCell ref="J39:R39"/>
    <mergeCell ref="S39:AC39"/>
    <mergeCell ref="AD39:AL39"/>
    <mergeCell ref="Y43:Z43"/>
    <mergeCell ref="J40:R40"/>
    <mergeCell ref="S40:AC40"/>
    <mergeCell ref="AD40:AL40"/>
    <mergeCell ref="C41:I41"/>
    <mergeCell ref="J41:R41"/>
    <mergeCell ref="S41:AC41"/>
    <mergeCell ref="AD41:AL41"/>
  </mergeCells>
  <pageMargins left="0" right="0" top="0" bottom="0.78740157480314965" header="0" footer="0"/>
  <pageSetup paperSize="9" scale="85" firstPageNumber="14" fitToHeight="100" orientation="portrait" r:id="rId1"/>
  <headerFooter alignWithMargins="0"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O144"/>
  <sheetViews>
    <sheetView showGridLines="0" showZeros="0" view="pageBreakPreview" zoomScaleNormal="100" zoomScaleSheetLayoutView="100" workbookViewId="0">
      <selection activeCell="B16" sqref="B16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6" width="2.6640625" style="13" customWidth="1"/>
    <col min="17" max="17" width="1" style="13" customWidth="1"/>
    <col min="18" max="18" width="2.6640625" style="13" customWidth="1"/>
    <col min="19" max="19" width="2.109375" style="13" customWidth="1"/>
    <col min="20" max="21" width="2.6640625" style="13" customWidth="1"/>
    <col min="22" max="22" width="2.88671875" style="13" customWidth="1"/>
    <col min="23" max="23" width="5.33203125" style="13" customWidth="1"/>
    <col min="24" max="24" width="2" style="13" customWidth="1"/>
    <col min="25" max="25" width="4.109375" style="13" customWidth="1"/>
    <col min="26" max="26" width="3.6640625" style="13" customWidth="1"/>
    <col min="27" max="27" width="3.33203125" style="13" customWidth="1"/>
    <col min="28" max="28" width="5.6640625" style="13" customWidth="1"/>
    <col min="29" max="31" width="2.6640625" style="13" customWidth="1"/>
    <col min="32" max="32" width="2.5546875" style="13" customWidth="1"/>
    <col min="33" max="33" width="2.6640625" style="13" customWidth="1"/>
    <col min="34" max="34" width="1.88671875" style="13" customWidth="1"/>
    <col min="35" max="35" width="1.44140625" style="13" customWidth="1"/>
    <col min="36" max="36" width="2.109375" style="13" customWidth="1"/>
    <col min="37" max="37" width="1.5546875" style="13" customWidth="1"/>
    <col min="38" max="38" width="2.6640625" style="13" customWidth="1"/>
    <col min="39" max="39" width="3.33203125" style="13" customWidth="1"/>
    <col min="40" max="40" width="3.5546875" style="13" customWidth="1"/>
    <col min="41" max="16384" width="2.6640625" style="13"/>
  </cols>
  <sheetData>
    <row r="1" spans="1:41" s="15" customFormat="1" ht="15.6" x14ac:dyDescent="0.3">
      <c r="A1" s="55"/>
      <c r="B1" s="55"/>
      <c r="C1" s="246" t="s">
        <v>106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  <c r="P1" s="255" t="s">
        <v>325</v>
      </c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7"/>
      <c r="AB1" s="263" t="s">
        <v>72</v>
      </c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5"/>
      <c r="AN1" s="65"/>
      <c r="AO1" s="56"/>
    </row>
    <row r="2" spans="1:41" s="15" customFormat="1" ht="15.6" x14ac:dyDescent="0.3">
      <c r="A2" s="55"/>
      <c r="B2" s="55"/>
      <c r="C2" s="249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P2" s="258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60"/>
      <c r="AB2" s="266" t="str">
        <f>Титульный!J27</f>
        <v>ОАО "ОБЪЕДИНЕННАЯ ЭНЕРГЕТИЧЕСКАЯ КОМПАНИЯ"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8"/>
      <c r="AN2" s="65"/>
      <c r="AO2" s="56"/>
    </row>
    <row r="3" spans="1:41" s="15" customFormat="1" ht="15.6" x14ac:dyDescent="0.3">
      <c r="A3" s="55"/>
      <c r="B3" s="55"/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P3" s="258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60"/>
      <c r="AB3" s="269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1"/>
      <c r="AN3" s="65"/>
      <c r="AO3" s="56"/>
    </row>
    <row r="4" spans="1:41" ht="15.6" x14ac:dyDescent="0.3">
      <c r="A4" s="55"/>
      <c r="B4" s="55"/>
      <c r="C4" s="249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P4" s="258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60"/>
      <c r="AB4" s="272" t="s">
        <v>108</v>
      </c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4"/>
      <c r="AN4" s="63"/>
      <c r="AO4" s="55"/>
    </row>
    <row r="5" spans="1:41" ht="15.6" x14ac:dyDescent="0.3">
      <c r="A5" s="55"/>
      <c r="B5" s="55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1"/>
      <c r="P5" s="258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60"/>
      <c r="AB5" s="275" t="str">
        <f>Титульный!M29</f>
        <v xml:space="preserve">Ленинградская обл., Гатчинский р-н., </v>
      </c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7"/>
      <c r="AN5" s="65"/>
      <c r="AO5" s="55"/>
    </row>
    <row r="6" spans="1:41" ht="15.6" x14ac:dyDescent="0.3">
      <c r="A6" s="55"/>
      <c r="B6" s="55"/>
      <c r="C6" s="249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1"/>
      <c r="P6" s="258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60"/>
      <c r="AB6" s="275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7"/>
      <c r="AN6" s="65"/>
      <c r="AO6" s="55"/>
    </row>
    <row r="7" spans="1:41" ht="15.6" x14ac:dyDescent="0.3">
      <c r="A7" s="55"/>
      <c r="B7" s="55"/>
      <c r="C7" s="249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1"/>
      <c r="P7" s="258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60"/>
      <c r="AB7" s="275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7"/>
      <c r="AN7" s="64"/>
      <c r="AO7" s="55"/>
    </row>
    <row r="8" spans="1:41" ht="15.6" x14ac:dyDescent="0.3">
      <c r="A8" s="55"/>
      <c r="B8" s="55"/>
      <c r="C8" s="249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1"/>
      <c r="P8" s="258"/>
      <c r="Q8" s="259"/>
      <c r="R8" s="259"/>
      <c r="S8" s="259"/>
      <c r="T8" s="259"/>
      <c r="U8" s="259"/>
      <c r="V8" s="259"/>
      <c r="W8" s="259"/>
      <c r="X8" s="259"/>
      <c r="Y8" s="259"/>
      <c r="Z8" s="259"/>
      <c r="AA8" s="260"/>
      <c r="AB8" s="275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7"/>
      <c r="AN8" s="68"/>
      <c r="AO8" s="55"/>
    </row>
    <row r="9" spans="1:41" ht="15.6" x14ac:dyDescent="0.25">
      <c r="A9" s="56"/>
      <c r="B9" s="56"/>
      <c r="C9" s="249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1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78" t="s">
        <v>109</v>
      </c>
      <c r="AC9" s="279"/>
      <c r="AD9" s="279"/>
      <c r="AE9" s="279"/>
      <c r="AF9" s="279"/>
      <c r="AG9" s="279"/>
      <c r="AH9" s="279"/>
      <c r="AI9" s="279"/>
      <c r="AJ9" s="279"/>
      <c r="AK9" s="279"/>
      <c r="AL9" s="279"/>
      <c r="AM9" s="280"/>
      <c r="AN9" s="56"/>
      <c r="AO9" s="55"/>
    </row>
    <row r="10" spans="1:41" ht="37.5" customHeight="1" x14ac:dyDescent="0.25">
      <c r="A10" s="56"/>
      <c r="B10" s="56"/>
      <c r="C10" s="249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1"/>
      <c r="P10" s="258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81" t="str">
        <f>Визуальный!AB47</f>
        <v>оп. №13 ВЛ-10 кВ ПЭ-10 ст. Ушково - Каннельярви</v>
      </c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3"/>
      <c r="AN10" s="56"/>
      <c r="AO10" s="55"/>
    </row>
    <row r="11" spans="1:41" ht="20.25" customHeight="1" x14ac:dyDescent="0.25">
      <c r="A11" s="56"/>
      <c r="B11" s="56"/>
      <c r="C11" s="249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1"/>
      <c r="P11" s="258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84" t="s">
        <v>110</v>
      </c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6"/>
      <c r="AN11" s="56"/>
      <c r="AO11" s="55"/>
    </row>
    <row r="12" spans="1:41" ht="20.25" customHeight="1" x14ac:dyDescent="0.25">
      <c r="A12" s="56"/>
      <c r="B12" s="105"/>
      <c r="C12" s="252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4"/>
      <c r="P12" s="261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87" t="str">
        <f>Титульный!X43</f>
        <v>18      июня    2022</v>
      </c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9"/>
      <c r="AN12" s="56"/>
      <c r="AO12" s="55"/>
    </row>
    <row r="13" spans="1:41" s="71" customFormat="1" ht="6.75" customHeight="1" x14ac:dyDescent="0.3">
      <c r="A13" s="70"/>
      <c r="B13" s="136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70"/>
      <c r="AO13" s="86"/>
    </row>
    <row r="14" spans="1:41" s="71" customFormat="1" ht="18" customHeight="1" x14ac:dyDescent="0.3">
      <c r="A14" s="70"/>
      <c r="B14" s="332" t="s">
        <v>146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70"/>
      <c r="AO14" s="86"/>
    </row>
    <row r="15" spans="1:41" s="71" customFormat="1" ht="15" customHeight="1" x14ac:dyDescent="0.3">
      <c r="A15" s="75"/>
      <c r="B15" s="386" t="str">
        <f>Service!B15</f>
        <v>Температура воздуха +12°С. Влажность воздуха 75%. Атмосферное давление 756 мм. рт. ст.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75"/>
      <c r="AO15" s="86"/>
    </row>
    <row r="16" spans="1:41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86"/>
    </row>
    <row r="17" spans="1:41" s="71" customFormat="1" ht="15" customHeight="1" x14ac:dyDescent="0.25">
      <c r="A17" s="75"/>
      <c r="B17" s="75"/>
      <c r="C17" s="313" t="s">
        <v>312</v>
      </c>
      <c r="D17" s="313"/>
      <c r="E17" s="313"/>
      <c r="F17" s="313"/>
      <c r="G17" s="313"/>
      <c r="H17" s="313"/>
      <c r="I17" s="313"/>
      <c r="J17" s="313"/>
      <c r="K17" s="313"/>
      <c r="L17" s="313"/>
      <c r="M17" s="313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86"/>
    </row>
    <row r="18" spans="1:41" s="71" customFormat="1" ht="16.5" customHeight="1" x14ac:dyDescent="0.25">
      <c r="A18" s="75"/>
      <c r="B18" s="75"/>
      <c r="C18" s="479" t="s">
        <v>326</v>
      </c>
      <c r="D18" s="479"/>
      <c r="E18" s="479"/>
      <c r="F18" s="479"/>
      <c r="G18" s="479"/>
      <c r="H18" s="479"/>
      <c r="I18" s="479"/>
      <c r="J18" s="479"/>
      <c r="K18" s="479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79"/>
      <c r="AD18" s="479"/>
      <c r="AE18" s="479"/>
      <c r="AF18" s="479"/>
      <c r="AG18" s="479"/>
      <c r="AH18" s="479"/>
      <c r="AI18" s="479"/>
      <c r="AJ18" s="479"/>
      <c r="AK18" s="479"/>
      <c r="AL18" s="479"/>
      <c r="AM18" s="479"/>
      <c r="AN18" s="75"/>
      <c r="AO18" s="86"/>
    </row>
    <row r="19" spans="1:41" s="111" customFormat="1" ht="16.5" customHeight="1" x14ac:dyDescent="0.25">
      <c r="A19" s="109"/>
      <c r="B19" s="109"/>
      <c r="C19" s="480" t="s">
        <v>327</v>
      </c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109"/>
      <c r="AO19" s="145"/>
    </row>
    <row r="20" spans="1:41" s="71" customFormat="1" ht="16.5" customHeight="1" x14ac:dyDescent="0.25">
      <c r="A20" s="75"/>
      <c r="B20" s="75"/>
      <c r="C20" s="150"/>
      <c r="D20" s="481" t="s">
        <v>190</v>
      </c>
      <c r="E20" s="481"/>
      <c r="F20" s="481"/>
      <c r="G20" s="481"/>
      <c r="H20" s="481"/>
      <c r="I20" s="481"/>
      <c r="J20" s="481"/>
      <c r="K20" s="481"/>
      <c r="L20" s="481"/>
      <c r="M20" s="48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  <c r="AB20" s="481"/>
      <c r="AC20" s="481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75"/>
      <c r="AO20" s="86"/>
    </row>
    <row r="21" spans="1:41" s="71" customFormat="1" ht="17.25" customHeight="1" x14ac:dyDescent="0.25">
      <c r="A21" s="75"/>
      <c r="B21" s="75"/>
      <c r="C21" s="479" t="s">
        <v>328</v>
      </c>
      <c r="D21" s="479"/>
      <c r="E21" s="479"/>
      <c r="F21" s="479"/>
      <c r="G21" s="479"/>
      <c r="H21" s="479"/>
      <c r="I21" s="479"/>
      <c r="J21" s="479"/>
      <c r="K21" s="479"/>
      <c r="L21" s="479"/>
      <c r="M21" s="479"/>
      <c r="N21" s="479"/>
      <c r="O21" s="479"/>
      <c r="P21" s="479"/>
      <c r="Q21" s="479"/>
      <c r="R21" s="479"/>
      <c r="S21" s="479"/>
      <c r="T21" s="479"/>
      <c r="U21" s="479"/>
      <c r="V21" s="479"/>
      <c r="W21" s="479"/>
      <c r="X21" s="479"/>
      <c r="Y21" s="479"/>
      <c r="Z21" s="479"/>
      <c r="AA21" s="479"/>
      <c r="AB21" s="479"/>
      <c r="AC21" s="479"/>
      <c r="AD21" s="479"/>
      <c r="AE21" s="479"/>
      <c r="AF21" s="479"/>
      <c r="AG21" s="479"/>
      <c r="AH21" s="479"/>
      <c r="AI21" s="479"/>
      <c r="AJ21" s="479"/>
      <c r="AK21" s="479"/>
      <c r="AL21" s="479"/>
      <c r="AM21" s="479"/>
      <c r="AN21" s="75"/>
      <c r="AO21" s="86"/>
    </row>
    <row r="22" spans="1:41" s="71" customFormat="1" ht="18.75" customHeight="1" x14ac:dyDescent="0.25">
      <c r="A22" s="75"/>
      <c r="B22" s="75"/>
      <c r="C22" s="315" t="s">
        <v>329</v>
      </c>
      <c r="D22" s="293"/>
      <c r="E22" s="293"/>
      <c r="F22" s="293"/>
      <c r="G22" s="293"/>
      <c r="H22" s="293"/>
      <c r="I22" s="293"/>
      <c r="J22" s="293"/>
      <c r="K22" s="293"/>
      <c r="L22" s="293"/>
      <c r="M22" s="293" t="s">
        <v>330</v>
      </c>
      <c r="N22" s="293"/>
      <c r="O22" s="293"/>
      <c r="P22" s="293"/>
      <c r="Q22" s="293"/>
      <c r="R22" s="293"/>
      <c r="S22" s="293"/>
      <c r="T22" s="293"/>
      <c r="U22" s="293"/>
      <c r="V22" s="293"/>
      <c r="W22" s="293" t="s">
        <v>331</v>
      </c>
      <c r="X22" s="293"/>
      <c r="Y22" s="293"/>
      <c r="Z22" s="293"/>
      <c r="AA22" s="293"/>
      <c r="AB22" s="293"/>
      <c r="AC22" s="472" t="s">
        <v>332</v>
      </c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86"/>
    </row>
    <row r="23" spans="1:41" s="71" customFormat="1" ht="18.75" customHeight="1" x14ac:dyDescent="0.25">
      <c r="A23" s="75"/>
      <c r="B23" s="75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  <c r="X23" s="293"/>
      <c r="Y23" s="293"/>
      <c r="Z23" s="293"/>
      <c r="AA23" s="293"/>
      <c r="AB23" s="29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86"/>
    </row>
    <row r="24" spans="1:41" s="71" customFormat="1" ht="18.75" customHeight="1" x14ac:dyDescent="0.25">
      <c r="A24" s="75"/>
      <c r="B24" s="75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  <c r="X24" s="293"/>
      <c r="Y24" s="293"/>
      <c r="Z24" s="293"/>
      <c r="AA24" s="293"/>
      <c r="AB24" s="293"/>
      <c r="AC24" s="293" t="s">
        <v>165</v>
      </c>
      <c r="AD24" s="293"/>
      <c r="AE24" s="293"/>
      <c r="AF24" s="293"/>
      <c r="AG24" s="293" t="s">
        <v>167</v>
      </c>
      <c r="AH24" s="293"/>
      <c r="AI24" s="293"/>
      <c r="AJ24" s="293"/>
      <c r="AK24" s="293"/>
      <c r="AL24" s="293" t="s">
        <v>168</v>
      </c>
      <c r="AM24" s="293"/>
      <c r="AN24" s="293"/>
      <c r="AO24" s="86"/>
    </row>
    <row r="25" spans="1:41" s="71" customFormat="1" ht="18.75" customHeight="1" x14ac:dyDescent="0.25">
      <c r="A25" s="75"/>
      <c r="B25" s="75"/>
      <c r="C25" s="293" t="s">
        <v>317</v>
      </c>
      <c r="D25" s="293"/>
      <c r="E25" s="293"/>
      <c r="F25" s="293"/>
      <c r="G25" s="293"/>
      <c r="H25" s="293"/>
      <c r="I25" s="293"/>
      <c r="J25" s="293"/>
      <c r="K25" s="293"/>
      <c r="L25" s="293"/>
      <c r="M25" s="478" t="s">
        <v>463</v>
      </c>
      <c r="N25" s="478"/>
      <c r="O25" s="478"/>
      <c r="P25" s="478"/>
      <c r="Q25" s="478"/>
      <c r="R25" s="478"/>
      <c r="S25" s="478"/>
      <c r="T25" s="478"/>
      <c r="U25" s="478"/>
      <c r="V25" s="478"/>
      <c r="W25" s="478">
        <v>50</v>
      </c>
      <c r="X25" s="478"/>
      <c r="Y25" s="478"/>
      <c r="Z25" s="478"/>
      <c r="AA25" s="478"/>
      <c r="AB25" s="478"/>
      <c r="AC25" s="293">
        <v>0.03</v>
      </c>
      <c r="AD25" s="293"/>
      <c r="AE25" s="293"/>
      <c r="AF25" s="293"/>
      <c r="AG25" s="293">
        <v>0.03</v>
      </c>
      <c r="AH25" s="293"/>
      <c r="AI25" s="293"/>
      <c r="AJ25" s="293"/>
      <c r="AK25" s="293"/>
      <c r="AL25" s="293">
        <v>0.03</v>
      </c>
      <c r="AM25" s="293"/>
      <c r="AN25" s="293"/>
      <c r="AO25" s="86"/>
    </row>
    <row r="26" spans="1:41" s="71" customFormat="1" ht="18.75" hidden="1" customHeight="1" x14ac:dyDescent="0.25">
      <c r="A26" s="75"/>
      <c r="B26" s="75"/>
      <c r="C26" s="293" t="s">
        <v>319</v>
      </c>
      <c r="D26" s="293"/>
      <c r="E26" s="293"/>
      <c r="F26" s="293"/>
      <c r="G26" s="293"/>
      <c r="H26" s="293"/>
      <c r="I26" s="293"/>
      <c r="J26" s="293"/>
      <c r="K26" s="293"/>
      <c r="L26" s="293"/>
      <c r="M26" s="417" t="s">
        <v>333</v>
      </c>
      <c r="N26" s="417"/>
      <c r="O26" s="417"/>
      <c r="P26" s="417"/>
      <c r="Q26" s="417"/>
      <c r="R26" s="417"/>
      <c r="S26" s="417"/>
      <c r="T26" s="417"/>
      <c r="U26" s="417"/>
      <c r="V26" s="417"/>
      <c r="W26" s="417">
        <v>100</v>
      </c>
      <c r="X26" s="417"/>
      <c r="Y26" s="417"/>
      <c r="Z26" s="417"/>
      <c r="AA26" s="417"/>
      <c r="AB26" s="417"/>
      <c r="AC26" s="293" t="s">
        <v>334</v>
      </c>
      <c r="AD26" s="293"/>
      <c r="AE26" s="293"/>
      <c r="AF26" s="293"/>
      <c r="AG26" s="293" t="s">
        <v>334</v>
      </c>
      <c r="AH26" s="293"/>
      <c r="AI26" s="293"/>
      <c r="AJ26" s="293"/>
      <c r="AK26" s="293"/>
      <c r="AL26" s="293" t="s">
        <v>334</v>
      </c>
      <c r="AM26" s="293"/>
      <c r="AN26" s="293"/>
      <c r="AO26" s="86"/>
    </row>
    <row r="27" spans="1:41" s="71" customFormat="1" ht="18.75" hidden="1" customHeight="1" x14ac:dyDescent="0.25">
      <c r="A27" s="75"/>
      <c r="B27" s="75"/>
      <c r="C27" s="293" t="s">
        <v>319</v>
      </c>
      <c r="D27" s="293"/>
      <c r="E27" s="293"/>
      <c r="F27" s="293"/>
      <c r="G27" s="293"/>
      <c r="H27" s="293"/>
      <c r="I27" s="293"/>
      <c r="J27" s="293"/>
      <c r="K27" s="293"/>
      <c r="L27" s="293"/>
      <c r="M27" s="417" t="s">
        <v>333</v>
      </c>
      <c r="N27" s="417"/>
      <c r="O27" s="417"/>
      <c r="P27" s="417"/>
      <c r="Q27" s="417"/>
      <c r="R27" s="417"/>
      <c r="S27" s="417"/>
      <c r="T27" s="417"/>
      <c r="U27" s="417"/>
      <c r="V27" s="417"/>
      <c r="W27" s="417"/>
      <c r="X27" s="417"/>
      <c r="Y27" s="417"/>
      <c r="Z27" s="417"/>
      <c r="AA27" s="417"/>
      <c r="AB27" s="417"/>
      <c r="AC27" s="293" t="s">
        <v>334</v>
      </c>
      <c r="AD27" s="293"/>
      <c r="AE27" s="293"/>
      <c r="AF27" s="293"/>
      <c r="AG27" s="293" t="s">
        <v>334</v>
      </c>
      <c r="AH27" s="293"/>
      <c r="AI27" s="293"/>
      <c r="AJ27" s="293"/>
      <c r="AK27" s="293"/>
      <c r="AL27" s="293" t="s">
        <v>334</v>
      </c>
      <c r="AM27" s="293"/>
      <c r="AN27" s="293"/>
      <c r="AO27" s="86"/>
    </row>
    <row r="28" spans="1:41" s="71" customFormat="1" ht="18.75" hidden="1" customHeight="1" x14ac:dyDescent="0.25">
      <c r="A28" s="75"/>
      <c r="B28" s="75"/>
      <c r="C28" s="293" t="s">
        <v>319</v>
      </c>
      <c r="D28" s="293"/>
      <c r="E28" s="293"/>
      <c r="F28" s="293"/>
      <c r="G28" s="293"/>
      <c r="H28" s="293"/>
      <c r="I28" s="293"/>
      <c r="J28" s="293"/>
      <c r="K28" s="293"/>
      <c r="L28" s="293"/>
      <c r="M28" s="417" t="s">
        <v>333</v>
      </c>
      <c r="N28" s="417"/>
      <c r="O28" s="417"/>
      <c r="P28" s="417"/>
      <c r="Q28" s="417"/>
      <c r="R28" s="417"/>
      <c r="S28" s="417"/>
      <c r="T28" s="417"/>
      <c r="U28" s="417"/>
      <c r="V28" s="417"/>
      <c r="W28" s="417"/>
      <c r="X28" s="417"/>
      <c r="Y28" s="417"/>
      <c r="Z28" s="417"/>
      <c r="AA28" s="417"/>
      <c r="AB28" s="417"/>
      <c r="AC28" s="293" t="s">
        <v>334</v>
      </c>
      <c r="AD28" s="293"/>
      <c r="AE28" s="293"/>
      <c r="AF28" s="293"/>
      <c r="AG28" s="293" t="s">
        <v>334</v>
      </c>
      <c r="AH28" s="293"/>
      <c r="AI28" s="293"/>
      <c r="AJ28" s="293"/>
      <c r="AK28" s="293"/>
      <c r="AL28" s="293" t="s">
        <v>334</v>
      </c>
      <c r="AM28" s="293"/>
      <c r="AN28" s="293"/>
      <c r="AO28" s="86"/>
    </row>
    <row r="29" spans="1:41" s="71" customFormat="1" ht="18.75" hidden="1" customHeight="1" x14ac:dyDescent="0.25">
      <c r="A29" s="75"/>
      <c r="B29" s="75"/>
      <c r="C29" s="293" t="s">
        <v>319</v>
      </c>
      <c r="D29" s="293"/>
      <c r="E29" s="293"/>
      <c r="F29" s="293"/>
      <c r="G29" s="293"/>
      <c r="H29" s="293"/>
      <c r="I29" s="293"/>
      <c r="J29" s="293"/>
      <c r="K29" s="293"/>
      <c r="L29" s="293"/>
      <c r="M29" s="417" t="s">
        <v>333</v>
      </c>
      <c r="N29" s="417"/>
      <c r="O29" s="417"/>
      <c r="P29" s="417"/>
      <c r="Q29" s="417"/>
      <c r="R29" s="417"/>
      <c r="S29" s="417"/>
      <c r="T29" s="417"/>
      <c r="U29" s="417"/>
      <c r="V29" s="417"/>
      <c r="W29" s="417"/>
      <c r="X29" s="417"/>
      <c r="Y29" s="417"/>
      <c r="Z29" s="417"/>
      <c r="AA29" s="417"/>
      <c r="AB29" s="417"/>
      <c r="AC29" s="293" t="s">
        <v>334</v>
      </c>
      <c r="AD29" s="293"/>
      <c r="AE29" s="293"/>
      <c r="AF29" s="293"/>
      <c r="AG29" s="293" t="s">
        <v>334</v>
      </c>
      <c r="AH29" s="293"/>
      <c r="AI29" s="293"/>
      <c r="AJ29" s="293"/>
      <c r="AK29" s="293"/>
      <c r="AL29" s="293" t="s">
        <v>334</v>
      </c>
      <c r="AM29" s="293"/>
      <c r="AN29" s="293"/>
      <c r="AO29" s="86"/>
    </row>
    <row r="30" spans="1:41" s="71" customFormat="1" ht="18.75" hidden="1" customHeight="1" x14ac:dyDescent="0.25">
      <c r="A30" s="75"/>
      <c r="B30" s="75"/>
      <c r="C30" s="293" t="s">
        <v>319</v>
      </c>
      <c r="D30" s="293"/>
      <c r="E30" s="293"/>
      <c r="F30" s="293"/>
      <c r="G30" s="293"/>
      <c r="H30" s="293"/>
      <c r="I30" s="293"/>
      <c r="J30" s="293"/>
      <c r="K30" s="293"/>
      <c r="L30" s="293"/>
      <c r="M30" s="417" t="s">
        <v>335</v>
      </c>
      <c r="N30" s="417"/>
      <c r="O30" s="417"/>
      <c r="P30" s="417"/>
      <c r="Q30" s="417"/>
      <c r="R30" s="417"/>
      <c r="S30" s="417"/>
      <c r="T30" s="417"/>
      <c r="U30" s="417"/>
      <c r="V30" s="417"/>
      <c r="W30" s="417"/>
      <c r="X30" s="417"/>
      <c r="Y30" s="417"/>
      <c r="Z30" s="417"/>
      <c r="AA30" s="417"/>
      <c r="AB30" s="417"/>
      <c r="AC30" s="293" t="s">
        <v>334</v>
      </c>
      <c r="AD30" s="293"/>
      <c r="AE30" s="293"/>
      <c r="AF30" s="293"/>
      <c r="AG30" s="293" t="s">
        <v>334</v>
      </c>
      <c r="AH30" s="293"/>
      <c r="AI30" s="293"/>
      <c r="AJ30" s="293"/>
      <c r="AK30" s="293"/>
      <c r="AL30" s="293" t="s">
        <v>334</v>
      </c>
      <c r="AM30" s="293"/>
      <c r="AN30" s="293"/>
      <c r="AO30" s="86"/>
    </row>
    <row r="31" spans="1:41" s="71" customFormat="1" ht="18.75" hidden="1" customHeight="1" x14ac:dyDescent="0.25">
      <c r="A31" s="75"/>
      <c r="B31" s="75"/>
      <c r="C31" s="293" t="s">
        <v>319</v>
      </c>
      <c r="D31" s="293"/>
      <c r="E31" s="293"/>
      <c r="F31" s="293"/>
      <c r="G31" s="293"/>
      <c r="H31" s="293"/>
      <c r="I31" s="293"/>
      <c r="J31" s="293"/>
      <c r="K31" s="293"/>
      <c r="L31" s="293"/>
      <c r="M31" s="417" t="s">
        <v>335</v>
      </c>
      <c r="N31" s="417"/>
      <c r="O31" s="417"/>
      <c r="P31" s="417"/>
      <c r="Q31" s="417"/>
      <c r="R31" s="417"/>
      <c r="S31" s="417"/>
      <c r="T31" s="417"/>
      <c r="U31" s="417"/>
      <c r="V31" s="417"/>
      <c r="W31" s="417"/>
      <c r="X31" s="417"/>
      <c r="Y31" s="417"/>
      <c r="Z31" s="417"/>
      <c r="AA31" s="417"/>
      <c r="AB31" s="417"/>
      <c r="AC31" s="293" t="s">
        <v>334</v>
      </c>
      <c r="AD31" s="293"/>
      <c r="AE31" s="293"/>
      <c r="AF31" s="293"/>
      <c r="AG31" s="293" t="s">
        <v>334</v>
      </c>
      <c r="AH31" s="293"/>
      <c r="AI31" s="293"/>
      <c r="AJ31" s="293"/>
      <c r="AK31" s="293"/>
      <c r="AL31" s="293" t="s">
        <v>334</v>
      </c>
      <c r="AM31" s="293"/>
      <c r="AN31" s="293"/>
      <c r="AO31" s="86"/>
    </row>
    <row r="32" spans="1:41" s="71" customFormat="1" ht="18.75" hidden="1" customHeight="1" x14ac:dyDescent="0.25">
      <c r="A32" s="75"/>
      <c r="B32" s="75"/>
      <c r="C32" s="293" t="s">
        <v>319</v>
      </c>
      <c r="D32" s="293"/>
      <c r="E32" s="293"/>
      <c r="F32" s="293"/>
      <c r="G32" s="293"/>
      <c r="H32" s="293"/>
      <c r="I32" s="293"/>
      <c r="J32" s="293"/>
      <c r="K32" s="293"/>
      <c r="L32" s="293"/>
      <c r="M32" s="417" t="s">
        <v>335</v>
      </c>
      <c r="N32" s="417"/>
      <c r="O32" s="417"/>
      <c r="P32" s="417"/>
      <c r="Q32" s="417"/>
      <c r="R32" s="417"/>
      <c r="S32" s="417"/>
      <c r="T32" s="417"/>
      <c r="U32" s="417"/>
      <c r="V32" s="417"/>
      <c r="W32" s="417" t="s">
        <v>12</v>
      </c>
      <c r="X32" s="417"/>
      <c r="Y32" s="417"/>
      <c r="Z32" s="417"/>
      <c r="AA32" s="417"/>
      <c r="AB32" s="417"/>
      <c r="AC32" s="293" t="s">
        <v>334</v>
      </c>
      <c r="AD32" s="293"/>
      <c r="AE32" s="293"/>
      <c r="AF32" s="293"/>
      <c r="AG32" s="293" t="s">
        <v>334</v>
      </c>
      <c r="AH32" s="293"/>
      <c r="AI32" s="293"/>
      <c r="AJ32" s="293"/>
      <c r="AK32" s="293"/>
      <c r="AL32" s="293" t="s">
        <v>334</v>
      </c>
      <c r="AM32" s="293"/>
      <c r="AN32" s="293"/>
      <c r="AO32" s="86"/>
    </row>
    <row r="33" spans="1:41" s="71" customFormat="1" ht="18.75" hidden="1" customHeight="1" x14ac:dyDescent="0.25">
      <c r="A33" s="75"/>
      <c r="B33" s="75"/>
      <c r="C33" s="293" t="s">
        <v>319</v>
      </c>
      <c r="D33" s="293"/>
      <c r="E33" s="293"/>
      <c r="F33" s="293"/>
      <c r="G33" s="293"/>
      <c r="H33" s="293"/>
      <c r="I33" s="293"/>
      <c r="J33" s="293"/>
      <c r="K33" s="293"/>
      <c r="L33" s="293"/>
      <c r="M33" s="417" t="s">
        <v>335</v>
      </c>
      <c r="N33" s="417"/>
      <c r="O33" s="417"/>
      <c r="P33" s="417"/>
      <c r="Q33" s="417"/>
      <c r="R33" s="417"/>
      <c r="S33" s="417"/>
      <c r="T33" s="417"/>
      <c r="U33" s="417"/>
      <c r="V33" s="417"/>
      <c r="W33" s="417" t="s">
        <v>12</v>
      </c>
      <c r="X33" s="417"/>
      <c r="Y33" s="417"/>
      <c r="Z33" s="417"/>
      <c r="AA33" s="417"/>
      <c r="AB33" s="417"/>
      <c r="AC33" s="293" t="s">
        <v>334</v>
      </c>
      <c r="AD33" s="293"/>
      <c r="AE33" s="293"/>
      <c r="AF33" s="293"/>
      <c r="AG33" s="293" t="s">
        <v>334</v>
      </c>
      <c r="AH33" s="293"/>
      <c r="AI33" s="293"/>
      <c r="AJ33" s="293"/>
      <c r="AK33" s="293"/>
      <c r="AL33" s="293" t="s">
        <v>334</v>
      </c>
      <c r="AM33" s="293"/>
      <c r="AN33" s="293"/>
      <c r="AO33" s="86"/>
    </row>
    <row r="34" spans="1:41" s="71" customFormat="1" ht="16.5" customHeight="1" x14ac:dyDescent="0.25">
      <c r="A34" s="75"/>
      <c r="B34" s="75"/>
      <c r="C34" s="477" t="s">
        <v>336</v>
      </c>
      <c r="D34" s="477"/>
      <c r="E34" s="477"/>
      <c r="F34" s="477"/>
      <c r="G34" s="477"/>
      <c r="H34" s="477"/>
      <c r="I34" s="477"/>
      <c r="J34" s="477"/>
      <c r="K34" s="477"/>
      <c r="L34" s="477"/>
      <c r="M34" s="477"/>
      <c r="N34" s="477"/>
      <c r="O34" s="477"/>
      <c r="P34" s="477"/>
      <c r="Q34" s="477"/>
      <c r="R34" s="477"/>
      <c r="S34" s="477"/>
      <c r="T34" s="477"/>
      <c r="U34" s="477"/>
      <c r="V34" s="477"/>
      <c r="W34" s="477"/>
      <c r="X34" s="477"/>
      <c r="Y34" s="477"/>
      <c r="Z34" s="477"/>
      <c r="AA34" s="477"/>
      <c r="AB34" s="477"/>
      <c r="AC34" s="477"/>
      <c r="AD34" s="477"/>
      <c r="AE34" s="477"/>
      <c r="AF34" s="477"/>
      <c r="AG34" s="477"/>
      <c r="AH34" s="477"/>
      <c r="AI34" s="477"/>
      <c r="AJ34" s="477"/>
      <c r="AK34" s="477"/>
      <c r="AL34" s="477"/>
      <c r="AM34" s="477"/>
      <c r="AN34" s="477"/>
      <c r="AO34" s="86"/>
    </row>
    <row r="35" spans="1:41" s="71" customFormat="1" ht="16.5" customHeight="1" x14ac:dyDescent="0.25">
      <c r="A35" s="75"/>
      <c r="B35" s="75"/>
      <c r="C35" s="222" t="s">
        <v>337</v>
      </c>
      <c r="D35" s="222"/>
      <c r="E35" s="222"/>
      <c r="F35" s="222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86"/>
    </row>
    <row r="36" spans="1:41" s="71" customFormat="1" ht="16.5" customHeight="1" x14ac:dyDescent="0.25">
      <c r="A36" s="75"/>
      <c r="B36" s="75"/>
      <c r="C36" s="313" t="s">
        <v>338</v>
      </c>
      <c r="D36" s="313"/>
      <c r="E36" s="313"/>
      <c r="F36" s="313"/>
      <c r="G36" s="313"/>
      <c r="H36" s="313"/>
      <c r="I36" s="313"/>
      <c r="J36" s="313"/>
      <c r="K36" s="313"/>
      <c r="L36" s="313"/>
      <c r="M36" s="313"/>
      <c r="N36" s="313"/>
      <c r="O36" s="313"/>
      <c r="P36" s="313"/>
      <c r="Q36" s="313"/>
      <c r="R36" s="313"/>
      <c r="S36" s="313"/>
      <c r="T36" s="313"/>
      <c r="U36" s="313"/>
      <c r="V36" s="313"/>
      <c r="W36" s="313"/>
      <c r="X36" s="313"/>
      <c r="Y36" s="313"/>
      <c r="Z36" s="313"/>
      <c r="AA36" s="313"/>
      <c r="AB36" s="313"/>
      <c r="AC36" s="313"/>
      <c r="AD36" s="313"/>
      <c r="AE36" s="313"/>
      <c r="AF36" s="313"/>
      <c r="AG36" s="313"/>
      <c r="AH36" s="313"/>
      <c r="AI36" s="313"/>
      <c r="AJ36" s="313"/>
      <c r="AK36" s="313"/>
      <c r="AL36" s="313"/>
      <c r="AM36" s="313"/>
      <c r="AN36" s="313"/>
      <c r="AO36" s="86"/>
    </row>
    <row r="37" spans="1:41" s="71" customFormat="1" ht="16.5" customHeight="1" x14ac:dyDescent="0.25">
      <c r="A37" s="75"/>
      <c r="B37" s="75"/>
      <c r="C37" s="313" t="s">
        <v>322</v>
      </c>
      <c r="D37" s="313"/>
      <c r="E37" s="313"/>
      <c r="F37" s="313"/>
      <c r="G37" s="313"/>
      <c r="H37" s="313"/>
      <c r="I37" s="313"/>
      <c r="J37" s="313"/>
      <c r="K37" s="313"/>
      <c r="L37" s="313"/>
      <c r="M37" s="313"/>
      <c r="N37" s="313"/>
      <c r="O37" s="313"/>
      <c r="P37" s="313"/>
      <c r="Q37" s="313"/>
      <c r="R37" s="313"/>
      <c r="S37" s="313"/>
      <c r="T37" s="313"/>
      <c r="U37" s="313"/>
      <c r="V37" s="313"/>
      <c r="W37" s="313"/>
      <c r="X37" s="313"/>
      <c r="Y37" s="313"/>
      <c r="Z37" s="313"/>
      <c r="AA37" s="313"/>
      <c r="AB37" s="313"/>
      <c r="AC37" s="313"/>
      <c r="AD37" s="313"/>
      <c r="AE37" s="313"/>
      <c r="AF37" s="313"/>
      <c r="AG37" s="313"/>
      <c r="AH37" s="313"/>
      <c r="AI37" s="313"/>
      <c r="AJ37" s="313"/>
      <c r="AK37" s="313"/>
      <c r="AL37" s="313"/>
      <c r="AM37" s="313"/>
      <c r="AN37" s="313"/>
      <c r="AO37" s="86"/>
    </row>
    <row r="38" spans="1:41" s="71" customFormat="1" ht="16.5" customHeight="1" x14ac:dyDescent="0.25">
      <c r="A38" s="75"/>
      <c r="B38" s="75"/>
      <c r="C38" s="313" t="s">
        <v>339</v>
      </c>
      <c r="D38" s="313"/>
      <c r="E38" s="313"/>
      <c r="F38" s="313"/>
      <c r="G38" s="313"/>
      <c r="H38" s="313"/>
      <c r="I38" s="313"/>
      <c r="J38" s="313"/>
      <c r="K38" s="313"/>
      <c r="L38" s="313"/>
      <c r="M38" s="313"/>
      <c r="N38" s="313"/>
      <c r="O38" s="313"/>
      <c r="P38" s="313"/>
      <c r="Q38" s="313"/>
      <c r="R38" s="313"/>
      <c r="S38" s="313"/>
      <c r="T38" s="313"/>
      <c r="U38" s="313"/>
      <c r="V38" s="313"/>
      <c r="W38" s="313"/>
      <c r="X38" s="313"/>
      <c r="Y38" s="313"/>
      <c r="Z38" s="313"/>
      <c r="AA38" s="313"/>
      <c r="AB38" s="313"/>
      <c r="AC38" s="313"/>
      <c r="AD38" s="313"/>
      <c r="AE38" s="313"/>
      <c r="AF38" s="313"/>
      <c r="AG38" s="313"/>
      <c r="AH38" s="313"/>
      <c r="AI38" s="313"/>
      <c r="AJ38" s="313"/>
      <c r="AK38" s="313"/>
      <c r="AL38" s="313"/>
      <c r="AM38" s="313"/>
      <c r="AN38" s="75"/>
      <c r="AO38" s="86"/>
    </row>
    <row r="39" spans="1:41" s="71" customFormat="1" ht="46.5" customHeight="1" x14ac:dyDescent="0.25">
      <c r="A39" s="75"/>
      <c r="B39" s="75"/>
      <c r="C39" s="152"/>
      <c r="D39" s="315" t="s">
        <v>89</v>
      </c>
      <c r="E39" s="293"/>
      <c r="F39" s="315" t="s">
        <v>203</v>
      </c>
      <c r="G39" s="293"/>
      <c r="H39" s="293"/>
      <c r="I39" s="293"/>
      <c r="J39" s="293"/>
      <c r="K39" s="293"/>
      <c r="L39" s="377" t="s">
        <v>37</v>
      </c>
      <c r="M39" s="377"/>
      <c r="N39" s="377"/>
      <c r="O39" s="377"/>
      <c r="P39" s="376" t="s">
        <v>309</v>
      </c>
      <c r="Q39" s="376"/>
      <c r="R39" s="376"/>
      <c r="S39" s="376"/>
      <c r="T39" s="376"/>
      <c r="U39" s="376" t="s">
        <v>205</v>
      </c>
      <c r="V39" s="377"/>
      <c r="W39" s="377"/>
      <c r="X39" s="377"/>
      <c r="Y39" s="376" t="s">
        <v>206</v>
      </c>
      <c r="Z39" s="377"/>
      <c r="AA39" s="377"/>
      <c r="AB39" s="377"/>
      <c r="AC39" s="376" t="s">
        <v>207</v>
      </c>
      <c r="AD39" s="377"/>
      <c r="AE39" s="377"/>
      <c r="AF39" s="377"/>
      <c r="AG39" s="377"/>
      <c r="AH39" s="377"/>
      <c r="AI39" s="315" t="s">
        <v>208</v>
      </c>
      <c r="AJ39" s="315"/>
      <c r="AK39" s="315"/>
      <c r="AL39" s="315"/>
      <c r="AM39" s="315"/>
      <c r="AN39" s="315"/>
      <c r="AO39" s="86"/>
    </row>
    <row r="40" spans="1:41" s="71" customFormat="1" ht="17.25" customHeight="1" x14ac:dyDescent="0.25">
      <c r="A40" s="75"/>
      <c r="B40" s="75"/>
      <c r="C40" s="152"/>
      <c r="D40" s="297">
        <v>1</v>
      </c>
      <c r="E40" s="299"/>
      <c r="F40" s="372" t="str">
        <f>Service!B6</f>
        <v>Мегаомметр</v>
      </c>
      <c r="G40" s="373"/>
      <c r="H40" s="373"/>
      <c r="I40" s="373"/>
      <c r="J40" s="373"/>
      <c r="K40" s="373"/>
      <c r="L40" s="374" t="str">
        <f>Service!C6</f>
        <v>ТМ-2501</v>
      </c>
      <c r="M40" s="373"/>
      <c r="N40" s="373"/>
      <c r="O40" s="373"/>
      <c r="P40" s="372" t="str">
        <f>Service!D6</f>
        <v>CN0166</v>
      </c>
      <c r="Q40" s="373"/>
      <c r="R40" s="373"/>
      <c r="S40" s="373"/>
      <c r="T40" s="373"/>
      <c r="U40" s="372" t="str">
        <f>Service!E6</f>
        <v>0-200 ГОм</v>
      </c>
      <c r="V40" s="373"/>
      <c r="W40" s="373"/>
      <c r="X40" s="373"/>
      <c r="Y40" s="366" t="str">
        <f>Service!F6</f>
        <v>0128917</v>
      </c>
      <c r="Z40" s="367"/>
      <c r="AA40" s="367"/>
      <c r="AB40" s="367"/>
      <c r="AC40" s="444" t="str">
        <f>Service!G6</f>
        <v>30.07.2018</v>
      </c>
      <c r="AD40" s="445"/>
      <c r="AE40" s="445"/>
      <c r="AF40" s="445"/>
      <c r="AG40" s="445"/>
      <c r="AH40" s="446"/>
      <c r="AI40" s="447" t="str">
        <f>Service!H6</f>
        <v>30.07.2019</v>
      </c>
      <c r="AJ40" s="448"/>
      <c r="AK40" s="448"/>
      <c r="AL40" s="448"/>
      <c r="AM40" s="448"/>
      <c r="AN40" s="449"/>
      <c r="AO40" s="86"/>
    </row>
    <row r="41" spans="1:41" s="71" customFormat="1" ht="17.25" customHeight="1" x14ac:dyDescent="0.25">
      <c r="A41" s="75"/>
      <c r="B41" s="75"/>
      <c r="C41" s="152"/>
      <c r="D41" s="297">
        <v>2</v>
      </c>
      <c r="E41" s="299"/>
      <c r="F41" s="372" t="str">
        <f>Service!B7</f>
        <v>ЭТЛ-100</v>
      </c>
      <c r="G41" s="373"/>
      <c r="H41" s="373"/>
      <c r="I41" s="373"/>
      <c r="J41" s="373"/>
      <c r="K41" s="373"/>
      <c r="L41" s="374" t="str">
        <f>Service!C7</f>
        <v>ЛВИ-3AV-G</v>
      </c>
      <c r="M41" s="373"/>
      <c r="N41" s="373"/>
      <c r="O41" s="373"/>
      <c r="P41" s="372" t="str">
        <f>Service!D7</f>
        <v>784</v>
      </c>
      <c r="Q41" s="373"/>
      <c r="R41" s="373"/>
      <c r="S41" s="373"/>
      <c r="T41" s="373"/>
      <c r="U41" s="372" t="str">
        <f>Service!E7</f>
        <v>0-100 кВ</v>
      </c>
      <c r="V41" s="373"/>
      <c r="W41" s="373"/>
      <c r="X41" s="373"/>
      <c r="Y41" s="366" t="str">
        <f>Service!F7</f>
        <v>432-1746-2019</v>
      </c>
      <c r="Z41" s="367"/>
      <c r="AA41" s="367"/>
      <c r="AB41" s="367"/>
      <c r="AC41" s="444" t="str">
        <f>Service!G7</f>
        <v>20.03.2019</v>
      </c>
      <c r="AD41" s="445"/>
      <c r="AE41" s="445"/>
      <c r="AF41" s="445"/>
      <c r="AG41" s="445"/>
      <c r="AH41" s="446"/>
      <c r="AI41" s="447" t="str">
        <f>Service!H7</f>
        <v>20.03.2021</v>
      </c>
      <c r="AJ41" s="448"/>
      <c r="AK41" s="448"/>
      <c r="AL41" s="448"/>
      <c r="AM41" s="448"/>
      <c r="AN41" s="449"/>
      <c r="AO41" s="86"/>
    </row>
    <row r="42" spans="1:41" s="71" customFormat="1" ht="17.25" customHeight="1" x14ac:dyDescent="0.25">
      <c r="A42" s="75"/>
      <c r="B42" s="75"/>
      <c r="C42" s="152"/>
      <c r="D42" s="297">
        <v>3</v>
      </c>
      <c r="E42" s="299"/>
      <c r="F42" s="372" t="str">
        <f>Service!B8</f>
        <v>Измеритель параметров ЗУ</v>
      </c>
      <c r="G42" s="373"/>
      <c r="H42" s="373"/>
      <c r="I42" s="373"/>
      <c r="J42" s="373"/>
      <c r="K42" s="373"/>
      <c r="L42" s="374" t="str">
        <f>Service!C8</f>
        <v>MRU120</v>
      </c>
      <c r="M42" s="373"/>
      <c r="N42" s="373"/>
      <c r="O42" s="373"/>
      <c r="P42" s="372" t="str">
        <f>Service!D8</f>
        <v>АА1707</v>
      </c>
      <c r="Q42" s="373"/>
      <c r="R42" s="373"/>
      <c r="S42" s="373"/>
      <c r="T42" s="373"/>
      <c r="U42" s="372" t="str">
        <f>Service!E8</f>
        <v>0-1999 Ом</v>
      </c>
      <c r="V42" s="373"/>
      <c r="W42" s="373"/>
      <c r="X42" s="373"/>
      <c r="Y42" s="366" t="str">
        <f>Service!F8</f>
        <v>0128916</v>
      </c>
      <c r="Z42" s="367"/>
      <c r="AA42" s="367"/>
      <c r="AB42" s="367"/>
      <c r="AC42" s="444" t="str">
        <f>Service!G8</f>
        <v>30.07.2018</v>
      </c>
      <c r="AD42" s="445"/>
      <c r="AE42" s="445"/>
      <c r="AF42" s="445"/>
      <c r="AG42" s="445"/>
      <c r="AH42" s="446"/>
      <c r="AI42" s="447" t="str">
        <f>Service!H8</f>
        <v>30.07.2019</v>
      </c>
      <c r="AJ42" s="448"/>
      <c r="AK42" s="448"/>
      <c r="AL42" s="448"/>
      <c r="AM42" s="448"/>
      <c r="AN42" s="449"/>
      <c r="AO42" s="86"/>
    </row>
    <row r="43" spans="1:41" s="71" customFormat="1" ht="15" customHeight="1" x14ac:dyDescent="0.25">
      <c r="A43" s="75"/>
      <c r="B43" s="75"/>
      <c r="C43" s="116" t="s">
        <v>497</v>
      </c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75"/>
      <c r="AO43" s="86"/>
    </row>
    <row r="44" spans="1:41" s="71" customFormat="1" ht="15" customHeight="1" x14ac:dyDescent="0.25">
      <c r="A44" s="75"/>
      <c r="B44" s="75"/>
      <c r="C44" s="450" t="s">
        <v>340</v>
      </c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  <c r="Q44" s="450"/>
      <c r="R44" s="450"/>
      <c r="S44" s="450"/>
      <c r="T44" s="450"/>
      <c r="U44" s="450"/>
      <c r="V44" s="450"/>
      <c r="W44" s="450"/>
      <c r="X44" s="450"/>
      <c r="Y44" s="450"/>
      <c r="Z44" s="450"/>
      <c r="AA44" s="450"/>
      <c r="AB44" s="450"/>
      <c r="AC44" s="450"/>
      <c r="AD44" s="450"/>
      <c r="AE44" s="450"/>
      <c r="AF44" s="450"/>
      <c r="AG44" s="450"/>
      <c r="AH44" s="450"/>
      <c r="AI44" s="450"/>
      <c r="AJ44" s="450"/>
      <c r="AK44" s="450"/>
      <c r="AL44" s="450"/>
      <c r="AM44" s="450"/>
      <c r="AN44" s="75"/>
      <c r="AO44" s="86"/>
    </row>
    <row r="45" spans="1:41" s="79" customFormat="1" ht="18" customHeight="1" x14ac:dyDescent="0.25">
      <c r="A45" s="78"/>
      <c r="B45" s="78"/>
      <c r="C45" s="221" t="s">
        <v>480</v>
      </c>
      <c r="D45" s="221"/>
      <c r="E45" s="221"/>
      <c r="F45" s="221"/>
      <c r="G45" s="221"/>
      <c r="H45" s="221"/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78"/>
      <c r="AN45" s="78"/>
      <c r="AO45" s="101"/>
    </row>
    <row r="46" spans="1:41" ht="30.75" customHeight="1" x14ac:dyDescent="0.25">
      <c r="A46" s="76"/>
      <c r="B46" s="76"/>
      <c r="C46" s="222" t="s">
        <v>137</v>
      </c>
      <c r="D46" s="222"/>
      <c r="E46" s="222"/>
      <c r="F46" s="222"/>
      <c r="G46" s="222"/>
      <c r="H46" s="222"/>
      <c r="I46" s="222"/>
      <c r="J46" s="222" t="s">
        <v>138</v>
      </c>
      <c r="K46" s="222"/>
      <c r="L46" s="222"/>
      <c r="M46" s="222"/>
      <c r="N46" s="222"/>
      <c r="O46" s="222"/>
      <c r="P46" s="222"/>
      <c r="Q46" s="222"/>
      <c r="R46" s="222"/>
      <c r="S46" s="218" t="s">
        <v>210</v>
      </c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22" t="s">
        <v>140</v>
      </c>
      <c r="AE46" s="222"/>
      <c r="AF46" s="222"/>
      <c r="AG46" s="222"/>
      <c r="AH46" s="222"/>
      <c r="AI46" s="222"/>
      <c r="AJ46" s="222"/>
      <c r="AK46" s="222"/>
      <c r="AL46" s="222"/>
      <c r="AM46" s="76"/>
      <c r="AN46" s="76"/>
      <c r="AO46" s="55"/>
    </row>
    <row r="47" spans="1:41" ht="30.75" customHeight="1" x14ac:dyDescent="0.25">
      <c r="A47" s="76"/>
      <c r="B47" s="76"/>
      <c r="C47" s="80"/>
      <c r="D47" s="80"/>
      <c r="E47" s="80"/>
      <c r="F47" s="80"/>
      <c r="G47" s="80"/>
      <c r="H47" s="80"/>
      <c r="I47" s="80"/>
      <c r="J47" s="222" t="s">
        <v>138</v>
      </c>
      <c r="K47" s="222"/>
      <c r="L47" s="222"/>
      <c r="M47" s="222"/>
      <c r="N47" s="222"/>
      <c r="O47" s="222"/>
      <c r="P47" s="222"/>
      <c r="Q47" s="222"/>
      <c r="R47" s="222"/>
      <c r="S47" s="218" t="s">
        <v>210</v>
      </c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22" t="s">
        <v>141</v>
      </c>
      <c r="AE47" s="222"/>
      <c r="AF47" s="222"/>
      <c r="AG47" s="222"/>
      <c r="AH47" s="222"/>
      <c r="AI47" s="222"/>
      <c r="AJ47" s="222"/>
      <c r="AK47" s="222"/>
      <c r="AL47" s="222"/>
      <c r="AM47" s="76"/>
      <c r="AN47" s="76"/>
      <c r="AO47" s="55"/>
    </row>
    <row r="48" spans="1:41" ht="30.75" customHeight="1" x14ac:dyDescent="0.25">
      <c r="A48" s="76"/>
      <c r="B48" s="76"/>
      <c r="C48" s="222" t="s">
        <v>142</v>
      </c>
      <c r="D48" s="222"/>
      <c r="E48" s="222"/>
      <c r="F48" s="222"/>
      <c r="G48" s="222"/>
      <c r="H48" s="222"/>
      <c r="I48" s="222"/>
      <c r="J48" s="222" t="s">
        <v>143</v>
      </c>
      <c r="K48" s="222"/>
      <c r="L48" s="222"/>
      <c r="M48" s="222"/>
      <c r="N48" s="222"/>
      <c r="O48" s="222"/>
      <c r="P48" s="222"/>
      <c r="Q48" s="222"/>
      <c r="R48" s="222"/>
      <c r="S48" s="218" t="s">
        <v>210</v>
      </c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22" t="s">
        <v>82</v>
      </c>
      <c r="AE48" s="222"/>
      <c r="AF48" s="222"/>
      <c r="AG48" s="222"/>
      <c r="AH48" s="222"/>
      <c r="AI48" s="222"/>
      <c r="AJ48" s="222"/>
      <c r="AK48" s="222"/>
      <c r="AL48" s="222"/>
      <c r="AM48" s="76"/>
      <c r="AN48" s="76"/>
      <c r="AO48" s="55"/>
    </row>
    <row r="49" spans="1:41" ht="15.6" x14ac:dyDescent="0.25">
      <c r="A49" s="76"/>
      <c r="B49" s="76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276" t="s">
        <v>179</v>
      </c>
      <c r="Z49" s="276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58"/>
      <c r="AL49" s="58"/>
      <c r="AM49" s="76"/>
      <c r="AN49" s="76"/>
      <c r="AO49" s="55"/>
    </row>
    <row r="50" spans="1:41" x14ac:dyDescent="0.25">
      <c r="A50" s="76"/>
      <c r="B50" s="76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58"/>
      <c r="AL50" s="58"/>
      <c r="AM50" s="76"/>
      <c r="AN50" s="76"/>
      <c r="AO50" s="55"/>
    </row>
    <row r="51" spans="1:41" x14ac:dyDescent="0.25">
      <c r="A51" s="76"/>
      <c r="B51" s="76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58"/>
      <c r="AL51" s="58"/>
      <c r="AM51" s="76"/>
      <c r="AN51" s="76"/>
      <c r="AO51" s="55"/>
    </row>
    <row r="52" spans="1:41" ht="24.75" customHeight="1" x14ac:dyDescent="0.25">
      <c r="A52" s="76"/>
      <c r="B52" s="76"/>
      <c r="C52" s="77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6"/>
      <c r="AL52" s="76"/>
      <c r="AM52" s="76"/>
      <c r="AN52" s="76"/>
      <c r="AO52" s="55"/>
    </row>
    <row r="53" spans="1:41" ht="26.25" customHeight="1" x14ac:dyDescent="0.25">
      <c r="A53" s="76"/>
      <c r="B53" s="76"/>
      <c r="C53" s="77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6"/>
      <c r="AL53" s="76"/>
      <c r="AM53" s="76"/>
      <c r="AN53" s="76"/>
      <c r="AO53" s="55"/>
    </row>
    <row r="54" spans="1:41" ht="27" customHeight="1" x14ac:dyDescent="0.25">
      <c r="A54" s="76"/>
      <c r="B54" s="76"/>
      <c r="C54" s="77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6"/>
      <c r="AL54" s="76"/>
      <c r="AM54" s="76"/>
      <c r="AN54" s="76"/>
      <c r="AO54" s="55"/>
    </row>
    <row r="55" spans="1:41" x14ac:dyDescent="0.25">
      <c r="A55" s="15"/>
      <c r="B55" s="15"/>
      <c r="C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</row>
    <row r="56" spans="1:41" x14ac:dyDescent="0.25">
      <c r="A56" s="15"/>
      <c r="B56" s="15"/>
      <c r="C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1:41" x14ac:dyDescent="0.25">
      <c r="A57" s="15"/>
      <c r="B57" s="15"/>
      <c r="C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1:4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1:4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1:4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1:4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1:4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1:4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1:4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1:40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1:40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40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40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40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40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40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40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40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40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40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40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40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40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40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40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J144" s="15"/>
    </row>
  </sheetData>
  <sheetProtection formatCells="0" formatColumns="0" formatRows="0" insertColumns="0" insertRows="0" insertHyperlinks="0" deleteColumns="0" deleteRows="0" sort="0" autoFilter="0" pivotTables="0"/>
  <mergeCells count="129">
    <mergeCell ref="B14:AM14"/>
    <mergeCell ref="B15:AM15"/>
    <mergeCell ref="C17:M17"/>
    <mergeCell ref="C18:AM18"/>
    <mergeCell ref="C19:AM19"/>
    <mergeCell ref="D20:AM20"/>
    <mergeCell ref="C1:O12"/>
    <mergeCell ref="P1:AA12"/>
    <mergeCell ref="AB1:AM1"/>
    <mergeCell ref="AB2:AM3"/>
    <mergeCell ref="AB4:AM4"/>
    <mergeCell ref="AB5:AM8"/>
    <mergeCell ref="AB9:AM9"/>
    <mergeCell ref="AB10:AM10"/>
    <mergeCell ref="AB11:AM11"/>
    <mergeCell ref="AB12:AM12"/>
    <mergeCell ref="C25:L25"/>
    <mergeCell ref="M25:V25"/>
    <mergeCell ref="W25:AB25"/>
    <mergeCell ref="AC25:AF25"/>
    <mergeCell ref="AG25:AK25"/>
    <mergeCell ref="AL25:AN25"/>
    <mergeCell ref="C21:AM21"/>
    <mergeCell ref="C22:L24"/>
    <mergeCell ref="M22:V24"/>
    <mergeCell ref="W22:AB24"/>
    <mergeCell ref="AC22:AN23"/>
    <mergeCell ref="AC24:AF24"/>
    <mergeCell ref="AG24:AK24"/>
    <mergeCell ref="AL24:AN24"/>
    <mergeCell ref="C27:L27"/>
    <mergeCell ref="M27:V27"/>
    <mergeCell ref="W27:AB27"/>
    <mergeCell ref="AC27:AF27"/>
    <mergeCell ref="AG27:AK27"/>
    <mergeCell ref="AL27:AN27"/>
    <mergeCell ref="C26:L26"/>
    <mergeCell ref="M26:V26"/>
    <mergeCell ref="W26:AB26"/>
    <mergeCell ref="AC26:AF26"/>
    <mergeCell ref="AG26:AK26"/>
    <mergeCell ref="AL26:AN26"/>
    <mergeCell ref="C29:L29"/>
    <mergeCell ref="M29:V29"/>
    <mergeCell ref="W29:AB29"/>
    <mergeCell ref="AC29:AF29"/>
    <mergeCell ref="AG29:AK29"/>
    <mergeCell ref="AL29:AN29"/>
    <mergeCell ref="C28:L28"/>
    <mergeCell ref="M28:V28"/>
    <mergeCell ref="W28:AB28"/>
    <mergeCell ref="AC28:AF28"/>
    <mergeCell ref="AG28:AK28"/>
    <mergeCell ref="AL28:AN28"/>
    <mergeCell ref="C31:L31"/>
    <mergeCell ref="M31:V31"/>
    <mergeCell ref="W31:AB31"/>
    <mergeCell ref="AC31:AF31"/>
    <mergeCell ref="AG31:AK31"/>
    <mergeCell ref="AL31:AN31"/>
    <mergeCell ref="C30:L30"/>
    <mergeCell ref="M30:V30"/>
    <mergeCell ref="W30:AB30"/>
    <mergeCell ref="AC30:AF30"/>
    <mergeCell ref="AG30:AK30"/>
    <mergeCell ref="AL30:AN30"/>
    <mergeCell ref="C33:L33"/>
    <mergeCell ref="M33:V33"/>
    <mergeCell ref="W33:AB33"/>
    <mergeCell ref="AC33:AF33"/>
    <mergeCell ref="AG33:AK33"/>
    <mergeCell ref="AL33:AN33"/>
    <mergeCell ref="C32:L32"/>
    <mergeCell ref="M32:V32"/>
    <mergeCell ref="W32:AB32"/>
    <mergeCell ref="AC32:AF32"/>
    <mergeCell ref="AG32:AK32"/>
    <mergeCell ref="AL32:AN32"/>
    <mergeCell ref="C34:AN34"/>
    <mergeCell ref="C35:AN35"/>
    <mergeCell ref="C36:AN36"/>
    <mergeCell ref="C37:AN37"/>
    <mergeCell ref="C38:AM38"/>
    <mergeCell ref="D39:E39"/>
    <mergeCell ref="F39:K39"/>
    <mergeCell ref="L39:O39"/>
    <mergeCell ref="P39:T39"/>
    <mergeCell ref="U39:X39"/>
    <mergeCell ref="Y39:AB39"/>
    <mergeCell ref="AC39:AH39"/>
    <mergeCell ref="AI39:AN39"/>
    <mergeCell ref="D40:E40"/>
    <mergeCell ref="F40:K40"/>
    <mergeCell ref="L40:O40"/>
    <mergeCell ref="P40:T40"/>
    <mergeCell ref="U40:X40"/>
    <mergeCell ref="Y40:AB40"/>
    <mergeCell ref="AC40:AH40"/>
    <mergeCell ref="AI40:AN40"/>
    <mergeCell ref="D41:E41"/>
    <mergeCell ref="F41:K41"/>
    <mergeCell ref="L41:O41"/>
    <mergeCell ref="P41:T41"/>
    <mergeCell ref="U41:X41"/>
    <mergeCell ref="Y41:AB41"/>
    <mergeCell ref="AC41:AH41"/>
    <mergeCell ref="AI41:AN41"/>
    <mergeCell ref="Y49:Z49"/>
    <mergeCell ref="J47:R47"/>
    <mergeCell ref="S47:AC47"/>
    <mergeCell ref="AD47:AL47"/>
    <mergeCell ref="C48:I48"/>
    <mergeCell ref="J48:R48"/>
    <mergeCell ref="S48:AC48"/>
    <mergeCell ref="AD48:AL48"/>
    <mergeCell ref="AC42:AH42"/>
    <mergeCell ref="AI42:AN42"/>
    <mergeCell ref="C44:AM44"/>
    <mergeCell ref="C45:AL45"/>
    <mergeCell ref="C46:I46"/>
    <mergeCell ref="J46:R46"/>
    <mergeCell ref="S46:AC46"/>
    <mergeCell ref="AD46:AL46"/>
    <mergeCell ref="D42:E42"/>
    <mergeCell ref="F42:K42"/>
    <mergeCell ref="L42:O42"/>
    <mergeCell ref="P42:T42"/>
    <mergeCell ref="U42:X42"/>
    <mergeCell ref="Y42:AB42"/>
  </mergeCells>
  <pageMargins left="0" right="0" top="0" bottom="0.78740157480314965" header="0" footer="0"/>
  <pageSetup paperSize="9" scale="85" firstPageNumber="15" fitToHeight="100" orientation="portrait" r:id="rId1"/>
  <headerFooter alignWithMargins="0">
    <oddFooter>&amp;C&amp;P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O135"/>
  <sheetViews>
    <sheetView showGridLines="0" showZeros="0" view="pageBreakPreview" topLeftCell="A7" zoomScaleNormal="100" zoomScaleSheetLayoutView="100" workbookViewId="0">
      <selection activeCell="B16" sqref="B16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6" width="2.6640625" style="13" customWidth="1"/>
    <col min="17" max="17" width="1" style="13" customWidth="1"/>
    <col min="18" max="18" width="2.6640625" style="13" customWidth="1"/>
    <col min="19" max="19" width="2.109375" style="13" customWidth="1"/>
    <col min="20" max="21" width="2.6640625" style="13" customWidth="1"/>
    <col min="22" max="22" width="2.88671875" style="13" customWidth="1"/>
    <col min="23" max="23" width="4" style="13" customWidth="1"/>
    <col min="24" max="24" width="2" style="13" customWidth="1"/>
    <col min="25" max="25" width="5" style="13" customWidth="1"/>
    <col min="26" max="26" width="3.6640625" style="13" customWidth="1"/>
    <col min="27" max="27" width="3.33203125" style="13" customWidth="1"/>
    <col min="28" max="28" width="6.6640625" style="13" customWidth="1"/>
    <col min="29" max="30" width="2.6640625" style="13" customWidth="1"/>
    <col min="31" max="31" width="1.33203125" style="13" customWidth="1"/>
    <col min="32" max="32" width="2.5546875" style="13" customWidth="1"/>
    <col min="33" max="33" width="3.88671875" style="13" customWidth="1"/>
    <col min="34" max="34" width="1.88671875" style="13" customWidth="1"/>
    <col min="35" max="35" width="1.44140625" style="13" customWidth="1"/>
    <col min="36" max="36" width="2.109375" style="13" customWidth="1"/>
    <col min="37" max="37" width="1.5546875" style="13" customWidth="1"/>
    <col min="38" max="38" width="2.6640625" style="13" customWidth="1"/>
    <col min="39" max="39" width="3.33203125" style="13" customWidth="1"/>
    <col min="40" max="40" width="3.5546875" style="13" customWidth="1"/>
    <col min="41" max="16384" width="2.6640625" style="13"/>
  </cols>
  <sheetData>
    <row r="1" spans="1:41" s="15" customFormat="1" ht="15.6" x14ac:dyDescent="0.3">
      <c r="A1" s="55"/>
      <c r="B1" s="56"/>
      <c r="C1" s="246" t="s">
        <v>106</v>
      </c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  <c r="P1" s="255" t="s">
        <v>341</v>
      </c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7"/>
      <c r="AB1" s="263" t="s">
        <v>72</v>
      </c>
      <c r="AC1" s="264"/>
      <c r="AD1" s="264"/>
      <c r="AE1" s="264"/>
      <c r="AF1" s="264"/>
      <c r="AG1" s="264"/>
      <c r="AH1" s="264"/>
      <c r="AI1" s="264"/>
      <c r="AJ1" s="264"/>
      <c r="AK1" s="264"/>
      <c r="AL1" s="264"/>
      <c r="AM1" s="265"/>
      <c r="AN1" s="65"/>
      <c r="AO1" s="56"/>
    </row>
    <row r="2" spans="1:41" s="15" customFormat="1" ht="15.6" x14ac:dyDescent="0.3">
      <c r="A2" s="55"/>
      <c r="B2" s="56"/>
      <c r="C2" s="249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1"/>
      <c r="P2" s="258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60"/>
      <c r="AB2" s="266" t="str">
        <f>Титульный!J27</f>
        <v>ОАО "ОБЪЕДИНЕННАЯ ЭНЕРГЕТИЧЕСКАЯ КОМПАНИЯ"</v>
      </c>
      <c r="AC2" s="267"/>
      <c r="AD2" s="267"/>
      <c r="AE2" s="267"/>
      <c r="AF2" s="267"/>
      <c r="AG2" s="267"/>
      <c r="AH2" s="267"/>
      <c r="AI2" s="267"/>
      <c r="AJ2" s="267"/>
      <c r="AK2" s="267"/>
      <c r="AL2" s="267"/>
      <c r="AM2" s="268"/>
      <c r="AN2" s="65"/>
      <c r="AO2" s="56"/>
    </row>
    <row r="3" spans="1:41" s="15" customFormat="1" ht="15.6" x14ac:dyDescent="0.3">
      <c r="A3" s="55"/>
      <c r="B3" s="56"/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1"/>
      <c r="P3" s="258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60"/>
      <c r="AB3" s="269"/>
      <c r="AC3" s="270"/>
      <c r="AD3" s="270"/>
      <c r="AE3" s="270"/>
      <c r="AF3" s="270"/>
      <c r="AG3" s="270"/>
      <c r="AH3" s="270"/>
      <c r="AI3" s="270"/>
      <c r="AJ3" s="270"/>
      <c r="AK3" s="270"/>
      <c r="AL3" s="270"/>
      <c r="AM3" s="271"/>
      <c r="AN3" s="65"/>
      <c r="AO3" s="56"/>
    </row>
    <row r="4" spans="1:41" ht="15.6" x14ac:dyDescent="0.3">
      <c r="A4" s="55"/>
      <c r="B4" s="56"/>
      <c r="C4" s="249"/>
      <c r="D4" s="250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1"/>
      <c r="P4" s="258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60"/>
      <c r="AB4" s="272" t="s">
        <v>108</v>
      </c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4"/>
      <c r="AN4" s="63"/>
      <c r="AO4" s="55"/>
    </row>
    <row r="5" spans="1:41" ht="15.6" x14ac:dyDescent="0.3">
      <c r="A5" s="55"/>
      <c r="B5" s="56"/>
      <c r="C5" s="249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1"/>
      <c r="P5" s="258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60"/>
      <c r="AB5" s="275" t="str">
        <f>Титульный!M29</f>
        <v xml:space="preserve">Ленинградская обл., Гатчинский р-н., </v>
      </c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7"/>
      <c r="AN5" s="65"/>
      <c r="AO5" s="55"/>
    </row>
    <row r="6" spans="1:41" ht="15.6" x14ac:dyDescent="0.3">
      <c r="A6" s="55"/>
      <c r="B6" s="56"/>
      <c r="C6" s="249"/>
      <c r="D6" s="250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1"/>
      <c r="P6" s="258"/>
      <c r="Q6" s="259"/>
      <c r="R6" s="259"/>
      <c r="S6" s="259"/>
      <c r="T6" s="259"/>
      <c r="U6" s="259"/>
      <c r="V6" s="259"/>
      <c r="W6" s="259"/>
      <c r="X6" s="259"/>
      <c r="Y6" s="259"/>
      <c r="Z6" s="259"/>
      <c r="AA6" s="260"/>
      <c r="AB6" s="275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7"/>
      <c r="AN6" s="65"/>
      <c r="AO6" s="55"/>
    </row>
    <row r="7" spans="1:41" ht="15.6" x14ac:dyDescent="0.3">
      <c r="A7" s="55"/>
      <c r="B7" s="56"/>
      <c r="C7" s="249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1"/>
      <c r="P7" s="258"/>
      <c r="Q7" s="259"/>
      <c r="R7" s="259"/>
      <c r="S7" s="259"/>
      <c r="T7" s="259"/>
      <c r="U7" s="259"/>
      <c r="V7" s="259"/>
      <c r="W7" s="259"/>
      <c r="X7" s="259"/>
      <c r="Y7" s="259"/>
      <c r="Z7" s="259"/>
      <c r="AA7" s="260"/>
      <c r="AB7" s="275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7"/>
      <c r="AN7" s="64"/>
      <c r="AO7" s="55"/>
    </row>
    <row r="8" spans="1:41" ht="15.6" x14ac:dyDescent="0.3">
      <c r="A8" s="55"/>
      <c r="B8" s="56"/>
      <c r="C8" s="249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1"/>
      <c r="P8" s="258"/>
      <c r="Q8" s="259"/>
      <c r="R8" s="259"/>
      <c r="S8" s="259"/>
      <c r="T8" s="259"/>
      <c r="U8" s="259"/>
      <c r="V8" s="259"/>
      <c r="W8" s="259"/>
      <c r="X8" s="259"/>
      <c r="Y8" s="259"/>
      <c r="Z8" s="259"/>
      <c r="AA8" s="260"/>
      <c r="AB8" s="275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7"/>
      <c r="AN8" s="68"/>
      <c r="AO8" s="55"/>
    </row>
    <row r="9" spans="1:41" ht="15.6" x14ac:dyDescent="0.25">
      <c r="A9" s="56"/>
      <c r="B9" s="56"/>
      <c r="C9" s="249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1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78" t="s">
        <v>109</v>
      </c>
      <c r="AC9" s="279"/>
      <c r="AD9" s="279"/>
      <c r="AE9" s="279"/>
      <c r="AF9" s="279"/>
      <c r="AG9" s="279"/>
      <c r="AH9" s="279"/>
      <c r="AI9" s="279"/>
      <c r="AJ9" s="279"/>
      <c r="AK9" s="279"/>
      <c r="AL9" s="279"/>
      <c r="AM9" s="280"/>
      <c r="AN9" s="56"/>
      <c r="AO9" s="55"/>
    </row>
    <row r="10" spans="1:41" ht="36" customHeight="1" x14ac:dyDescent="0.25">
      <c r="A10" s="56"/>
      <c r="B10" s="56"/>
      <c r="C10" s="249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1"/>
      <c r="P10" s="258"/>
      <c r="Q10" s="259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81" t="str">
        <f>Визуальный!AB47</f>
        <v>оп. №13 ВЛ-10 кВ ПЭ-10 ст. Ушково - Каннельярви</v>
      </c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3"/>
      <c r="AN10" s="56"/>
      <c r="AO10" s="55"/>
    </row>
    <row r="11" spans="1:41" ht="15.6" x14ac:dyDescent="0.25">
      <c r="A11" s="56"/>
      <c r="B11" s="56"/>
      <c r="C11" s="249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1"/>
      <c r="P11" s="258"/>
      <c r="Q11" s="259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84" t="s">
        <v>110</v>
      </c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6"/>
      <c r="AN11" s="56"/>
      <c r="AO11" s="55"/>
    </row>
    <row r="12" spans="1:41" ht="19.5" customHeight="1" x14ac:dyDescent="0.25">
      <c r="A12" s="56"/>
      <c r="B12" s="105"/>
      <c r="C12" s="252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4"/>
      <c r="P12" s="261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87" t="str">
        <f>Титульный!X43</f>
        <v>18      июня    2022</v>
      </c>
      <c r="AC12" s="288"/>
      <c r="AD12" s="288"/>
      <c r="AE12" s="288"/>
      <c r="AF12" s="288"/>
      <c r="AG12" s="288"/>
      <c r="AH12" s="288"/>
      <c r="AI12" s="288"/>
      <c r="AJ12" s="288"/>
      <c r="AK12" s="288"/>
      <c r="AL12" s="288"/>
      <c r="AM12" s="289"/>
      <c r="AN12" s="56"/>
      <c r="AO12" s="55"/>
    </row>
    <row r="13" spans="1:41" s="71" customFormat="1" ht="9.75" customHeight="1" x14ac:dyDescent="0.3">
      <c r="A13" s="70"/>
      <c r="B13" s="136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70"/>
      <c r="AO13" s="86"/>
    </row>
    <row r="14" spans="1:41" s="71" customFormat="1" ht="18" customHeight="1" x14ac:dyDescent="0.3">
      <c r="A14" s="70"/>
      <c r="B14" s="332" t="s">
        <v>146</v>
      </c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70"/>
      <c r="AO14" s="86"/>
    </row>
    <row r="15" spans="1:41" s="71" customFormat="1" ht="15" customHeight="1" x14ac:dyDescent="0.3">
      <c r="A15" s="75"/>
      <c r="B15" s="386" t="str">
        <f>Service!B15</f>
        <v>Температура воздуха +12°С. Влажность воздуха 75%. Атмосферное давление 756 мм. рт. ст.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75"/>
      <c r="AO15" s="86"/>
    </row>
    <row r="16" spans="1:41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86"/>
    </row>
    <row r="17" spans="1:41" s="71" customFormat="1" ht="15" customHeight="1" x14ac:dyDescent="0.25">
      <c r="A17" s="75"/>
      <c r="B17" s="75"/>
      <c r="C17" s="313" t="s">
        <v>342</v>
      </c>
      <c r="D17" s="313"/>
      <c r="E17" s="313"/>
      <c r="F17" s="313"/>
      <c r="G17" s="313"/>
      <c r="H17" s="313"/>
      <c r="I17" s="313"/>
      <c r="J17" s="313"/>
      <c r="K17" s="313"/>
      <c r="L17" s="313"/>
      <c r="M17" s="313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86"/>
    </row>
    <row r="18" spans="1:41" s="71" customFormat="1" ht="16.5" customHeight="1" x14ac:dyDescent="0.25">
      <c r="A18" s="75"/>
      <c r="B18" s="75"/>
      <c r="C18" s="479" t="s">
        <v>343</v>
      </c>
      <c r="D18" s="479"/>
      <c r="E18" s="479"/>
      <c r="F18" s="479"/>
      <c r="G18" s="479"/>
      <c r="H18" s="479"/>
      <c r="I18" s="479"/>
      <c r="J18" s="479"/>
      <c r="K18" s="479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79"/>
      <c r="AD18" s="479"/>
      <c r="AE18" s="479"/>
      <c r="AF18" s="479"/>
      <c r="AG18" s="479"/>
      <c r="AH18" s="479"/>
      <c r="AI18" s="479"/>
      <c r="AJ18" s="479"/>
      <c r="AK18" s="479"/>
      <c r="AL18" s="479"/>
      <c r="AM18" s="479"/>
      <c r="AN18" s="75"/>
      <c r="AO18" s="86"/>
    </row>
    <row r="19" spans="1:41" s="111" customFormat="1" ht="16.5" customHeight="1" x14ac:dyDescent="0.25">
      <c r="A19" s="109"/>
      <c r="B19" s="109"/>
      <c r="C19" s="480" t="s">
        <v>344</v>
      </c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109"/>
      <c r="AO19" s="145"/>
    </row>
    <row r="20" spans="1:41" s="71" customFormat="1" ht="17.25" customHeight="1" x14ac:dyDescent="0.25">
      <c r="A20" s="75"/>
      <c r="B20" s="75"/>
      <c r="C20" s="479"/>
      <c r="D20" s="479"/>
      <c r="E20" s="479"/>
      <c r="F20" s="479"/>
      <c r="G20" s="479"/>
      <c r="H20" s="479"/>
      <c r="I20" s="479"/>
      <c r="J20" s="479"/>
      <c r="K20" s="479"/>
      <c r="L20" s="479"/>
      <c r="M20" s="479"/>
      <c r="N20" s="479"/>
      <c r="O20" s="479"/>
      <c r="P20" s="479"/>
      <c r="Q20" s="479"/>
      <c r="R20" s="479"/>
      <c r="S20" s="479"/>
      <c r="T20" s="479"/>
      <c r="U20" s="479"/>
      <c r="V20" s="479"/>
      <c r="W20" s="479"/>
      <c r="X20" s="479"/>
      <c r="Y20" s="479"/>
      <c r="Z20" s="479"/>
      <c r="AA20" s="479"/>
      <c r="AB20" s="479"/>
      <c r="AC20" s="479"/>
      <c r="AD20" s="479"/>
      <c r="AE20" s="479"/>
      <c r="AF20" s="479"/>
      <c r="AG20" s="479"/>
      <c r="AH20" s="479"/>
      <c r="AI20" s="479"/>
      <c r="AJ20" s="479"/>
      <c r="AK20" s="479"/>
      <c r="AL20" s="479"/>
      <c r="AM20" s="479"/>
      <c r="AN20" s="75"/>
      <c r="AO20" s="86"/>
    </row>
    <row r="21" spans="1:41" s="71" customFormat="1" ht="37.5" customHeight="1" x14ac:dyDescent="0.25">
      <c r="A21" s="75"/>
      <c r="B21" s="75"/>
      <c r="C21" s="315" t="s">
        <v>89</v>
      </c>
      <c r="D21" s="315"/>
      <c r="E21" s="315" t="s">
        <v>345</v>
      </c>
      <c r="F21" s="315"/>
      <c r="G21" s="315"/>
      <c r="H21" s="315"/>
      <c r="I21" s="315"/>
      <c r="J21" s="315"/>
      <c r="K21" s="315"/>
      <c r="L21" s="315"/>
      <c r="M21" s="315" t="s">
        <v>346</v>
      </c>
      <c r="N21" s="315"/>
      <c r="O21" s="315"/>
      <c r="P21" s="315"/>
      <c r="Q21" s="315"/>
      <c r="R21" s="315"/>
      <c r="S21" s="315"/>
      <c r="T21" s="315"/>
      <c r="U21" s="315"/>
      <c r="V21" s="293" t="s">
        <v>347</v>
      </c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315" t="s">
        <v>227</v>
      </c>
      <c r="AI21" s="293"/>
      <c r="AJ21" s="293"/>
      <c r="AK21" s="293"/>
      <c r="AL21" s="293"/>
      <c r="AM21" s="293"/>
      <c r="AN21" s="293"/>
      <c r="AO21" s="86"/>
    </row>
    <row r="22" spans="1:41" s="71" customFormat="1" ht="18.75" customHeight="1" x14ac:dyDescent="0.25">
      <c r="A22" s="75"/>
      <c r="B22" s="7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  <c r="V22" s="297"/>
      <c r="W22" s="299"/>
      <c r="X22" s="297"/>
      <c r="Y22" s="299"/>
      <c r="Z22" s="297"/>
      <c r="AA22" s="299"/>
      <c r="AB22" s="139"/>
      <c r="AC22" s="297"/>
      <c r="AD22" s="298"/>
      <c r="AE22" s="299"/>
      <c r="AF22" s="297"/>
      <c r="AG22" s="299"/>
      <c r="AH22" s="293"/>
      <c r="AI22" s="293"/>
      <c r="AJ22" s="293"/>
      <c r="AK22" s="293"/>
      <c r="AL22" s="293"/>
      <c r="AM22" s="293"/>
      <c r="AN22" s="293"/>
      <c r="AO22" s="86"/>
    </row>
    <row r="23" spans="1:41" s="71" customFormat="1" ht="18.75" customHeight="1" x14ac:dyDescent="0.25">
      <c r="A23" s="75"/>
      <c r="B23" s="75"/>
      <c r="C23" s="297">
        <v>1</v>
      </c>
      <c r="D23" s="299"/>
      <c r="E23" s="297">
        <v>2</v>
      </c>
      <c r="F23" s="298"/>
      <c r="G23" s="298"/>
      <c r="H23" s="298"/>
      <c r="I23" s="298"/>
      <c r="J23" s="298"/>
      <c r="K23" s="298"/>
      <c r="L23" s="299"/>
      <c r="M23" s="297">
        <v>3</v>
      </c>
      <c r="N23" s="298"/>
      <c r="O23" s="298"/>
      <c r="P23" s="298"/>
      <c r="Q23" s="298"/>
      <c r="R23" s="298"/>
      <c r="S23" s="298"/>
      <c r="T23" s="298"/>
      <c r="U23" s="299"/>
      <c r="V23" s="297">
        <v>4</v>
      </c>
      <c r="W23" s="299"/>
      <c r="X23" s="297">
        <v>5</v>
      </c>
      <c r="Y23" s="299"/>
      <c r="Z23" s="297">
        <v>6</v>
      </c>
      <c r="AA23" s="299"/>
      <c r="AB23" s="139">
        <v>7</v>
      </c>
      <c r="AC23" s="297">
        <v>8</v>
      </c>
      <c r="AD23" s="298"/>
      <c r="AE23" s="299"/>
      <c r="AF23" s="297">
        <v>9</v>
      </c>
      <c r="AG23" s="299"/>
      <c r="AH23" s="297">
        <v>10</v>
      </c>
      <c r="AI23" s="298"/>
      <c r="AJ23" s="298"/>
      <c r="AK23" s="298"/>
      <c r="AL23" s="298"/>
      <c r="AM23" s="298"/>
      <c r="AN23" s="299"/>
      <c r="AO23" s="86"/>
    </row>
    <row r="24" spans="1:41" s="71" customFormat="1" ht="31.5" customHeight="1" x14ac:dyDescent="0.25">
      <c r="A24" s="75"/>
      <c r="B24" s="75"/>
      <c r="C24" s="297">
        <v>1</v>
      </c>
      <c r="D24" s="299"/>
      <c r="E24" s="407" t="s">
        <v>348</v>
      </c>
      <c r="F24" s="298"/>
      <c r="G24" s="298"/>
      <c r="H24" s="298"/>
      <c r="I24" s="298"/>
      <c r="J24" s="298"/>
      <c r="K24" s="298"/>
      <c r="L24" s="299"/>
      <c r="M24" s="297">
        <v>1000</v>
      </c>
      <c r="N24" s="298"/>
      <c r="O24" s="298"/>
      <c r="P24" s="298"/>
      <c r="Q24" s="298"/>
      <c r="R24" s="298"/>
      <c r="S24" s="298"/>
      <c r="T24" s="298"/>
      <c r="U24" s="299"/>
      <c r="V24" s="297">
        <v>1500</v>
      </c>
      <c r="W24" s="299"/>
      <c r="X24" s="297">
        <v>1500</v>
      </c>
      <c r="Y24" s="299"/>
      <c r="Z24" s="297">
        <v>1500</v>
      </c>
      <c r="AA24" s="299"/>
      <c r="AB24" s="139">
        <v>1000</v>
      </c>
      <c r="AC24" s="297">
        <v>1000</v>
      </c>
      <c r="AD24" s="298"/>
      <c r="AE24" s="299"/>
      <c r="AF24" s="297">
        <v>1000</v>
      </c>
      <c r="AG24" s="299"/>
      <c r="AH24" s="297" t="s">
        <v>231</v>
      </c>
      <c r="AI24" s="298"/>
      <c r="AJ24" s="298"/>
      <c r="AK24" s="298"/>
      <c r="AL24" s="298"/>
      <c r="AM24" s="298"/>
      <c r="AN24" s="299"/>
      <c r="AO24" s="86"/>
    </row>
    <row r="25" spans="1:41" s="71" customFormat="1" ht="16.5" customHeight="1" x14ac:dyDescent="0.25">
      <c r="A25" s="75"/>
      <c r="B25" s="75"/>
      <c r="C25" s="470" t="s">
        <v>338</v>
      </c>
      <c r="D25" s="470"/>
      <c r="E25" s="470"/>
      <c r="F25" s="470"/>
      <c r="G25" s="470"/>
      <c r="H25" s="470"/>
      <c r="I25" s="470"/>
      <c r="J25" s="470"/>
      <c r="K25" s="470"/>
      <c r="L25" s="470"/>
      <c r="M25" s="470"/>
      <c r="N25" s="470"/>
      <c r="O25" s="470"/>
      <c r="P25" s="470"/>
      <c r="Q25" s="470"/>
      <c r="R25" s="470"/>
      <c r="S25" s="470"/>
      <c r="T25" s="470"/>
      <c r="U25" s="470"/>
      <c r="V25" s="470"/>
      <c r="W25" s="470"/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470"/>
      <c r="AK25" s="470"/>
      <c r="AL25" s="470"/>
      <c r="AM25" s="470"/>
      <c r="AN25" s="470"/>
      <c r="AO25" s="86"/>
    </row>
    <row r="26" spans="1:41" s="71" customFormat="1" ht="16.5" customHeight="1" x14ac:dyDescent="0.25">
      <c r="A26" s="75"/>
      <c r="B26" s="75"/>
      <c r="C26" s="313" t="s">
        <v>322</v>
      </c>
      <c r="D26" s="313"/>
      <c r="E26" s="313"/>
      <c r="F26" s="313"/>
      <c r="G26" s="313"/>
      <c r="H26" s="313"/>
      <c r="I26" s="313"/>
      <c r="J26" s="313"/>
      <c r="K26" s="313"/>
      <c r="L26" s="313"/>
      <c r="M26" s="313"/>
      <c r="N26" s="313"/>
      <c r="O26" s="313"/>
      <c r="P26" s="313"/>
      <c r="Q26" s="313"/>
      <c r="R26" s="313"/>
      <c r="S26" s="313"/>
      <c r="T26" s="313"/>
      <c r="U26" s="313"/>
      <c r="V26" s="313"/>
      <c r="W26" s="313"/>
      <c r="X26" s="313"/>
      <c r="Y26" s="313"/>
      <c r="Z26" s="313"/>
      <c r="AA26" s="313"/>
      <c r="AB26" s="313"/>
      <c r="AC26" s="313"/>
      <c r="AD26" s="313"/>
      <c r="AE26" s="313"/>
      <c r="AF26" s="313"/>
      <c r="AG26" s="313"/>
      <c r="AH26" s="313"/>
      <c r="AI26" s="313"/>
      <c r="AJ26" s="313"/>
      <c r="AK26" s="313"/>
      <c r="AL26" s="313"/>
      <c r="AM26" s="313"/>
      <c r="AN26" s="313"/>
      <c r="AO26" s="86"/>
    </row>
    <row r="27" spans="1:41" s="71" customFormat="1" ht="12" customHeight="1" x14ac:dyDescent="0.25">
      <c r="A27" s="75"/>
      <c r="B27" s="75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75"/>
      <c r="AO27" s="86"/>
    </row>
    <row r="28" spans="1:41" s="71" customFormat="1" ht="16.5" customHeight="1" x14ac:dyDescent="0.25">
      <c r="A28" s="75"/>
      <c r="B28" s="75"/>
      <c r="C28" s="313" t="s">
        <v>339</v>
      </c>
      <c r="D28" s="313"/>
      <c r="E28" s="313"/>
      <c r="F28" s="313"/>
      <c r="G28" s="313"/>
      <c r="H28" s="313"/>
      <c r="I28" s="313"/>
      <c r="J28" s="313"/>
      <c r="K28" s="313"/>
      <c r="L28" s="313"/>
      <c r="M28" s="313"/>
      <c r="N28" s="313"/>
      <c r="O28" s="313"/>
      <c r="P28" s="313"/>
      <c r="Q28" s="313"/>
      <c r="R28" s="313"/>
      <c r="S28" s="313"/>
      <c r="T28" s="313"/>
      <c r="U28" s="313"/>
      <c r="V28" s="313"/>
      <c r="W28" s="313"/>
      <c r="X28" s="313"/>
      <c r="Y28" s="313"/>
      <c r="Z28" s="313"/>
      <c r="AA28" s="313"/>
      <c r="AB28" s="313"/>
      <c r="AC28" s="313"/>
      <c r="AD28" s="313"/>
      <c r="AE28" s="313"/>
      <c r="AF28" s="313"/>
      <c r="AG28" s="313"/>
      <c r="AH28" s="313"/>
      <c r="AI28" s="313"/>
      <c r="AJ28" s="313"/>
      <c r="AK28" s="313"/>
      <c r="AL28" s="313"/>
      <c r="AM28" s="313"/>
      <c r="AN28" s="75"/>
      <c r="AO28" s="86"/>
    </row>
    <row r="29" spans="1:41" s="71" customFormat="1" ht="46.5" customHeight="1" x14ac:dyDescent="0.25">
      <c r="A29" s="75"/>
      <c r="B29" s="75"/>
      <c r="C29" s="152"/>
      <c r="D29" s="315" t="s">
        <v>89</v>
      </c>
      <c r="E29" s="293"/>
      <c r="F29" s="315" t="s">
        <v>203</v>
      </c>
      <c r="G29" s="293"/>
      <c r="H29" s="293"/>
      <c r="I29" s="293"/>
      <c r="J29" s="293"/>
      <c r="K29" s="293"/>
      <c r="L29" s="377" t="s">
        <v>37</v>
      </c>
      <c r="M29" s="377"/>
      <c r="N29" s="377"/>
      <c r="O29" s="377"/>
      <c r="P29" s="376" t="s">
        <v>309</v>
      </c>
      <c r="Q29" s="376"/>
      <c r="R29" s="376"/>
      <c r="S29" s="376"/>
      <c r="T29" s="376"/>
      <c r="U29" s="376" t="s">
        <v>205</v>
      </c>
      <c r="V29" s="377"/>
      <c r="W29" s="377"/>
      <c r="X29" s="377"/>
      <c r="Y29" s="376" t="s">
        <v>206</v>
      </c>
      <c r="Z29" s="377"/>
      <c r="AA29" s="377"/>
      <c r="AB29" s="377"/>
      <c r="AC29" s="376" t="s">
        <v>207</v>
      </c>
      <c r="AD29" s="377"/>
      <c r="AE29" s="377"/>
      <c r="AF29" s="377"/>
      <c r="AG29" s="377"/>
      <c r="AH29" s="377"/>
      <c r="AI29" s="315" t="s">
        <v>208</v>
      </c>
      <c r="AJ29" s="315"/>
      <c r="AK29" s="315"/>
      <c r="AL29" s="315"/>
      <c r="AM29" s="315"/>
      <c r="AN29" s="315"/>
      <c r="AO29" s="86"/>
    </row>
    <row r="30" spans="1:41" s="71" customFormat="1" ht="17.25" customHeight="1" x14ac:dyDescent="0.25">
      <c r="A30" s="75"/>
      <c r="B30" s="75"/>
      <c r="C30" s="152"/>
      <c r="D30" s="297">
        <v>1</v>
      </c>
      <c r="E30" s="299"/>
      <c r="F30" s="372" t="str">
        <f>Service!B6</f>
        <v>Мегаомметр</v>
      </c>
      <c r="G30" s="373"/>
      <c r="H30" s="373"/>
      <c r="I30" s="373"/>
      <c r="J30" s="373"/>
      <c r="K30" s="373"/>
      <c r="L30" s="374" t="str">
        <f>Service!C6</f>
        <v>ТМ-2501</v>
      </c>
      <c r="M30" s="373"/>
      <c r="N30" s="373"/>
      <c r="O30" s="373"/>
      <c r="P30" s="372" t="str">
        <f>Service!D6</f>
        <v>CN0166</v>
      </c>
      <c r="Q30" s="373"/>
      <c r="R30" s="373"/>
      <c r="S30" s="373"/>
      <c r="T30" s="373"/>
      <c r="U30" s="372" t="str">
        <f>Service!E6</f>
        <v>0-200 ГОм</v>
      </c>
      <c r="V30" s="373"/>
      <c r="W30" s="373"/>
      <c r="X30" s="373"/>
      <c r="Y30" s="366" t="str">
        <f>Service!F6</f>
        <v>0128917</v>
      </c>
      <c r="Z30" s="367"/>
      <c r="AA30" s="367"/>
      <c r="AB30" s="367"/>
      <c r="AC30" s="444" t="str">
        <f>Service!G6</f>
        <v>30.07.2018</v>
      </c>
      <c r="AD30" s="445"/>
      <c r="AE30" s="445"/>
      <c r="AF30" s="445"/>
      <c r="AG30" s="445"/>
      <c r="AH30" s="446"/>
      <c r="AI30" s="447" t="str">
        <f>Service!H6</f>
        <v>30.07.2019</v>
      </c>
      <c r="AJ30" s="448"/>
      <c r="AK30" s="448"/>
      <c r="AL30" s="448"/>
      <c r="AM30" s="448"/>
      <c r="AN30" s="449"/>
      <c r="AO30" s="86"/>
    </row>
    <row r="31" spans="1:41" s="71" customFormat="1" ht="17.25" customHeight="1" x14ac:dyDescent="0.25">
      <c r="A31" s="75"/>
      <c r="B31" s="75"/>
      <c r="C31" s="152"/>
      <c r="D31" s="297">
        <v>2</v>
      </c>
      <c r="E31" s="299"/>
      <c r="F31" s="372" t="str">
        <f>Service!B7</f>
        <v>ЭТЛ-100</v>
      </c>
      <c r="G31" s="373"/>
      <c r="H31" s="373"/>
      <c r="I31" s="373"/>
      <c r="J31" s="373"/>
      <c r="K31" s="373"/>
      <c r="L31" s="374" t="str">
        <f>Service!C7</f>
        <v>ЛВИ-3AV-G</v>
      </c>
      <c r="M31" s="373"/>
      <c r="N31" s="373"/>
      <c r="O31" s="373"/>
      <c r="P31" s="372" t="str">
        <f>Service!D7</f>
        <v>784</v>
      </c>
      <c r="Q31" s="373"/>
      <c r="R31" s="373"/>
      <c r="S31" s="373"/>
      <c r="T31" s="373"/>
      <c r="U31" s="372" t="str">
        <f>Service!E7</f>
        <v>0-100 кВ</v>
      </c>
      <c r="V31" s="373"/>
      <c r="W31" s="373"/>
      <c r="X31" s="373"/>
      <c r="Y31" s="366" t="str">
        <f>Service!F7</f>
        <v>432-1746-2019</v>
      </c>
      <c r="Z31" s="367"/>
      <c r="AA31" s="367"/>
      <c r="AB31" s="367"/>
      <c r="AC31" s="444" t="str">
        <f>Service!G7</f>
        <v>20.03.2019</v>
      </c>
      <c r="AD31" s="445"/>
      <c r="AE31" s="445"/>
      <c r="AF31" s="445"/>
      <c r="AG31" s="445"/>
      <c r="AH31" s="446"/>
      <c r="AI31" s="447" t="str">
        <f>Service!H7</f>
        <v>20.03.2021</v>
      </c>
      <c r="AJ31" s="448"/>
      <c r="AK31" s="448"/>
      <c r="AL31" s="448"/>
      <c r="AM31" s="448"/>
      <c r="AN31" s="449"/>
      <c r="AO31" s="86"/>
    </row>
    <row r="32" spans="1:41" s="71" customFormat="1" ht="9" customHeight="1" x14ac:dyDescent="0.25">
      <c r="A32" s="75"/>
      <c r="B32" s="75"/>
      <c r="C32" s="149"/>
      <c r="D32" s="149"/>
      <c r="E32" s="153"/>
      <c r="F32" s="154"/>
      <c r="G32" s="154"/>
      <c r="H32" s="154"/>
      <c r="I32" s="154"/>
      <c r="J32" s="154"/>
      <c r="K32" s="154"/>
      <c r="L32" s="154"/>
      <c r="M32" s="154"/>
      <c r="N32" s="154"/>
      <c r="O32" s="153"/>
      <c r="P32" s="154"/>
      <c r="Q32" s="154"/>
      <c r="R32" s="154"/>
      <c r="S32" s="154"/>
      <c r="T32" s="153"/>
      <c r="U32" s="154"/>
      <c r="V32" s="154"/>
      <c r="W32" s="154"/>
      <c r="X32" s="153"/>
      <c r="Y32" s="153"/>
      <c r="Z32" s="153"/>
      <c r="AA32" s="153"/>
      <c r="AB32" s="155"/>
      <c r="AC32" s="154"/>
      <c r="AD32" s="154"/>
      <c r="AE32" s="154"/>
      <c r="AF32" s="154"/>
      <c r="AG32" s="156"/>
      <c r="AH32" s="146"/>
      <c r="AI32" s="146"/>
      <c r="AJ32" s="146"/>
      <c r="AK32" s="146"/>
      <c r="AL32" s="146"/>
      <c r="AM32" s="146"/>
      <c r="AN32" s="75"/>
      <c r="AO32" s="86"/>
    </row>
    <row r="33" spans="1:41" s="71" customFormat="1" ht="15" customHeight="1" x14ac:dyDescent="0.25">
      <c r="A33" s="75"/>
      <c r="B33" s="75"/>
      <c r="C33" s="116" t="s">
        <v>506</v>
      </c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75"/>
      <c r="AO33" s="86"/>
    </row>
    <row r="34" spans="1:41" s="71" customFormat="1" ht="15" customHeight="1" x14ac:dyDescent="0.25">
      <c r="A34" s="75"/>
      <c r="B34" s="75"/>
      <c r="C34" s="450" t="s">
        <v>507</v>
      </c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  <c r="Q34" s="450"/>
      <c r="R34" s="450"/>
      <c r="S34" s="450"/>
      <c r="T34" s="450"/>
      <c r="U34" s="450"/>
      <c r="V34" s="450"/>
      <c r="W34" s="450"/>
      <c r="X34" s="450"/>
      <c r="Y34" s="450"/>
      <c r="Z34" s="450"/>
      <c r="AA34" s="450"/>
      <c r="AB34" s="450"/>
      <c r="AC34" s="450"/>
      <c r="AD34" s="450"/>
      <c r="AE34" s="450"/>
      <c r="AF34" s="450"/>
      <c r="AG34" s="450"/>
      <c r="AH34" s="450"/>
      <c r="AI34" s="450"/>
      <c r="AJ34" s="450"/>
      <c r="AK34" s="450"/>
      <c r="AL34" s="450"/>
      <c r="AM34" s="450"/>
      <c r="AN34" s="75"/>
      <c r="AO34" s="86"/>
    </row>
    <row r="35" spans="1:41" s="79" customFormat="1" ht="21.75" customHeight="1" x14ac:dyDescent="0.25">
      <c r="A35" s="78"/>
      <c r="B35" s="78"/>
      <c r="C35" s="221" t="s">
        <v>480</v>
      </c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78"/>
      <c r="AN35" s="78"/>
      <c r="AO35" s="101"/>
    </row>
    <row r="36" spans="1:41" ht="30.75" customHeight="1" x14ac:dyDescent="0.3">
      <c r="A36" s="76"/>
      <c r="B36" s="76"/>
      <c r="C36" s="222" t="s">
        <v>137</v>
      </c>
      <c r="D36" s="222"/>
      <c r="E36" s="222"/>
      <c r="F36" s="222"/>
      <c r="G36" s="222"/>
      <c r="H36" s="222"/>
      <c r="I36" s="222"/>
      <c r="J36" s="222" t="s">
        <v>138</v>
      </c>
      <c r="K36" s="222"/>
      <c r="L36" s="222"/>
      <c r="M36" s="222"/>
      <c r="N36" s="222"/>
      <c r="O36" s="222"/>
      <c r="P36" s="222"/>
      <c r="Q36" s="222"/>
      <c r="R36" s="222"/>
      <c r="S36" s="308" t="s">
        <v>178</v>
      </c>
      <c r="T36" s="308"/>
      <c r="U36" s="308"/>
      <c r="V36" s="308"/>
      <c r="W36" s="308"/>
      <c r="X36" s="308"/>
      <c r="Y36" s="308"/>
      <c r="Z36" s="308"/>
      <c r="AA36" s="308"/>
      <c r="AB36" s="308"/>
      <c r="AC36" s="308"/>
      <c r="AD36" s="222" t="s">
        <v>140</v>
      </c>
      <c r="AE36" s="222"/>
      <c r="AF36" s="222"/>
      <c r="AG36" s="222"/>
      <c r="AH36" s="222"/>
      <c r="AI36" s="222"/>
      <c r="AJ36" s="222"/>
      <c r="AK36" s="222"/>
      <c r="AL36" s="222"/>
      <c r="AM36" s="76"/>
      <c r="AN36" s="76"/>
      <c r="AO36" s="55"/>
    </row>
    <row r="37" spans="1:41" ht="30.75" customHeight="1" x14ac:dyDescent="0.3">
      <c r="A37" s="76"/>
      <c r="B37" s="76"/>
      <c r="C37" s="102"/>
      <c r="D37" s="102"/>
      <c r="E37" s="102"/>
      <c r="F37" s="102"/>
      <c r="G37" s="102"/>
      <c r="H37" s="102"/>
      <c r="I37" s="102"/>
      <c r="J37" s="222" t="s">
        <v>138</v>
      </c>
      <c r="K37" s="222"/>
      <c r="L37" s="222"/>
      <c r="M37" s="222"/>
      <c r="N37" s="222"/>
      <c r="O37" s="222"/>
      <c r="P37" s="222"/>
      <c r="Q37" s="222"/>
      <c r="R37" s="222"/>
      <c r="S37" s="308" t="s">
        <v>178</v>
      </c>
      <c r="T37" s="308"/>
      <c r="U37" s="308"/>
      <c r="V37" s="308"/>
      <c r="W37" s="308"/>
      <c r="X37" s="308"/>
      <c r="Y37" s="308"/>
      <c r="Z37" s="308"/>
      <c r="AA37" s="308"/>
      <c r="AB37" s="308"/>
      <c r="AC37" s="308"/>
      <c r="AD37" s="222" t="s">
        <v>141</v>
      </c>
      <c r="AE37" s="222"/>
      <c r="AF37" s="222"/>
      <c r="AG37" s="222"/>
      <c r="AH37" s="222"/>
      <c r="AI37" s="222"/>
      <c r="AJ37" s="222"/>
      <c r="AK37" s="222"/>
      <c r="AL37" s="222"/>
      <c r="AM37" s="76"/>
      <c r="AN37" s="76"/>
      <c r="AO37" s="55"/>
    </row>
    <row r="38" spans="1:41" ht="30.75" customHeight="1" x14ac:dyDescent="0.3">
      <c r="A38" s="76"/>
      <c r="B38" s="76"/>
      <c r="C38" s="222" t="s">
        <v>142</v>
      </c>
      <c r="D38" s="222"/>
      <c r="E38" s="222"/>
      <c r="F38" s="222"/>
      <c r="G38" s="222"/>
      <c r="H38" s="222"/>
      <c r="I38" s="222"/>
      <c r="J38" s="222" t="s">
        <v>143</v>
      </c>
      <c r="K38" s="222"/>
      <c r="L38" s="222"/>
      <c r="M38" s="222"/>
      <c r="N38" s="222"/>
      <c r="O38" s="222"/>
      <c r="P38" s="222"/>
      <c r="Q38" s="222"/>
      <c r="R38" s="222"/>
      <c r="S38" s="308" t="s">
        <v>178</v>
      </c>
      <c r="T38" s="308"/>
      <c r="U38" s="308"/>
      <c r="V38" s="308"/>
      <c r="W38" s="308"/>
      <c r="X38" s="308"/>
      <c r="Y38" s="308"/>
      <c r="Z38" s="308"/>
      <c r="AA38" s="308"/>
      <c r="AB38" s="308"/>
      <c r="AC38" s="308"/>
      <c r="AD38" s="222" t="s">
        <v>82</v>
      </c>
      <c r="AE38" s="222"/>
      <c r="AF38" s="222"/>
      <c r="AG38" s="222"/>
      <c r="AH38" s="222"/>
      <c r="AI38" s="222"/>
      <c r="AJ38" s="222"/>
      <c r="AK38" s="222"/>
      <c r="AL38" s="222"/>
      <c r="AM38" s="76"/>
      <c r="AN38" s="76"/>
      <c r="AO38" s="55"/>
    </row>
    <row r="39" spans="1:41" x14ac:dyDescent="0.25">
      <c r="A39" s="76"/>
      <c r="B39" s="76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58"/>
      <c r="AL39" s="58"/>
      <c r="AM39" s="76"/>
      <c r="AN39" s="76"/>
      <c r="AO39" s="55"/>
    </row>
    <row r="40" spans="1:41" ht="15.6" x14ac:dyDescent="0.25">
      <c r="A40" s="76"/>
      <c r="B40" s="76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276" t="s">
        <v>179</v>
      </c>
      <c r="Z40" s="276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58"/>
      <c r="AL40" s="58"/>
      <c r="AM40" s="76"/>
      <c r="AN40" s="76"/>
      <c r="AO40" s="55"/>
    </row>
    <row r="41" spans="1:41" x14ac:dyDescent="0.25">
      <c r="A41" s="76"/>
      <c r="B41" s="76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58"/>
      <c r="AL41" s="58"/>
      <c r="AM41" s="76"/>
      <c r="AN41" s="76"/>
      <c r="AO41" s="55"/>
    </row>
    <row r="42" spans="1:41" x14ac:dyDescent="0.25">
      <c r="A42" s="76"/>
      <c r="B42" s="76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58"/>
      <c r="AL42" s="58"/>
      <c r="AM42" s="76"/>
      <c r="AN42" s="76"/>
      <c r="AO42" s="55"/>
    </row>
    <row r="43" spans="1:41" ht="24.75" customHeight="1" x14ac:dyDescent="0.25">
      <c r="A43" s="76"/>
      <c r="B43" s="76"/>
      <c r="C43" s="77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6"/>
      <c r="AL43" s="76"/>
      <c r="AM43" s="76"/>
      <c r="AN43" s="76"/>
      <c r="AO43" s="55"/>
    </row>
    <row r="44" spans="1:41" ht="26.25" customHeight="1" x14ac:dyDescent="0.25">
      <c r="A44" s="76"/>
      <c r="B44" s="76"/>
      <c r="C44" s="77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6"/>
      <c r="AL44" s="76"/>
      <c r="AM44" s="76"/>
      <c r="AN44" s="76"/>
      <c r="AO44" s="55"/>
    </row>
    <row r="45" spans="1:41" ht="27" customHeight="1" x14ac:dyDescent="0.25">
      <c r="A45" s="76"/>
      <c r="B45" s="76"/>
      <c r="C45" s="77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6"/>
      <c r="AL45" s="76"/>
      <c r="AM45" s="76"/>
      <c r="AN45" s="76"/>
      <c r="AO45" s="55"/>
    </row>
    <row r="46" spans="1:41" x14ac:dyDescent="0.25">
      <c r="A46" s="56"/>
      <c r="B46" s="56"/>
      <c r="C46" s="56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5"/>
    </row>
    <row r="47" spans="1:41" x14ac:dyDescent="0.25">
      <c r="A47" s="15"/>
      <c r="B47" s="15"/>
      <c r="C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</row>
    <row r="48" spans="1:41" x14ac:dyDescent="0.25">
      <c r="A48" s="15"/>
      <c r="B48" s="15"/>
      <c r="C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</row>
    <row r="49" spans="1:40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</row>
    <row r="50" spans="1:40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</row>
    <row r="51" spans="1:40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</row>
    <row r="52" spans="1:40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</row>
    <row r="53" spans="1:40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</row>
    <row r="54" spans="1:40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</row>
    <row r="55" spans="1:40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</row>
    <row r="56" spans="1:40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</row>
    <row r="57" spans="1:40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</row>
    <row r="58" spans="1:40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</row>
    <row r="59" spans="1:40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</row>
    <row r="60" spans="1:40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</row>
    <row r="61" spans="1:40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</row>
    <row r="62" spans="1:40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</row>
    <row r="63" spans="1:40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</row>
    <row r="64" spans="1:40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</row>
    <row r="65" spans="1:40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</row>
    <row r="66" spans="1:40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</row>
    <row r="67" spans="1:40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40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40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40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40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40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40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40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40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40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40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40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40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40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J135" s="15"/>
    </row>
  </sheetData>
  <sheetProtection formatCells="0" formatColumns="0" formatRows="0" insertColumns="0" insertRows="0" insertHyperlinks="0" deleteColumns="0" deleteRows="0" sort="0" autoFilter="0" pivotTables="0"/>
  <mergeCells count="85">
    <mergeCell ref="C20:AM20"/>
    <mergeCell ref="C1:O12"/>
    <mergeCell ref="P1:AA12"/>
    <mergeCell ref="AB1:AM1"/>
    <mergeCell ref="AB2:AM3"/>
    <mergeCell ref="AB4:AM4"/>
    <mergeCell ref="AB5:AM8"/>
    <mergeCell ref="AB9:AM9"/>
    <mergeCell ref="AB10:AM10"/>
    <mergeCell ref="AB11:AM11"/>
    <mergeCell ref="AB12:AM12"/>
    <mergeCell ref="B14:AM14"/>
    <mergeCell ref="B15:AM15"/>
    <mergeCell ref="C17:M17"/>
    <mergeCell ref="C18:AM18"/>
    <mergeCell ref="C19:AM19"/>
    <mergeCell ref="C21:D22"/>
    <mergeCell ref="E21:L22"/>
    <mergeCell ref="M21:U22"/>
    <mergeCell ref="V21:AG21"/>
    <mergeCell ref="AH21:AN22"/>
    <mergeCell ref="V22:W22"/>
    <mergeCell ref="X22:Y22"/>
    <mergeCell ref="Z22:AA22"/>
    <mergeCell ref="AC22:AE22"/>
    <mergeCell ref="AF22:AG22"/>
    <mergeCell ref="AC23:AE23"/>
    <mergeCell ref="AF23:AG23"/>
    <mergeCell ref="AH23:AN23"/>
    <mergeCell ref="C24:D24"/>
    <mergeCell ref="E24:L24"/>
    <mergeCell ref="M24:U24"/>
    <mergeCell ref="V24:W24"/>
    <mergeCell ref="X24:Y24"/>
    <mergeCell ref="Z24:AA24"/>
    <mergeCell ref="AC24:AE24"/>
    <mergeCell ref="C23:D23"/>
    <mergeCell ref="E23:L23"/>
    <mergeCell ref="M23:U23"/>
    <mergeCell ref="V23:W23"/>
    <mergeCell ref="X23:Y23"/>
    <mergeCell ref="Z23:AA23"/>
    <mergeCell ref="AF24:AG24"/>
    <mergeCell ref="AH24:AN24"/>
    <mergeCell ref="C25:AN25"/>
    <mergeCell ref="C26:AN26"/>
    <mergeCell ref="C28:AM28"/>
    <mergeCell ref="Y29:AB29"/>
    <mergeCell ref="AC29:AH29"/>
    <mergeCell ref="AI29:AN29"/>
    <mergeCell ref="D30:E30"/>
    <mergeCell ref="F30:K30"/>
    <mergeCell ref="L30:O30"/>
    <mergeCell ref="P30:T30"/>
    <mergeCell ref="U30:X30"/>
    <mergeCell ref="Y30:AB30"/>
    <mergeCell ref="AC30:AH30"/>
    <mergeCell ref="D29:E29"/>
    <mergeCell ref="F29:K29"/>
    <mergeCell ref="L29:O29"/>
    <mergeCell ref="P29:T29"/>
    <mergeCell ref="U29:X29"/>
    <mergeCell ref="AI30:AN30"/>
    <mergeCell ref="Y31:AB31"/>
    <mergeCell ref="AC31:AH31"/>
    <mergeCell ref="AI31:AN31"/>
    <mergeCell ref="C34:AM34"/>
    <mergeCell ref="D31:E31"/>
    <mergeCell ref="F31:K31"/>
    <mergeCell ref="L31:O31"/>
    <mergeCell ref="P31:T31"/>
    <mergeCell ref="U31:X31"/>
    <mergeCell ref="C35:AL35"/>
    <mergeCell ref="C36:I36"/>
    <mergeCell ref="J36:R36"/>
    <mergeCell ref="S36:AC36"/>
    <mergeCell ref="AD36:AL36"/>
    <mergeCell ref="Y40:Z40"/>
    <mergeCell ref="J37:R37"/>
    <mergeCell ref="S37:AC37"/>
    <mergeCell ref="AD37:AL37"/>
    <mergeCell ref="C38:I38"/>
    <mergeCell ref="J38:R38"/>
    <mergeCell ref="S38:AC38"/>
    <mergeCell ref="AD38:AL38"/>
  </mergeCells>
  <pageMargins left="0" right="0" top="0" bottom="0.78740157480314965" header="0" footer="0"/>
  <pageSetup paperSize="9" scale="85" firstPageNumber="16" fitToHeight="100" orientation="portrait" r:id="rId1"/>
  <headerFooter alignWithMargins="0"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O154"/>
  <sheetViews>
    <sheetView showGridLines="0" showZeros="0" view="pageBreakPreview" zoomScaleNormal="100" zoomScaleSheetLayoutView="100" workbookViewId="0">
      <selection activeCell="C16" sqref="C16"/>
    </sheetView>
  </sheetViews>
  <sheetFormatPr defaultColWidth="2.6640625" defaultRowHeight="15" x14ac:dyDescent="0.25"/>
  <cols>
    <col min="1" max="1" width="4.44140625" style="13" bestFit="1" customWidth="1"/>
    <col min="2" max="2" width="3.88671875" style="13" customWidth="1"/>
    <col min="3" max="3" width="3.33203125" style="13" customWidth="1"/>
    <col min="4" max="10" width="2.6640625" style="13" customWidth="1"/>
    <col min="11" max="11" width="3.109375" style="13" customWidth="1"/>
    <col min="12" max="12" width="4.6640625" style="13" customWidth="1"/>
    <col min="13" max="17" width="2.6640625" style="13" customWidth="1"/>
    <col min="18" max="18" width="1" style="13" customWidth="1"/>
    <col min="19" max="19" width="2.6640625" style="13" customWidth="1"/>
    <col min="20" max="20" width="2.109375" style="13" customWidth="1"/>
    <col min="21" max="22" width="2.6640625" style="13" customWidth="1"/>
    <col min="23" max="23" width="2.88671875" style="13" customWidth="1"/>
    <col min="24" max="24" width="4" style="13" customWidth="1"/>
    <col min="25" max="25" width="2" style="13" customWidth="1"/>
    <col min="26" max="26" width="3.88671875" style="13" customWidth="1"/>
    <col min="27" max="27" width="3.6640625" style="13" customWidth="1"/>
    <col min="28" max="28" width="3.33203125" style="13" customWidth="1"/>
    <col min="29" max="29" width="6.6640625" style="13" customWidth="1"/>
    <col min="30" max="31" width="2.6640625" style="13" customWidth="1"/>
    <col min="32" max="32" width="1.33203125" style="13" customWidth="1"/>
    <col min="33" max="33" width="2.5546875" style="13" customWidth="1"/>
    <col min="34" max="34" width="3.88671875" style="13" customWidth="1"/>
    <col min="35" max="35" width="1.88671875" style="13" customWidth="1"/>
    <col min="36" max="36" width="1.44140625" style="13" customWidth="1"/>
    <col min="37" max="37" width="2.109375" style="13" customWidth="1"/>
    <col min="38" max="38" width="1.5546875" style="13" customWidth="1"/>
    <col min="39" max="39" width="2.6640625" style="13" customWidth="1"/>
    <col min="40" max="40" width="3.33203125" style="13" customWidth="1"/>
    <col min="41" max="41" width="3.5546875" style="13" customWidth="1"/>
    <col min="42" max="16384" width="2.6640625" style="13"/>
  </cols>
  <sheetData>
    <row r="1" spans="1:41" s="15" customFormat="1" ht="15.6" x14ac:dyDescent="0.3">
      <c r="A1" s="55"/>
      <c r="B1" s="55"/>
      <c r="C1" s="55"/>
      <c r="D1" s="246" t="s">
        <v>106</v>
      </c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8"/>
      <c r="Q1" s="255" t="s">
        <v>349</v>
      </c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7"/>
      <c r="AC1" s="263" t="s">
        <v>72</v>
      </c>
      <c r="AD1" s="264"/>
      <c r="AE1" s="264"/>
      <c r="AF1" s="264"/>
      <c r="AG1" s="264"/>
      <c r="AH1" s="264"/>
      <c r="AI1" s="264"/>
      <c r="AJ1" s="264"/>
      <c r="AK1" s="264"/>
      <c r="AL1" s="264"/>
      <c r="AM1" s="264"/>
      <c r="AN1" s="265"/>
      <c r="AO1" s="65"/>
    </row>
    <row r="2" spans="1:41" s="15" customFormat="1" ht="15.6" x14ac:dyDescent="0.3">
      <c r="A2" s="55"/>
      <c r="B2" s="55"/>
      <c r="C2" s="55"/>
      <c r="D2" s="249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1"/>
      <c r="Q2" s="258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60"/>
      <c r="AC2" s="266" t="str">
        <f>Титульный!J27</f>
        <v>ОАО "ОБЪЕДИНЕННАЯ ЭНЕРГЕТИЧЕСКАЯ КОМПАНИЯ"</v>
      </c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8"/>
      <c r="AO2" s="65"/>
    </row>
    <row r="3" spans="1:41" s="15" customFormat="1" ht="15.6" x14ac:dyDescent="0.3">
      <c r="A3" s="55"/>
      <c r="B3" s="55"/>
      <c r="C3" s="55"/>
      <c r="D3" s="249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1"/>
      <c r="Q3" s="258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60"/>
      <c r="AC3" s="269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1"/>
      <c r="AO3" s="65"/>
    </row>
    <row r="4" spans="1:41" ht="15.6" x14ac:dyDescent="0.3">
      <c r="A4" s="55"/>
      <c r="B4" s="55"/>
      <c r="C4" s="55"/>
      <c r="D4" s="249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1"/>
      <c r="Q4" s="258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60"/>
      <c r="AC4" s="272" t="s">
        <v>108</v>
      </c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4"/>
      <c r="AO4" s="63"/>
    </row>
    <row r="5" spans="1:41" ht="15.6" x14ac:dyDescent="0.3">
      <c r="A5" s="55"/>
      <c r="B5" s="55"/>
      <c r="C5" s="55"/>
      <c r="D5" s="249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1"/>
      <c r="Q5" s="258"/>
      <c r="R5" s="259"/>
      <c r="S5" s="259"/>
      <c r="T5" s="259"/>
      <c r="U5" s="259"/>
      <c r="V5" s="259"/>
      <c r="W5" s="259"/>
      <c r="X5" s="259"/>
      <c r="Y5" s="259"/>
      <c r="Z5" s="259"/>
      <c r="AA5" s="259"/>
      <c r="AB5" s="260"/>
      <c r="AC5" s="275" t="str">
        <f>Титульный!M29</f>
        <v xml:space="preserve">Ленинградская обл., Гатчинский р-н., </v>
      </c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7"/>
      <c r="AO5" s="65"/>
    </row>
    <row r="6" spans="1:41" ht="15.6" x14ac:dyDescent="0.3">
      <c r="A6" s="55"/>
      <c r="B6" s="55"/>
      <c r="C6" s="55"/>
      <c r="D6" s="249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1"/>
      <c r="Q6" s="258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60"/>
      <c r="AC6" s="275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7"/>
      <c r="AO6" s="65"/>
    </row>
    <row r="7" spans="1:41" ht="15.6" x14ac:dyDescent="0.3">
      <c r="A7" s="55"/>
      <c r="B7" s="55"/>
      <c r="C7" s="55"/>
      <c r="D7" s="249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1"/>
      <c r="Q7" s="258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60"/>
      <c r="AC7" s="275"/>
      <c r="AD7" s="276"/>
      <c r="AE7" s="276"/>
      <c r="AF7" s="276"/>
      <c r="AG7" s="276"/>
      <c r="AH7" s="276"/>
      <c r="AI7" s="276"/>
      <c r="AJ7" s="276"/>
      <c r="AK7" s="276"/>
      <c r="AL7" s="276"/>
      <c r="AM7" s="276"/>
      <c r="AN7" s="277"/>
      <c r="AO7" s="64"/>
    </row>
    <row r="8" spans="1:41" ht="15.6" x14ac:dyDescent="0.3">
      <c r="A8" s="55"/>
      <c r="B8" s="55"/>
      <c r="C8" s="55"/>
      <c r="D8" s="249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1"/>
      <c r="Q8" s="258"/>
      <c r="R8" s="259"/>
      <c r="S8" s="259"/>
      <c r="T8" s="259"/>
      <c r="U8" s="259"/>
      <c r="V8" s="259"/>
      <c r="W8" s="259"/>
      <c r="X8" s="259"/>
      <c r="Y8" s="259"/>
      <c r="Z8" s="259"/>
      <c r="AA8" s="259"/>
      <c r="AB8" s="260"/>
      <c r="AC8" s="275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7"/>
      <c r="AO8" s="68"/>
    </row>
    <row r="9" spans="1:41" ht="15.6" x14ac:dyDescent="0.25">
      <c r="A9" s="56"/>
      <c r="B9" s="56"/>
      <c r="C9" s="56"/>
      <c r="D9" s="249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1"/>
      <c r="Q9" s="258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59"/>
      <c r="AC9" s="278" t="s">
        <v>109</v>
      </c>
      <c r="AD9" s="279"/>
      <c r="AE9" s="279"/>
      <c r="AF9" s="279"/>
      <c r="AG9" s="279"/>
      <c r="AH9" s="279"/>
      <c r="AI9" s="279"/>
      <c r="AJ9" s="279"/>
      <c r="AK9" s="279"/>
      <c r="AL9" s="279"/>
      <c r="AM9" s="279"/>
      <c r="AN9" s="280"/>
      <c r="AO9" s="56"/>
    </row>
    <row r="10" spans="1:41" ht="33" customHeight="1" x14ac:dyDescent="0.25">
      <c r="A10" s="56"/>
      <c r="B10" s="56"/>
      <c r="C10" s="56"/>
      <c r="D10" s="249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1"/>
      <c r="Q10" s="258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59"/>
      <c r="AC10" s="281" t="str">
        <f>Визуальный!AB47</f>
        <v>оп. №13 ВЛ-10 кВ ПЭ-10 ст. Ушково - Каннельярви</v>
      </c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3"/>
      <c r="AO10" s="56"/>
    </row>
    <row r="11" spans="1:41" ht="15.6" x14ac:dyDescent="0.25">
      <c r="A11" s="56"/>
      <c r="B11" s="56"/>
      <c r="C11" s="56"/>
      <c r="D11" s="249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1"/>
      <c r="Q11" s="258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59"/>
      <c r="AC11" s="284" t="s">
        <v>110</v>
      </c>
      <c r="AD11" s="285"/>
      <c r="AE11" s="285"/>
      <c r="AF11" s="285"/>
      <c r="AG11" s="285"/>
      <c r="AH11" s="285"/>
      <c r="AI11" s="285"/>
      <c r="AJ11" s="285"/>
      <c r="AK11" s="285"/>
      <c r="AL11" s="285"/>
      <c r="AM11" s="285"/>
      <c r="AN11" s="286"/>
      <c r="AO11" s="56"/>
    </row>
    <row r="12" spans="1:41" ht="16.5" customHeight="1" x14ac:dyDescent="0.25">
      <c r="A12" s="56"/>
      <c r="B12" s="56"/>
      <c r="C12" s="105"/>
      <c r="D12" s="252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4"/>
      <c r="Q12" s="261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87" t="str">
        <f>Титульный!X43</f>
        <v>18      июня    2022</v>
      </c>
      <c r="AD12" s="288"/>
      <c r="AE12" s="288"/>
      <c r="AF12" s="288"/>
      <c r="AG12" s="288"/>
      <c r="AH12" s="288"/>
      <c r="AI12" s="288"/>
      <c r="AJ12" s="288"/>
      <c r="AK12" s="288"/>
      <c r="AL12" s="288"/>
      <c r="AM12" s="288"/>
      <c r="AN12" s="289"/>
      <c r="AO12" s="56"/>
    </row>
    <row r="13" spans="1:41" s="71" customFormat="1" ht="7.5" customHeight="1" x14ac:dyDescent="0.3">
      <c r="A13" s="70"/>
      <c r="B13" s="70"/>
      <c r="C13" s="136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70"/>
    </row>
    <row r="14" spans="1:41" s="71" customFormat="1" ht="18" customHeight="1" x14ac:dyDescent="0.3">
      <c r="A14" s="70"/>
      <c r="B14" s="70"/>
      <c r="C14" s="332" t="s">
        <v>146</v>
      </c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385"/>
      <c r="AO14" s="70"/>
    </row>
    <row r="15" spans="1:41" s="71" customFormat="1" ht="15" customHeight="1" x14ac:dyDescent="0.3">
      <c r="A15" s="75"/>
      <c r="B15" s="75"/>
      <c r="C15" s="386" t="str">
        <f>Service!B15</f>
        <v>Температура воздуха +12°С. Влажность воздуха 75%. Атмосферное давление 756 мм. рт. ст.</v>
      </c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386"/>
      <c r="AO15" s="75"/>
    </row>
    <row r="16" spans="1:41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71" customFormat="1" ht="15" customHeight="1" x14ac:dyDescent="0.25">
      <c r="A17" s="75"/>
      <c r="B17" s="75"/>
      <c r="C17" s="75"/>
      <c r="D17" s="93" t="s">
        <v>350</v>
      </c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71" customFormat="1" ht="16.5" customHeight="1" x14ac:dyDescent="0.25">
      <c r="A18" s="75"/>
      <c r="B18" s="75"/>
      <c r="C18" s="75"/>
      <c r="D18" s="470" t="s">
        <v>351</v>
      </c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70"/>
      <c r="R18" s="470"/>
      <c r="S18" s="470"/>
      <c r="T18" s="470"/>
      <c r="U18" s="470"/>
      <c r="V18" s="470"/>
      <c r="W18" s="470"/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470"/>
      <c r="AK18" s="470"/>
      <c r="AL18" s="470"/>
      <c r="AM18" s="470"/>
      <c r="AN18" s="470"/>
      <c r="AO18" s="75"/>
    </row>
    <row r="19" spans="1:41" s="111" customFormat="1" ht="16.5" customHeight="1" x14ac:dyDescent="0.3">
      <c r="A19" s="109"/>
      <c r="B19" s="109"/>
      <c r="C19" s="109"/>
      <c r="D19" s="318" t="s">
        <v>352</v>
      </c>
      <c r="E19" s="318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109"/>
    </row>
    <row r="20" spans="1:41" s="71" customFormat="1" ht="17.25" customHeight="1" x14ac:dyDescent="0.25">
      <c r="A20" s="75"/>
      <c r="B20" s="75"/>
      <c r="C20" s="75"/>
      <c r="D20" s="470" t="s">
        <v>353</v>
      </c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70"/>
      <c r="R20" s="470"/>
      <c r="S20" s="470"/>
      <c r="T20" s="470"/>
      <c r="U20" s="470"/>
      <c r="V20" s="470"/>
      <c r="W20" s="470"/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470"/>
      <c r="AK20" s="470"/>
      <c r="AL20" s="470"/>
      <c r="AM20" s="470"/>
      <c r="AN20" s="470"/>
      <c r="AO20" s="75"/>
    </row>
    <row r="21" spans="1:41" s="71" customFormat="1" ht="14.25" customHeight="1" x14ac:dyDescent="0.3">
      <c r="A21" s="75"/>
      <c r="B21" s="75"/>
      <c r="C21" s="75"/>
      <c r="D21" s="318" t="s">
        <v>354</v>
      </c>
      <c r="E21" s="318"/>
      <c r="F21" s="318"/>
      <c r="G21" s="318"/>
      <c r="H21" s="318"/>
      <c r="I21" s="318"/>
      <c r="J21" s="484" t="s">
        <v>355</v>
      </c>
      <c r="K21" s="484"/>
      <c r="L21" s="484"/>
      <c r="M21" s="484"/>
      <c r="N21" s="484"/>
      <c r="O21" s="157" t="s">
        <v>36</v>
      </c>
      <c r="P21" s="485" t="s">
        <v>464</v>
      </c>
      <c r="Q21" s="485"/>
      <c r="R21" s="485"/>
      <c r="S21" s="485"/>
      <c r="T21" s="485"/>
      <c r="U21" s="485"/>
      <c r="V21" s="485"/>
      <c r="W21" s="158" t="s">
        <v>356</v>
      </c>
      <c r="X21" s="158"/>
      <c r="Y21" s="158"/>
      <c r="Z21" s="158"/>
      <c r="AA21" s="484" t="s">
        <v>357</v>
      </c>
      <c r="AB21" s="484"/>
      <c r="AC21" s="484"/>
      <c r="AD21" s="116"/>
      <c r="AE21" s="116"/>
      <c r="AF21" s="116"/>
      <c r="AG21" s="116"/>
      <c r="AH21" s="116"/>
      <c r="AI21" s="102"/>
      <c r="AJ21" s="102"/>
      <c r="AK21" s="102"/>
      <c r="AL21" s="102"/>
      <c r="AM21" s="102"/>
      <c r="AN21" s="102"/>
      <c r="AO21" s="116"/>
    </row>
    <row r="22" spans="1:41" s="71" customFormat="1" ht="14.25" customHeight="1" x14ac:dyDescent="0.3">
      <c r="A22" s="75"/>
      <c r="B22" s="75"/>
      <c r="C22" s="75"/>
      <c r="D22" s="318" t="s">
        <v>358</v>
      </c>
      <c r="E22" s="318"/>
      <c r="F22" s="485" t="s">
        <v>359</v>
      </c>
      <c r="G22" s="485"/>
      <c r="H22" s="485"/>
      <c r="I22" s="485"/>
      <c r="J22" s="318" t="s">
        <v>360</v>
      </c>
      <c r="K22" s="318"/>
      <c r="L22" s="318"/>
      <c r="M22" s="318"/>
      <c r="N22" s="318"/>
      <c r="O22" s="318"/>
      <c r="P22" s="484">
        <v>1</v>
      </c>
      <c r="Q22" s="484"/>
      <c r="R22" s="116" t="s">
        <v>361</v>
      </c>
      <c r="S22" s="470" t="s">
        <v>362</v>
      </c>
      <c r="T22" s="470"/>
      <c r="U22" s="470"/>
      <c r="V22" s="470"/>
      <c r="W22" s="470"/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  <c r="AM22" s="470"/>
      <c r="AN22" s="470"/>
      <c r="AO22" s="116"/>
    </row>
    <row r="23" spans="1:41" s="71" customFormat="1" ht="14.25" customHeight="1" x14ac:dyDescent="0.25">
      <c r="A23" s="75"/>
      <c r="B23" s="75"/>
      <c r="C23" s="75"/>
      <c r="D23" s="450" t="s">
        <v>363</v>
      </c>
      <c r="E23" s="450"/>
      <c r="F23" s="450"/>
      <c r="G23" s="450"/>
      <c r="H23" s="450"/>
      <c r="I23" s="450"/>
      <c r="J23" s="450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450"/>
      <c r="V23" s="450"/>
      <c r="W23" s="450"/>
      <c r="X23" s="450"/>
      <c r="Y23" s="450"/>
      <c r="Z23" s="450"/>
      <c r="AA23" s="450"/>
      <c r="AB23" s="450"/>
      <c r="AC23" s="450"/>
      <c r="AD23" s="450"/>
      <c r="AE23" s="450"/>
      <c r="AF23" s="450"/>
      <c r="AG23" s="450"/>
      <c r="AH23" s="450"/>
      <c r="AI23" s="450"/>
      <c r="AJ23" s="450"/>
      <c r="AK23" s="450"/>
      <c r="AL23" s="450"/>
      <c r="AM23" s="450"/>
      <c r="AN23" s="450"/>
      <c r="AO23" s="116"/>
    </row>
    <row r="24" spans="1:41" s="71" customFormat="1" ht="14.25" customHeight="1" x14ac:dyDescent="0.3">
      <c r="A24" s="75"/>
      <c r="B24" s="75"/>
      <c r="C24" s="75"/>
      <c r="D24" s="470" t="s">
        <v>37</v>
      </c>
      <c r="E24" s="470"/>
      <c r="F24" s="484" t="s">
        <v>16</v>
      </c>
      <c r="G24" s="484"/>
      <c r="H24" s="484"/>
      <c r="I24" s="484"/>
      <c r="J24" s="484"/>
      <c r="K24" s="157" t="s">
        <v>364</v>
      </c>
      <c r="L24" s="196" t="s">
        <v>465</v>
      </c>
      <c r="M24" s="197" t="s">
        <v>446</v>
      </c>
      <c r="N24" s="216" t="s">
        <v>365</v>
      </c>
      <c r="O24" s="216"/>
      <c r="P24" s="216"/>
      <c r="Q24" s="216"/>
      <c r="R24" s="216"/>
      <c r="S24" s="216"/>
      <c r="T24" s="216"/>
      <c r="U24" s="484" t="s">
        <v>366</v>
      </c>
      <c r="V24" s="484"/>
      <c r="W24" s="318" t="s">
        <v>367</v>
      </c>
      <c r="X24" s="318"/>
      <c r="Y24" s="318"/>
      <c r="Z24" s="484">
        <v>138305</v>
      </c>
      <c r="AA24" s="484"/>
      <c r="AB24" s="158" t="s">
        <v>368</v>
      </c>
      <c r="AC24" s="158"/>
      <c r="AD24" s="158"/>
      <c r="AE24" s="158"/>
      <c r="AF24" s="158"/>
      <c r="AG24" s="158"/>
      <c r="AH24" s="158"/>
      <c r="AI24" s="158"/>
      <c r="AJ24" s="485" t="s">
        <v>366</v>
      </c>
      <c r="AK24" s="485"/>
      <c r="AL24" s="485"/>
      <c r="AM24" s="485"/>
      <c r="AN24" s="159"/>
      <c r="AO24" s="116"/>
    </row>
    <row r="25" spans="1:41" s="71" customFormat="1" ht="14.25" customHeight="1" x14ac:dyDescent="0.3">
      <c r="A25" s="75"/>
      <c r="B25" s="75"/>
      <c r="C25" s="75"/>
      <c r="D25" s="216" t="s">
        <v>369</v>
      </c>
      <c r="E25" s="216"/>
      <c r="F25" s="216"/>
      <c r="G25" s="484">
        <v>138306</v>
      </c>
      <c r="H25" s="484"/>
      <c r="I25" s="484"/>
      <c r="J25" s="158" t="s">
        <v>370</v>
      </c>
      <c r="K25" s="158"/>
      <c r="L25" s="158"/>
      <c r="M25" s="158"/>
      <c r="N25" s="158"/>
      <c r="O25" s="158"/>
      <c r="P25" s="158"/>
      <c r="Q25" s="158"/>
      <c r="R25" s="158"/>
      <c r="S25" s="486" t="s">
        <v>366</v>
      </c>
      <c r="T25" s="486"/>
      <c r="U25" s="158" t="s">
        <v>371</v>
      </c>
      <c r="V25" s="158"/>
      <c r="W25" s="158"/>
      <c r="X25" s="484">
        <v>138307</v>
      </c>
      <c r="Y25" s="484"/>
      <c r="Z25" s="484"/>
      <c r="AA25" s="216" t="s">
        <v>372</v>
      </c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120"/>
      <c r="AN25" s="120"/>
      <c r="AO25" s="116"/>
    </row>
    <row r="26" spans="1:41" s="71" customFormat="1" ht="14.25" customHeight="1" x14ac:dyDescent="0.3">
      <c r="A26" s="75"/>
      <c r="B26" s="75"/>
      <c r="C26" s="75"/>
      <c r="D26" s="319" t="s">
        <v>373</v>
      </c>
      <c r="E26" s="319"/>
      <c r="F26" s="160"/>
      <c r="G26" s="161"/>
      <c r="H26" s="161"/>
      <c r="I26" s="161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1"/>
      <c r="Y26" s="161"/>
      <c r="Z26" s="161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20"/>
      <c r="AN26" s="120"/>
      <c r="AO26" s="116"/>
    </row>
    <row r="27" spans="1:41" s="71" customFormat="1" ht="19.5" customHeight="1" x14ac:dyDescent="0.3">
      <c r="A27" s="75"/>
      <c r="B27" s="75"/>
      <c r="C27" s="75"/>
      <c r="D27" s="160"/>
      <c r="E27" s="160"/>
      <c r="F27" s="160"/>
      <c r="G27" s="425" t="s">
        <v>374</v>
      </c>
      <c r="H27" s="425"/>
      <c r="I27" s="425"/>
      <c r="J27" s="425"/>
      <c r="K27" s="425"/>
      <c r="L27" s="425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1"/>
      <c r="Y27" s="161"/>
      <c r="Z27" s="161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162"/>
      <c r="AN27" s="162"/>
      <c r="AO27" s="116"/>
    </row>
    <row r="28" spans="1:41" s="71" customFormat="1" ht="19.5" hidden="1" customHeight="1" x14ac:dyDescent="0.3">
      <c r="A28" s="75"/>
      <c r="B28" s="75"/>
      <c r="C28" s="75"/>
      <c r="D28" s="470" t="s">
        <v>375</v>
      </c>
      <c r="E28" s="470"/>
      <c r="F28" s="470"/>
      <c r="G28" s="470"/>
      <c r="H28" s="470"/>
      <c r="I28" s="470"/>
      <c r="J28" s="470"/>
      <c r="K28" s="470"/>
      <c r="L28" s="470"/>
      <c r="M28" s="470"/>
      <c r="N28" s="470"/>
      <c r="O28" s="470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470"/>
      <c r="AB28" s="160"/>
      <c r="AC28" s="160"/>
      <c r="AD28" s="160"/>
      <c r="AE28" s="160"/>
      <c r="AF28" s="160"/>
      <c r="AG28" s="160"/>
      <c r="AH28" s="160"/>
      <c r="AI28" s="160"/>
      <c r="AJ28" s="160"/>
      <c r="AK28" s="160"/>
      <c r="AL28" s="160"/>
      <c r="AM28" s="162"/>
      <c r="AN28" s="162"/>
      <c r="AO28" s="116"/>
    </row>
    <row r="29" spans="1:41" s="71" customFormat="1" ht="16.5" hidden="1" customHeight="1" x14ac:dyDescent="0.25">
      <c r="A29" s="75"/>
      <c r="B29" s="75"/>
      <c r="C29" s="75"/>
      <c r="D29" s="470" t="s">
        <v>351</v>
      </c>
      <c r="E29" s="470"/>
      <c r="F29" s="470"/>
      <c r="G29" s="470"/>
      <c r="H29" s="470"/>
      <c r="I29" s="470"/>
      <c r="J29" s="470"/>
      <c r="K29" s="470"/>
      <c r="L29" s="470"/>
      <c r="M29" s="470"/>
      <c r="N29" s="470"/>
      <c r="O29" s="470"/>
      <c r="P29" s="470"/>
      <c r="Q29" s="470"/>
      <c r="R29" s="470"/>
      <c r="S29" s="470"/>
      <c r="T29" s="470"/>
      <c r="U29" s="470"/>
      <c r="V29" s="470"/>
      <c r="W29" s="470"/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  <c r="AM29" s="470"/>
      <c r="AN29" s="470"/>
      <c r="AO29" s="75"/>
    </row>
    <row r="30" spans="1:41" s="111" customFormat="1" ht="16.5" hidden="1" customHeight="1" x14ac:dyDescent="0.3">
      <c r="A30" s="109"/>
      <c r="B30" s="109"/>
      <c r="C30" s="109"/>
      <c r="D30" s="318" t="s">
        <v>352</v>
      </c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318"/>
      <c r="S30" s="318"/>
      <c r="T30" s="318"/>
      <c r="U30" s="318"/>
      <c r="V30" s="318"/>
      <c r="W30" s="318"/>
      <c r="X30" s="318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109"/>
    </row>
    <row r="31" spans="1:41" s="71" customFormat="1" ht="17.25" hidden="1" customHeight="1" x14ac:dyDescent="0.25">
      <c r="A31" s="75"/>
      <c r="B31" s="75"/>
      <c r="C31" s="75"/>
      <c r="D31" s="470" t="s">
        <v>353</v>
      </c>
      <c r="E31" s="470"/>
      <c r="F31" s="470"/>
      <c r="G31" s="470"/>
      <c r="H31" s="470"/>
      <c r="I31" s="470"/>
      <c r="J31" s="470"/>
      <c r="K31" s="470"/>
      <c r="L31" s="470"/>
      <c r="M31" s="470"/>
      <c r="N31" s="470"/>
      <c r="O31" s="470"/>
      <c r="P31" s="470"/>
      <c r="Q31" s="470"/>
      <c r="R31" s="470"/>
      <c r="S31" s="470"/>
      <c r="T31" s="470"/>
      <c r="U31" s="470"/>
      <c r="V31" s="470"/>
      <c r="W31" s="470"/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470"/>
      <c r="AK31" s="470"/>
      <c r="AL31" s="470"/>
      <c r="AM31" s="470"/>
      <c r="AN31" s="470"/>
      <c r="AO31" s="75"/>
    </row>
    <row r="32" spans="1:41" s="71" customFormat="1" ht="14.25" hidden="1" customHeight="1" x14ac:dyDescent="0.3">
      <c r="A32" s="75"/>
      <c r="B32" s="75"/>
      <c r="C32" s="75"/>
      <c r="D32" s="318" t="s">
        <v>354</v>
      </c>
      <c r="E32" s="318"/>
      <c r="F32" s="318"/>
      <c r="G32" s="318"/>
      <c r="H32" s="318"/>
      <c r="I32" s="318"/>
      <c r="J32" s="484" t="s">
        <v>9</v>
      </c>
      <c r="K32" s="484"/>
      <c r="L32" s="484"/>
      <c r="M32" s="484"/>
      <c r="N32" s="484"/>
      <c r="O32" s="157" t="s">
        <v>36</v>
      </c>
      <c r="P32" s="485"/>
      <c r="Q32" s="485"/>
      <c r="R32" s="485"/>
      <c r="S32" s="485"/>
      <c r="T32" s="485"/>
      <c r="U32" s="485"/>
      <c r="V32" s="485"/>
      <c r="W32" s="158" t="s">
        <v>356</v>
      </c>
      <c r="X32" s="158"/>
      <c r="Y32" s="158"/>
      <c r="Z32" s="158"/>
      <c r="AA32" s="484" t="e">
        <f>IF(#REF!="Меркурий 230","3x230/400 В","3x220/380 В")</f>
        <v>#REF!</v>
      </c>
      <c r="AB32" s="484"/>
      <c r="AC32" s="484"/>
      <c r="AD32" s="116"/>
      <c r="AE32" s="116"/>
      <c r="AF32" s="116"/>
      <c r="AG32" s="116"/>
      <c r="AH32" s="116"/>
      <c r="AI32" s="102"/>
      <c r="AJ32" s="102"/>
      <c r="AK32" s="102"/>
      <c r="AL32" s="102"/>
      <c r="AM32" s="102"/>
      <c r="AN32" s="102"/>
      <c r="AO32" s="116"/>
    </row>
    <row r="33" spans="1:41" s="71" customFormat="1" ht="14.25" hidden="1" customHeight="1" x14ac:dyDescent="0.3">
      <c r="A33" s="75"/>
      <c r="B33" s="75"/>
      <c r="C33" s="75"/>
      <c r="D33" s="318" t="s">
        <v>358</v>
      </c>
      <c r="E33" s="318"/>
      <c r="F33" s="485" t="s">
        <v>376</v>
      </c>
      <c r="G33" s="485"/>
      <c r="H33" s="485"/>
      <c r="I33" s="485"/>
      <c r="J33" s="318" t="s">
        <v>360</v>
      </c>
      <c r="K33" s="318"/>
      <c r="L33" s="318"/>
      <c r="M33" s="318"/>
      <c r="N33" s="318"/>
      <c r="O33" s="318"/>
      <c r="P33" s="484" t="s">
        <v>377</v>
      </c>
      <c r="Q33" s="484"/>
      <c r="R33" s="116" t="s">
        <v>361</v>
      </c>
      <c r="S33" s="470" t="s">
        <v>362</v>
      </c>
      <c r="T33" s="470"/>
      <c r="U33" s="470"/>
      <c r="V33" s="470"/>
      <c r="W33" s="470"/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470"/>
      <c r="AK33" s="470"/>
      <c r="AL33" s="470"/>
      <c r="AM33" s="470"/>
      <c r="AN33" s="470"/>
      <c r="AO33" s="116"/>
    </row>
    <row r="34" spans="1:41" s="71" customFormat="1" ht="14.25" hidden="1" customHeight="1" x14ac:dyDescent="0.25">
      <c r="A34" s="75"/>
      <c r="B34" s="75"/>
      <c r="C34" s="75"/>
      <c r="D34" s="450" t="s">
        <v>363</v>
      </c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  <c r="Q34" s="450"/>
      <c r="R34" s="450"/>
      <c r="S34" s="450"/>
      <c r="T34" s="450"/>
      <c r="U34" s="450"/>
      <c r="V34" s="450"/>
      <c r="W34" s="450"/>
      <c r="X34" s="450"/>
      <c r="Y34" s="450"/>
      <c r="Z34" s="450"/>
      <c r="AA34" s="450"/>
      <c r="AB34" s="450"/>
      <c r="AC34" s="450"/>
      <c r="AD34" s="450"/>
      <c r="AE34" s="450"/>
      <c r="AF34" s="450"/>
      <c r="AG34" s="450"/>
      <c r="AH34" s="450"/>
      <c r="AI34" s="450"/>
      <c r="AJ34" s="450"/>
      <c r="AK34" s="450"/>
      <c r="AL34" s="450"/>
      <c r="AM34" s="450"/>
      <c r="AN34" s="450"/>
      <c r="AO34" s="116"/>
    </row>
    <row r="35" spans="1:41" s="71" customFormat="1" ht="14.25" hidden="1" customHeight="1" x14ac:dyDescent="0.3">
      <c r="A35" s="75"/>
      <c r="B35" s="75"/>
      <c r="C35" s="75"/>
      <c r="D35" s="470" t="s">
        <v>37</v>
      </c>
      <c r="E35" s="470"/>
      <c r="F35" s="484" t="s">
        <v>378</v>
      </c>
      <c r="G35" s="484"/>
      <c r="H35" s="484"/>
      <c r="I35" s="484"/>
      <c r="J35" s="484"/>
      <c r="K35" s="157" t="s">
        <v>364</v>
      </c>
      <c r="L35" s="484" t="s">
        <v>379</v>
      </c>
      <c r="M35" s="484"/>
      <c r="N35" s="216" t="s">
        <v>365</v>
      </c>
      <c r="O35" s="216"/>
      <c r="P35" s="216"/>
      <c r="Q35" s="216"/>
      <c r="R35" s="216"/>
      <c r="S35" s="216"/>
      <c r="T35" s="216"/>
      <c r="U35" s="484" t="s">
        <v>377</v>
      </c>
      <c r="V35" s="484"/>
      <c r="W35" s="318" t="s">
        <v>367</v>
      </c>
      <c r="X35" s="318"/>
      <c r="Y35" s="318"/>
      <c r="Z35" s="484">
        <v>111111</v>
      </c>
      <c r="AA35" s="484"/>
      <c r="AB35" s="158" t="s">
        <v>368</v>
      </c>
      <c r="AC35" s="158"/>
      <c r="AD35" s="158"/>
      <c r="AE35" s="158"/>
      <c r="AF35" s="158"/>
      <c r="AG35" s="158"/>
      <c r="AH35" s="158"/>
      <c r="AI35" s="158"/>
      <c r="AJ35" s="485" t="s">
        <v>377</v>
      </c>
      <c r="AK35" s="485"/>
      <c r="AL35" s="485"/>
      <c r="AM35" s="485"/>
      <c r="AN35" s="159"/>
      <c r="AO35" s="116"/>
    </row>
    <row r="36" spans="1:41" s="71" customFormat="1" ht="14.25" hidden="1" customHeight="1" x14ac:dyDescent="0.3">
      <c r="A36" s="75"/>
      <c r="B36" s="75"/>
      <c r="C36" s="75"/>
      <c r="D36" s="216" t="s">
        <v>369</v>
      </c>
      <c r="E36" s="216"/>
      <c r="F36" s="216"/>
      <c r="G36" s="484">
        <v>111111</v>
      </c>
      <c r="H36" s="484"/>
      <c r="I36" s="484"/>
      <c r="J36" s="158" t="s">
        <v>370</v>
      </c>
      <c r="K36" s="158"/>
      <c r="L36" s="158"/>
      <c r="M36" s="158"/>
      <c r="N36" s="158"/>
      <c r="O36" s="158"/>
      <c r="P36" s="158"/>
      <c r="Q36" s="158"/>
      <c r="R36" s="158"/>
      <c r="S36" s="486" t="s">
        <v>377</v>
      </c>
      <c r="T36" s="486"/>
      <c r="U36" s="158" t="s">
        <v>371</v>
      </c>
      <c r="V36" s="158"/>
      <c r="W36" s="158"/>
      <c r="X36" s="485">
        <v>111111</v>
      </c>
      <c r="Y36" s="485"/>
      <c r="Z36" s="485"/>
      <c r="AA36" s="216" t="s">
        <v>372</v>
      </c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AM36" s="120"/>
      <c r="AN36" s="120"/>
      <c r="AO36" s="116"/>
    </row>
    <row r="37" spans="1:41" s="71" customFormat="1" ht="14.25" hidden="1" customHeight="1" x14ac:dyDescent="0.3">
      <c r="A37" s="75"/>
      <c r="B37" s="75"/>
      <c r="C37" s="75"/>
      <c r="D37" s="319" t="s">
        <v>373</v>
      </c>
      <c r="E37" s="319"/>
      <c r="F37" s="160"/>
      <c r="G37" s="161"/>
      <c r="H37" s="161"/>
      <c r="I37" s="161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1"/>
      <c r="Y37" s="161"/>
      <c r="Z37" s="161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20"/>
      <c r="AN37" s="120"/>
      <c r="AO37" s="116"/>
    </row>
    <row r="38" spans="1:41" s="71" customFormat="1" ht="19.5" hidden="1" customHeight="1" x14ac:dyDescent="0.3">
      <c r="A38" s="75"/>
      <c r="B38" s="75"/>
      <c r="C38" s="75"/>
      <c r="D38" s="160"/>
      <c r="E38" s="160"/>
      <c r="F38" s="160"/>
      <c r="G38" s="425" t="s">
        <v>374</v>
      </c>
      <c r="H38" s="425"/>
      <c r="I38" s="425"/>
      <c r="J38" s="425"/>
      <c r="K38" s="425"/>
      <c r="L38" s="425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1"/>
      <c r="Y38" s="161"/>
      <c r="Z38" s="161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160"/>
      <c r="AL38" s="160"/>
      <c r="AM38" s="162"/>
      <c r="AN38" s="162"/>
      <c r="AO38" s="116"/>
    </row>
    <row r="39" spans="1:41" s="71" customFormat="1" ht="19.5" hidden="1" customHeight="1" x14ac:dyDescent="0.3">
      <c r="A39" s="75"/>
      <c r="B39" s="75"/>
      <c r="C39" s="75"/>
      <c r="D39" s="470" t="s">
        <v>375</v>
      </c>
      <c r="E39" s="470"/>
      <c r="F39" s="470"/>
      <c r="G39" s="470"/>
      <c r="H39" s="470"/>
      <c r="I39" s="470"/>
      <c r="J39" s="470"/>
      <c r="K39" s="470"/>
      <c r="L39" s="470"/>
      <c r="M39" s="470"/>
      <c r="N39" s="470"/>
      <c r="O39" s="470"/>
      <c r="P39" s="470"/>
      <c r="Q39" s="470"/>
      <c r="R39" s="470"/>
      <c r="S39" s="470"/>
      <c r="T39" s="470"/>
      <c r="U39" s="470"/>
      <c r="V39" s="470"/>
      <c r="W39" s="470"/>
      <c r="X39" s="470"/>
      <c r="Y39" s="470"/>
      <c r="Z39" s="470"/>
      <c r="AA39" s="470"/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162"/>
      <c r="AN39" s="162"/>
      <c r="AO39" s="116"/>
    </row>
    <row r="40" spans="1:41" s="71" customFormat="1" ht="19.5" hidden="1" customHeight="1" x14ac:dyDescent="0.3">
      <c r="A40" s="75"/>
      <c r="B40" s="75"/>
      <c r="C40" s="75"/>
      <c r="D40" s="160"/>
      <c r="E40" s="160"/>
      <c r="F40" s="160"/>
      <c r="G40" s="161"/>
      <c r="H40" s="161"/>
      <c r="I40" s="161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1"/>
      <c r="Y40" s="161"/>
      <c r="Z40" s="161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162"/>
      <c r="AN40" s="162"/>
      <c r="AO40" s="116"/>
    </row>
    <row r="41" spans="1:41" s="71" customFormat="1" ht="19.5" customHeight="1" x14ac:dyDescent="0.3">
      <c r="A41" s="75"/>
      <c r="B41" s="75"/>
      <c r="C41" s="75"/>
      <c r="D41" s="313" t="s">
        <v>380</v>
      </c>
      <c r="E41" s="313"/>
      <c r="F41" s="313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3"/>
      <c r="Y41" s="313"/>
      <c r="Z41" s="313"/>
      <c r="AA41" s="313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2"/>
      <c r="AN41" s="162"/>
      <c r="AO41" s="116"/>
    </row>
    <row r="42" spans="1:41" s="71" customFormat="1" ht="19.5" customHeight="1" x14ac:dyDescent="0.25">
      <c r="A42" s="75"/>
      <c r="B42" s="75"/>
      <c r="C42" s="75"/>
      <c r="D42" s="479" t="s">
        <v>509</v>
      </c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479"/>
      <c r="T42" s="479"/>
      <c r="U42" s="479"/>
      <c r="V42" s="479"/>
      <c r="W42" s="479"/>
      <c r="X42" s="479"/>
      <c r="Y42" s="479"/>
      <c r="Z42" s="479"/>
      <c r="AA42" s="479"/>
      <c r="AB42" s="479"/>
      <c r="AC42" s="479"/>
      <c r="AD42" s="479"/>
      <c r="AE42" s="479"/>
      <c r="AF42" s="479"/>
      <c r="AG42" s="479"/>
      <c r="AH42" s="479"/>
      <c r="AI42" s="479"/>
      <c r="AJ42" s="479"/>
      <c r="AK42" s="479"/>
      <c r="AL42" s="479"/>
      <c r="AM42" s="479"/>
      <c r="AN42" s="479"/>
      <c r="AO42" s="116"/>
    </row>
    <row r="43" spans="1:41" s="71" customFormat="1" ht="12" customHeight="1" x14ac:dyDescent="0.25">
      <c r="A43" s="75"/>
      <c r="B43" s="75"/>
      <c r="C43" s="75"/>
      <c r="D43" s="480" t="s">
        <v>508</v>
      </c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116"/>
    </row>
    <row r="44" spans="1:41" s="71" customFormat="1" ht="19.5" customHeight="1" x14ac:dyDescent="0.25">
      <c r="A44" s="75"/>
      <c r="B44" s="75"/>
      <c r="C44" s="75"/>
      <c r="D44" s="297"/>
      <c r="E44" s="298"/>
      <c r="F44" s="298"/>
      <c r="G44" s="298"/>
      <c r="H44" s="298"/>
      <c r="I44" s="298"/>
      <c r="J44" s="298"/>
      <c r="K44" s="298"/>
      <c r="L44" s="299"/>
      <c r="M44" s="297" t="s">
        <v>165</v>
      </c>
      <c r="N44" s="298"/>
      <c r="O44" s="298"/>
      <c r="P44" s="298"/>
      <c r="Q44" s="298"/>
      <c r="R44" s="298"/>
      <c r="S44" s="298"/>
      <c r="T44" s="298"/>
      <c r="U44" s="298"/>
      <c r="V44" s="298"/>
      <c r="W44" s="299"/>
      <c r="X44" s="297" t="s">
        <v>167</v>
      </c>
      <c r="Y44" s="298"/>
      <c r="Z44" s="298"/>
      <c r="AA44" s="298"/>
      <c r="AB44" s="298"/>
      <c r="AC44" s="299"/>
      <c r="AD44" s="297" t="s">
        <v>168</v>
      </c>
      <c r="AE44" s="298"/>
      <c r="AF44" s="298"/>
      <c r="AG44" s="298"/>
      <c r="AH44" s="298"/>
      <c r="AI44" s="298"/>
      <c r="AJ44" s="298"/>
      <c r="AK44" s="298"/>
      <c r="AL44" s="298"/>
      <c r="AM44" s="299"/>
      <c r="AN44" s="162"/>
      <c r="AO44" s="116"/>
    </row>
    <row r="45" spans="1:41" s="71" customFormat="1" ht="19.5" customHeight="1" x14ac:dyDescent="0.25">
      <c r="A45" s="75"/>
      <c r="B45" s="75"/>
      <c r="C45" s="75"/>
      <c r="D45" s="297" t="s">
        <v>381</v>
      </c>
      <c r="E45" s="298"/>
      <c r="F45" s="298"/>
      <c r="G45" s="298"/>
      <c r="H45" s="298"/>
      <c r="I45" s="298"/>
      <c r="J45" s="298"/>
      <c r="K45" s="298"/>
      <c r="L45" s="299"/>
      <c r="M45" s="487" t="s">
        <v>12</v>
      </c>
      <c r="N45" s="488"/>
      <c r="O45" s="488"/>
      <c r="P45" s="488"/>
      <c r="Q45" s="488"/>
      <c r="R45" s="488"/>
      <c r="S45" s="488"/>
      <c r="T45" s="488"/>
      <c r="U45" s="488"/>
      <c r="V45" s="488"/>
      <c r="W45" s="489"/>
      <c r="X45" s="487" t="s">
        <v>12</v>
      </c>
      <c r="Y45" s="488"/>
      <c r="Z45" s="488"/>
      <c r="AA45" s="488"/>
      <c r="AB45" s="488"/>
      <c r="AC45" s="489"/>
      <c r="AD45" s="487" t="s">
        <v>12</v>
      </c>
      <c r="AE45" s="488"/>
      <c r="AF45" s="488"/>
      <c r="AG45" s="488"/>
      <c r="AH45" s="488"/>
      <c r="AI45" s="488"/>
      <c r="AJ45" s="488"/>
      <c r="AK45" s="488"/>
      <c r="AL45" s="488"/>
      <c r="AM45" s="489"/>
      <c r="AN45" s="162"/>
      <c r="AO45" s="116"/>
    </row>
    <row r="46" spans="1:41" s="71" customFormat="1" ht="19.5" customHeight="1" x14ac:dyDescent="0.25">
      <c r="A46" s="75"/>
      <c r="B46" s="75"/>
      <c r="C46" s="75"/>
      <c r="D46" s="297" t="s">
        <v>382</v>
      </c>
      <c r="E46" s="298"/>
      <c r="F46" s="298"/>
      <c r="G46" s="298"/>
      <c r="H46" s="298"/>
      <c r="I46" s="298"/>
      <c r="J46" s="298"/>
      <c r="K46" s="298"/>
      <c r="L46" s="299"/>
      <c r="M46" s="297">
        <v>300</v>
      </c>
      <c r="N46" s="298"/>
      <c r="O46" s="298"/>
      <c r="P46" s="298"/>
      <c r="Q46" s="298"/>
      <c r="R46" s="298"/>
      <c r="S46" s="298"/>
      <c r="T46" s="298"/>
      <c r="U46" s="298"/>
      <c r="V46" s="298"/>
      <c r="W46" s="299"/>
      <c r="X46" s="297">
        <v>310</v>
      </c>
      <c r="Y46" s="298"/>
      <c r="Z46" s="298"/>
      <c r="AA46" s="298"/>
      <c r="AB46" s="298"/>
      <c r="AC46" s="299"/>
      <c r="AD46" s="297">
        <v>310</v>
      </c>
      <c r="AE46" s="298"/>
      <c r="AF46" s="298"/>
      <c r="AG46" s="298"/>
      <c r="AH46" s="298"/>
      <c r="AI46" s="298"/>
      <c r="AJ46" s="298"/>
      <c r="AK46" s="298"/>
      <c r="AL46" s="298"/>
      <c r="AM46" s="299"/>
      <c r="AN46" s="162"/>
      <c r="AO46" s="116"/>
    </row>
    <row r="47" spans="1:41" s="71" customFormat="1" ht="16.5" customHeight="1" x14ac:dyDescent="0.25">
      <c r="A47" s="75"/>
      <c r="B47" s="75"/>
      <c r="C47" s="75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75"/>
    </row>
    <row r="48" spans="1:41" s="71" customFormat="1" ht="16.5" customHeight="1" x14ac:dyDescent="0.25">
      <c r="A48" s="75"/>
      <c r="B48" s="75"/>
      <c r="C48" s="75"/>
      <c r="D48" s="313" t="s">
        <v>383</v>
      </c>
      <c r="E48" s="313"/>
      <c r="F48" s="313"/>
      <c r="G48" s="313"/>
      <c r="H48" s="313"/>
      <c r="I48" s="313"/>
      <c r="J48" s="313"/>
      <c r="K48" s="313"/>
      <c r="L48" s="313"/>
      <c r="M48" s="313"/>
      <c r="N48" s="313"/>
      <c r="O48" s="313"/>
      <c r="P48" s="313"/>
      <c r="Q48" s="313"/>
      <c r="R48" s="313"/>
      <c r="S48" s="313"/>
      <c r="T48" s="313"/>
      <c r="U48" s="313"/>
      <c r="V48" s="313"/>
      <c r="W48" s="313"/>
      <c r="X48" s="313"/>
      <c r="Y48" s="313"/>
      <c r="Z48" s="313"/>
      <c r="AA48" s="313"/>
      <c r="AB48" s="313"/>
      <c r="AC48" s="313"/>
      <c r="AD48" s="313"/>
      <c r="AE48" s="313"/>
      <c r="AF48" s="313"/>
      <c r="AG48" s="313"/>
      <c r="AH48" s="313"/>
      <c r="AI48" s="313"/>
      <c r="AJ48" s="313"/>
      <c r="AK48" s="313"/>
      <c r="AL48" s="313"/>
      <c r="AM48" s="313"/>
      <c r="AN48" s="313"/>
      <c r="AO48" s="75"/>
    </row>
    <row r="49" spans="1:41" s="71" customFormat="1" ht="46.5" customHeight="1" x14ac:dyDescent="0.25">
      <c r="A49" s="75"/>
      <c r="B49" s="75"/>
      <c r="C49" s="75"/>
      <c r="D49" s="152"/>
      <c r="E49" s="315" t="s">
        <v>89</v>
      </c>
      <c r="F49" s="293"/>
      <c r="G49" s="315" t="s">
        <v>203</v>
      </c>
      <c r="H49" s="293"/>
      <c r="I49" s="293"/>
      <c r="J49" s="293"/>
      <c r="K49" s="293"/>
      <c r="L49" s="293"/>
      <c r="M49" s="293" t="s">
        <v>37</v>
      </c>
      <c r="N49" s="293"/>
      <c r="O49" s="293"/>
      <c r="P49" s="293"/>
      <c r="Q49" s="315" t="s">
        <v>309</v>
      </c>
      <c r="R49" s="315"/>
      <c r="S49" s="315"/>
      <c r="T49" s="315"/>
      <c r="U49" s="315"/>
      <c r="V49" s="315" t="s">
        <v>205</v>
      </c>
      <c r="W49" s="293"/>
      <c r="X49" s="293"/>
      <c r="Y49" s="293"/>
      <c r="Z49" s="315" t="s">
        <v>206</v>
      </c>
      <c r="AA49" s="293"/>
      <c r="AB49" s="293"/>
      <c r="AC49" s="293"/>
      <c r="AD49" s="407" t="s">
        <v>207</v>
      </c>
      <c r="AE49" s="408"/>
      <c r="AF49" s="408"/>
      <c r="AG49" s="408"/>
      <c r="AH49" s="409"/>
      <c r="AI49" s="407" t="s">
        <v>208</v>
      </c>
      <c r="AJ49" s="408"/>
      <c r="AK49" s="408"/>
      <c r="AL49" s="408"/>
      <c r="AM49" s="408"/>
      <c r="AN49" s="409"/>
      <c r="AO49" s="75"/>
    </row>
    <row r="50" spans="1:41" s="71" customFormat="1" ht="18.75" customHeight="1" x14ac:dyDescent="0.25">
      <c r="A50" s="75"/>
      <c r="B50" s="75"/>
      <c r="C50" s="75"/>
      <c r="D50" s="198"/>
      <c r="E50" s="297">
        <v>1</v>
      </c>
      <c r="F50" s="299"/>
      <c r="G50" s="372" t="str">
        <f>Service!B7</f>
        <v>ЭТЛ-100</v>
      </c>
      <c r="H50" s="373"/>
      <c r="I50" s="373"/>
      <c r="J50" s="373"/>
      <c r="K50" s="373"/>
      <c r="L50" s="373"/>
      <c r="M50" s="374" t="str">
        <f>Service!C7</f>
        <v>ЛВИ-3AV-G</v>
      </c>
      <c r="N50" s="373"/>
      <c r="O50" s="373"/>
      <c r="P50" s="373"/>
      <c r="Q50" s="372" t="str">
        <f>Service!D7</f>
        <v>784</v>
      </c>
      <c r="R50" s="373"/>
      <c r="S50" s="373"/>
      <c r="T50" s="373"/>
      <c r="U50" s="373"/>
      <c r="V50" s="372" t="str">
        <f>Service!E7</f>
        <v>0-100 кВ</v>
      </c>
      <c r="W50" s="373"/>
      <c r="X50" s="373"/>
      <c r="Y50" s="373"/>
      <c r="Z50" s="366" t="str">
        <f>Service!F7</f>
        <v>432-1746-2019</v>
      </c>
      <c r="AA50" s="367"/>
      <c r="AB50" s="367"/>
      <c r="AC50" s="367"/>
      <c r="AD50" s="366" t="str">
        <f>Service!G7</f>
        <v>20.03.2019</v>
      </c>
      <c r="AE50" s="368"/>
      <c r="AF50" s="368"/>
      <c r="AG50" s="368"/>
      <c r="AH50" s="368"/>
      <c r="AI50" s="369" t="str">
        <f>Service!H7</f>
        <v>20.03.2021</v>
      </c>
      <c r="AJ50" s="482"/>
      <c r="AK50" s="482"/>
      <c r="AL50" s="482"/>
      <c r="AM50" s="482"/>
      <c r="AN50" s="482"/>
      <c r="AO50" s="75"/>
    </row>
    <row r="51" spans="1:41" s="71" customFormat="1" ht="16.5" customHeight="1" x14ac:dyDescent="0.25">
      <c r="A51" s="75"/>
      <c r="B51" s="75"/>
      <c r="C51" s="75"/>
      <c r="D51" s="152"/>
      <c r="E51" s="297">
        <v>2</v>
      </c>
      <c r="F51" s="299"/>
      <c r="G51" s="483" t="str">
        <f>Service!B6</f>
        <v>Мегаомметр</v>
      </c>
      <c r="H51" s="373"/>
      <c r="I51" s="373"/>
      <c r="J51" s="373"/>
      <c r="K51" s="373"/>
      <c r="L51" s="373"/>
      <c r="M51" s="373" t="str">
        <f>Service!C6</f>
        <v>ТМ-2501</v>
      </c>
      <c r="N51" s="373"/>
      <c r="O51" s="373"/>
      <c r="P51" s="373"/>
      <c r="Q51" s="483" t="str">
        <f>Service!D6</f>
        <v>CN0166</v>
      </c>
      <c r="R51" s="373"/>
      <c r="S51" s="373"/>
      <c r="T51" s="373"/>
      <c r="U51" s="373"/>
      <c r="V51" s="483" t="str">
        <f>Service!E6</f>
        <v>0-200 ГОм</v>
      </c>
      <c r="W51" s="373"/>
      <c r="X51" s="373"/>
      <c r="Y51" s="373"/>
      <c r="Z51" s="367" t="str">
        <f>Service!F6</f>
        <v>0128917</v>
      </c>
      <c r="AA51" s="367"/>
      <c r="AB51" s="367"/>
      <c r="AC51" s="367"/>
      <c r="AD51" s="367" t="str">
        <f>Service!G6</f>
        <v>30.07.2018</v>
      </c>
      <c r="AE51" s="368"/>
      <c r="AF51" s="368"/>
      <c r="AG51" s="368"/>
      <c r="AH51" s="368"/>
      <c r="AI51" s="482" t="str">
        <f>Service!H6</f>
        <v>30.07.2019</v>
      </c>
      <c r="AJ51" s="482"/>
      <c r="AK51" s="482"/>
      <c r="AL51" s="482"/>
      <c r="AM51" s="482"/>
      <c r="AN51" s="482"/>
      <c r="AO51" s="163"/>
    </row>
    <row r="52" spans="1:41" s="71" customFormat="1" ht="33.75" customHeight="1" x14ac:dyDescent="0.25">
      <c r="A52" s="75"/>
      <c r="B52" s="75"/>
      <c r="C52" s="75"/>
      <c r="D52" s="312" t="s">
        <v>505</v>
      </c>
      <c r="E52" s="312"/>
      <c r="F52" s="312"/>
      <c r="G52" s="312"/>
      <c r="H52" s="312"/>
      <c r="I52" s="312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  <c r="AL52" s="312"/>
      <c r="AM52" s="312"/>
      <c r="AN52" s="312"/>
      <c r="AO52" s="163"/>
    </row>
    <row r="53" spans="1:41" s="79" customFormat="1" ht="23.25" customHeight="1" x14ac:dyDescent="0.25">
      <c r="A53" s="78"/>
      <c r="B53" s="78"/>
      <c r="C53" s="78"/>
      <c r="D53" s="221" t="s">
        <v>384</v>
      </c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78"/>
      <c r="AO53" s="78"/>
    </row>
    <row r="54" spans="1:41" s="79" customFormat="1" ht="13.5" customHeight="1" x14ac:dyDescent="0.25">
      <c r="A54" s="78"/>
      <c r="B54" s="78"/>
      <c r="C54" s="78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78"/>
      <c r="AO54" s="78"/>
    </row>
    <row r="55" spans="1:41" ht="30.75" customHeight="1" x14ac:dyDescent="0.3">
      <c r="A55" s="76"/>
      <c r="B55" s="76"/>
      <c r="C55" s="76"/>
      <c r="D55" s="222" t="s">
        <v>137</v>
      </c>
      <c r="E55" s="222"/>
      <c r="F55" s="222"/>
      <c r="G55" s="222"/>
      <c r="H55" s="222"/>
      <c r="I55" s="222"/>
      <c r="J55" s="222"/>
      <c r="K55" s="222" t="s">
        <v>138</v>
      </c>
      <c r="L55" s="222"/>
      <c r="M55" s="222"/>
      <c r="N55" s="222"/>
      <c r="O55" s="222"/>
      <c r="P55" s="222"/>
      <c r="Q55" s="222"/>
      <c r="R55" s="222"/>
      <c r="S55" s="222"/>
      <c r="T55" s="308" t="s">
        <v>178</v>
      </c>
      <c r="U55" s="308"/>
      <c r="V55" s="308"/>
      <c r="W55" s="308"/>
      <c r="X55" s="308"/>
      <c r="Y55" s="308"/>
      <c r="Z55" s="308"/>
      <c r="AA55" s="308"/>
      <c r="AB55" s="308"/>
      <c r="AC55" s="308"/>
      <c r="AD55" s="308"/>
      <c r="AE55" s="222" t="s">
        <v>140</v>
      </c>
      <c r="AF55" s="222"/>
      <c r="AG55" s="222"/>
      <c r="AH55" s="222"/>
      <c r="AI55" s="222"/>
      <c r="AJ55" s="222"/>
      <c r="AK55" s="222"/>
      <c r="AL55" s="222"/>
      <c r="AM55" s="222"/>
      <c r="AN55" s="76"/>
      <c r="AO55" s="76"/>
    </row>
    <row r="56" spans="1:41" ht="30.75" customHeight="1" x14ac:dyDescent="0.3">
      <c r="A56" s="76"/>
      <c r="B56" s="76"/>
      <c r="C56" s="76"/>
      <c r="D56" s="102"/>
      <c r="E56" s="102"/>
      <c r="F56" s="102"/>
      <c r="G56" s="102"/>
      <c r="H56" s="102"/>
      <c r="I56" s="102"/>
      <c r="J56" s="102"/>
      <c r="K56" s="222" t="s">
        <v>138</v>
      </c>
      <c r="L56" s="222"/>
      <c r="M56" s="222"/>
      <c r="N56" s="222"/>
      <c r="O56" s="222"/>
      <c r="P56" s="222"/>
      <c r="Q56" s="222"/>
      <c r="R56" s="222"/>
      <c r="S56" s="222"/>
      <c r="T56" s="308" t="s">
        <v>178</v>
      </c>
      <c r="U56" s="308"/>
      <c r="V56" s="308"/>
      <c r="W56" s="308"/>
      <c r="X56" s="308"/>
      <c r="Y56" s="308"/>
      <c r="Z56" s="308"/>
      <c r="AA56" s="308"/>
      <c r="AB56" s="308"/>
      <c r="AC56" s="308"/>
      <c r="AD56" s="308"/>
      <c r="AE56" s="222" t="s">
        <v>141</v>
      </c>
      <c r="AF56" s="222"/>
      <c r="AG56" s="222"/>
      <c r="AH56" s="222"/>
      <c r="AI56" s="222"/>
      <c r="AJ56" s="222"/>
      <c r="AK56" s="222"/>
      <c r="AL56" s="222"/>
      <c r="AM56" s="222"/>
      <c r="AN56" s="76"/>
      <c r="AO56" s="76"/>
    </row>
    <row r="57" spans="1:41" ht="30.75" customHeight="1" x14ac:dyDescent="0.3">
      <c r="A57" s="76"/>
      <c r="B57" s="76"/>
      <c r="C57" s="76"/>
      <c r="D57" s="222" t="s">
        <v>142</v>
      </c>
      <c r="E57" s="222"/>
      <c r="F57" s="222"/>
      <c r="G57" s="222"/>
      <c r="H57" s="222"/>
      <c r="I57" s="222"/>
      <c r="J57" s="222"/>
      <c r="K57" s="222" t="s">
        <v>143</v>
      </c>
      <c r="L57" s="222"/>
      <c r="M57" s="222"/>
      <c r="N57" s="222"/>
      <c r="O57" s="222"/>
      <c r="P57" s="222"/>
      <c r="Q57" s="222"/>
      <c r="R57" s="222"/>
      <c r="S57" s="222"/>
      <c r="T57" s="308" t="s">
        <v>178</v>
      </c>
      <c r="U57" s="308"/>
      <c r="V57" s="308"/>
      <c r="W57" s="308"/>
      <c r="X57" s="308"/>
      <c r="Y57" s="308"/>
      <c r="Z57" s="308"/>
      <c r="AA57" s="308"/>
      <c r="AB57" s="308"/>
      <c r="AC57" s="308"/>
      <c r="AD57" s="308"/>
      <c r="AE57" s="222" t="s">
        <v>82</v>
      </c>
      <c r="AF57" s="222"/>
      <c r="AG57" s="222"/>
      <c r="AH57" s="222"/>
      <c r="AI57" s="222"/>
      <c r="AJ57" s="222"/>
      <c r="AK57" s="222"/>
      <c r="AL57" s="222"/>
      <c r="AM57" s="222"/>
      <c r="AN57" s="76"/>
      <c r="AO57" s="76"/>
    </row>
    <row r="58" spans="1:41" x14ac:dyDescent="0.25">
      <c r="A58" s="76"/>
      <c r="B58" s="76"/>
      <c r="C58" s="76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58"/>
      <c r="AM58" s="58"/>
      <c r="AN58" s="76"/>
      <c r="AO58" s="76"/>
    </row>
    <row r="59" spans="1:41" ht="15.6" x14ac:dyDescent="0.25">
      <c r="A59" s="76"/>
      <c r="B59" s="76"/>
      <c r="C59" s="76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276" t="s">
        <v>179</v>
      </c>
      <c r="AA59" s="276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58"/>
      <c r="AM59" s="58"/>
      <c r="AN59" s="76"/>
      <c r="AO59" s="76"/>
    </row>
    <row r="60" spans="1:41" x14ac:dyDescent="0.25">
      <c r="A60" s="76"/>
      <c r="B60" s="76"/>
      <c r="C60" s="76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81"/>
      <c r="AL60" s="58"/>
      <c r="AM60" s="58"/>
      <c r="AN60" s="76"/>
      <c r="AO60" s="76"/>
    </row>
    <row r="61" spans="1:41" x14ac:dyDescent="0.25">
      <c r="A61" s="76"/>
      <c r="B61" s="76"/>
      <c r="C61" s="76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81"/>
      <c r="AL61" s="58"/>
      <c r="AM61" s="58"/>
      <c r="AN61" s="76"/>
      <c r="AO61" s="76"/>
    </row>
    <row r="62" spans="1:41" ht="24.75" customHeight="1" x14ac:dyDescent="0.25">
      <c r="A62" s="76"/>
      <c r="B62" s="76"/>
      <c r="C62" s="76"/>
      <c r="D62" s="77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6"/>
      <c r="AM62" s="76"/>
      <c r="AN62" s="76"/>
      <c r="AO62" s="76"/>
    </row>
    <row r="63" spans="1:41" ht="26.25" customHeight="1" x14ac:dyDescent="0.25">
      <c r="A63" s="76"/>
      <c r="B63" s="76"/>
      <c r="C63" s="76"/>
      <c r="D63" s="77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6"/>
      <c r="AM63" s="76"/>
      <c r="AN63" s="76"/>
      <c r="AO63" s="76"/>
    </row>
    <row r="64" spans="1:41" ht="27" customHeight="1" x14ac:dyDescent="0.25">
      <c r="A64" s="76"/>
      <c r="B64" s="76"/>
      <c r="C64" s="76"/>
      <c r="D64" s="77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6"/>
      <c r="AM64" s="76"/>
      <c r="AN64" s="76"/>
      <c r="AO64" s="76"/>
    </row>
    <row r="65" spans="1:41" x14ac:dyDescent="0.25">
      <c r="A65" s="56"/>
      <c r="B65" s="56"/>
      <c r="C65" s="56"/>
      <c r="D65" s="56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</row>
    <row r="66" spans="1:41" x14ac:dyDescent="0.25">
      <c r="A66" s="15"/>
      <c r="B66" s="15"/>
      <c r="C66" s="15"/>
      <c r="D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</row>
    <row r="67" spans="1:41" x14ac:dyDescent="0.25">
      <c r="A67" s="15"/>
      <c r="B67" s="15"/>
      <c r="C67" s="15"/>
      <c r="D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</row>
    <row r="68" spans="1:4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</row>
    <row r="69" spans="1:4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</row>
    <row r="70" spans="1:4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</row>
    <row r="71" spans="1:4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</row>
    <row r="72" spans="1:4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</row>
    <row r="73" spans="1:4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</row>
    <row r="74" spans="1:4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</row>
    <row r="75" spans="1:4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</row>
    <row r="76" spans="1:4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</row>
    <row r="77" spans="1:4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</row>
    <row r="78" spans="1:4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</row>
    <row r="79" spans="1:4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</row>
    <row r="80" spans="1:4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</row>
    <row r="81" spans="1:4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</row>
    <row r="82" spans="1:4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</row>
    <row r="83" spans="1:4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</row>
    <row r="84" spans="1:4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</row>
    <row r="85" spans="1:4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</row>
    <row r="86" spans="1:4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</row>
    <row r="87" spans="1:4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</row>
    <row r="88" spans="1:4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</row>
    <row r="89" spans="1:4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</row>
    <row r="90" spans="1:4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</row>
    <row r="91" spans="1:4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</row>
    <row r="92" spans="1:4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</row>
    <row r="93" spans="1:4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</row>
    <row r="94" spans="1:4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</row>
    <row r="95" spans="1:4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</row>
    <row r="96" spans="1:4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</row>
    <row r="97" spans="1:4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</row>
    <row r="98" spans="1:4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</row>
    <row r="99" spans="1:4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</row>
    <row r="100" spans="1:4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</row>
    <row r="101" spans="1:4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</row>
    <row r="102" spans="1:4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</row>
    <row r="103" spans="1:4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</row>
    <row r="104" spans="1:4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</row>
    <row r="105" spans="1:4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</row>
    <row r="106" spans="1:4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</row>
    <row r="107" spans="1:4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</row>
    <row r="108" spans="1:4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</row>
    <row r="109" spans="1:4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</row>
    <row r="110" spans="1:4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</row>
    <row r="111" spans="1:4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</row>
    <row r="112" spans="1:4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</row>
    <row r="113" spans="1:4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</row>
    <row r="114" spans="1:4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</row>
    <row r="115" spans="1:4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</row>
    <row r="116" spans="1:4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</row>
    <row r="117" spans="1:4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</row>
    <row r="118" spans="1:4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</row>
    <row r="119" spans="1:4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</row>
    <row r="120" spans="1:4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</row>
    <row r="121" spans="1:4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</row>
    <row r="122" spans="1:4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</row>
    <row r="123" spans="1:4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</row>
    <row r="124" spans="1:4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</row>
    <row r="125" spans="1:4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</row>
    <row r="126" spans="1:4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</row>
    <row r="127" spans="1:4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</row>
    <row r="128" spans="1:4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</row>
    <row r="129" spans="1:4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</row>
    <row r="130" spans="1:4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</row>
    <row r="131" spans="1:4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</row>
    <row r="132" spans="1:4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</row>
    <row r="133" spans="1:4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</row>
    <row r="134" spans="1:4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</row>
    <row r="135" spans="1:4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</row>
    <row r="136" spans="1:4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</row>
    <row r="137" spans="1:4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</row>
    <row r="138" spans="1:4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</row>
    <row r="139" spans="1:4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</row>
    <row r="140" spans="1:4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</row>
    <row r="141" spans="1:4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</row>
    <row r="142" spans="1:4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</row>
    <row r="143" spans="1:4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</row>
    <row r="144" spans="1:4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</row>
    <row r="145" spans="1:4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</row>
    <row r="146" spans="1:4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</row>
    <row r="147" spans="1:4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</row>
    <row r="148" spans="1:4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</row>
    <row r="149" spans="1:4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</row>
    <row r="150" spans="1:4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</row>
    <row r="151" spans="1:4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</row>
    <row r="152" spans="1:4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</row>
    <row r="153" spans="1:4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</row>
    <row r="154" spans="1:41" x14ac:dyDescent="0.25">
      <c r="K154" s="15"/>
    </row>
  </sheetData>
  <sheetProtection formatCells="0" formatColumns="0" formatRows="0" insertColumns="0" insertRows="0" insertHyperlinks="0" deleteColumns="0" deleteRows="0" sort="0" autoFilter="0" pivotTables="0"/>
  <mergeCells count="123">
    <mergeCell ref="AD50:AH50"/>
    <mergeCell ref="AI50:AN50"/>
    <mergeCell ref="D42:AN42"/>
    <mergeCell ref="D43:AN43"/>
    <mergeCell ref="E49:F49"/>
    <mergeCell ref="D45:L45"/>
    <mergeCell ref="M45:W45"/>
    <mergeCell ref="X45:AC45"/>
    <mergeCell ref="AD45:AM45"/>
    <mergeCell ref="D46:L46"/>
    <mergeCell ref="M46:W46"/>
    <mergeCell ref="X46:AC46"/>
    <mergeCell ref="AD46:AM46"/>
    <mergeCell ref="D48:AN48"/>
    <mergeCell ref="G49:L49"/>
    <mergeCell ref="M49:P49"/>
    <mergeCell ref="Q49:U49"/>
    <mergeCell ref="V49:Y49"/>
    <mergeCell ref="AD44:AM44"/>
    <mergeCell ref="C14:AN14"/>
    <mergeCell ref="C15:AN15"/>
    <mergeCell ref="D18:AN18"/>
    <mergeCell ref="D19:AN19"/>
    <mergeCell ref="D20:AN20"/>
    <mergeCell ref="D1:P12"/>
    <mergeCell ref="Q1:AB12"/>
    <mergeCell ref="AC1:AN1"/>
    <mergeCell ref="AC2:AN3"/>
    <mergeCell ref="AC4:AN4"/>
    <mergeCell ref="AC5:AN8"/>
    <mergeCell ref="AC9:AN9"/>
    <mergeCell ref="AC10:AN10"/>
    <mergeCell ref="AC11:AN11"/>
    <mergeCell ref="AC12:AN12"/>
    <mergeCell ref="D21:I21"/>
    <mergeCell ref="J21:N21"/>
    <mergeCell ref="P21:V21"/>
    <mergeCell ref="AA21:AC21"/>
    <mergeCell ref="D22:E22"/>
    <mergeCell ref="F22:I22"/>
    <mergeCell ref="J22:O22"/>
    <mergeCell ref="P22:Q22"/>
    <mergeCell ref="S22:AN22"/>
    <mergeCell ref="D25:F25"/>
    <mergeCell ref="G25:I25"/>
    <mergeCell ref="S25:T25"/>
    <mergeCell ref="X25:Z25"/>
    <mergeCell ref="AA25:AL25"/>
    <mergeCell ref="D26:E26"/>
    <mergeCell ref="D23:AN23"/>
    <mergeCell ref="D24:E24"/>
    <mergeCell ref="F24:J24"/>
    <mergeCell ref="N24:T24"/>
    <mergeCell ref="U24:V24"/>
    <mergeCell ref="W24:Y24"/>
    <mergeCell ref="Z24:AA24"/>
    <mergeCell ref="AJ24:AM24"/>
    <mergeCell ref="D33:E33"/>
    <mergeCell ref="F33:I33"/>
    <mergeCell ref="J33:O33"/>
    <mergeCell ref="P33:Q33"/>
    <mergeCell ref="S33:AN33"/>
    <mergeCell ref="D34:AN34"/>
    <mergeCell ref="G27:L27"/>
    <mergeCell ref="D28:AA28"/>
    <mergeCell ref="D29:AN29"/>
    <mergeCell ref="D30:AN30"/>
    <mergeCell ref="D31:AN31"/>
    <mergeCell ref="D32:I32"/>
    <mergeCell ref="J32:N32"/>
    <mergeCell ref="P32:V32"/>
    <mergeCell ref="AA32:AC32"/>
    <mergeCell ref="AJ35:AM35"/>
    <mergeCell ref="D36:F36"/>
    <mergeCell ref="G36:I36"/>
    <mergeCell ref="S36:T36"/>
    <mergeCell ref="X36:Z36"/>
    <mergeCell ref="AA36:AL36"/>
    <mergeCell ref="D35:E35"/>
    <mergeCell ref="F35:J35"/>
    <mergeCell ref="L35:M35"/>
    <mergeCell ref="N35:T35"/>
    <mergeCell ref="U35:V35"/>
    <mergeCell ref="W35:Y35"/>
    <mergeCell ref="Z51:AC51"/>
    <mergeCell ref="D37:E37"/>
    <mergeCell ref="G38:L38"/>
    <mergeCell ref="D39:AA39"/>
    <mergeCell ref="D41:AA41"/>
    <mergeCell ref="D44:L44"/>
    <mergeCell ref="M44:W44"/>
    <mergeCell ref="X44:AC44"/>
    <mergeCell ref="Z35:AA35"/>
    <mergeCell ref="E50:F50"/>
    <mergeCell ref="G50:L50"/>
    <mergeCell ref="M50:P50"/>
    <mergeCell ref="Q50:U50"/>
    <mergeCell ref="V50:Y50"/>
    <mergeCell ref="Z50:AC50"/>
    <mergeCell ref="D52:AN52"/>
    <mergeCell ref="Z49:AC49"/>
    <mergeCell ref="AD49:AH49"/>
    <mergeCell ref="AI49:AN49"/>
    <mergeCell ref="Z59:AA59"/>
    <mergeCell ref="K56:S56"/>
    <mergeCell ref="T56:AD56"/>
    <mergeCell ref="AE56:AM56"/>
    <mergeCell ref="D57:J57"/>
    <mergeCell ref="K57:S57"/>
    <mergeCell ref="T57:AD57"/>
    <mergeCell ref="AE57:AM57"/>
    <mergeCell ref="AD51:AH51"/>
    <mergeCell ref="AI51:AN51"/>
    <mergeCell ref="D53:AM53"/>
    <mergeCell ref="D55:J55"/>
    <mergeCell ref="K55:S55"/>
    <mergeCell ref="T55:AD55"/>
    <mergeCell ref="AE55:AM55"/>
    <mergeCell ref="E51:F51"/>
    <mergeCell ref="G51:L51"/>
    <mergeCell ref="M51:P51"/>
    <mergeCell ref="Q51:U51"/>
    <mergeCell ref="V51:Y51"/>
  </mergeCells>
  <pageMargins left="0" right="0" top="0" bottom="0.78740157480314965" header="0" footer="0"/>
  <pageSetup paperSize="9" scale="84" firstPageNumber="18" fitToHeight="100" orientation="portrait" r:id="rId1"/>
  <headerFooter alignWithMargins="0"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O141"/>
  <sheetViews>
    <sheetView showGridLines="0" showZeros="0" view="pageBreakPreview" zoomScaleNormal="100" zoomScaleSheetLayoutView="100" workbookViewId="0">
      <selection activeCell="C16" sqref="C16"/>
    </sheetView>
  </sheetViews>
  <sheetFormatPr defaultColWidth="2.6640625" defaultRowHeight="15" x14ac:dyDescent="0.25"/>
  <cols>
    <col min="1" max="1" width="4.44140625" style="13" bestFit="1" customWidth="1"/>
    <col min="2" max="2" width="3.88671875" style="13" customWidth="1"/>
    <col min="3" max="3" width="3.33203125" style="13" customWidth="1"/>
    <col min="4" max="11" width="2.6640625" style="13" customWidth="1"/>
    <col min="12" max="12" width="4" style="13" customWidth="1"/>
    <col min="13" max="17" width="2.6640625" style="13" customWidth="1"/>
    <col min="18" max="18" width="1" style="13" customWidth="1"/>
    <col min="19" max="19" width="2.6640625" style="13" customWidth="1"/>
    <col min="20" max="20" width="2.109375" style="13" customWidth="1"/>
    <col min="21" max="22" width="2.6640625" style="13" customWidth="1"/>
    <col min="23" max="23" width="2.88671875" style="13" customWidth="1"/>
    <col min="24" max="24" width="4" style="13" customWidth="1"/>
    <col min="25" max="25" width="2" style="13" customWidth="1"/>
    <col min="26" max="26" width="5" style="13" customWidth="1"/>
    <col min="27" max="27" width="3.6640625" style="13" customWidth="1"/>
    <col min="28" max="28" width="3.33203125" style="13" customWidth="1"/>
    <col min="29" max="29" width="6.6640625" style="13" customWidth="1"/>
    <col min="30" max="31" width="2.6640625" style="13" customWidth="1"/>
    <col min="32" max="32" width="1.33203125" style="13" customWidth="1"/>
    <col min="33" max="33" width="2.5546875" style="13" customWidth="1"/>
    <col min="34" max="34" width="3.88671875" style="13" customWidth="1"/>
    <col min="35" max="35" width="1.88671875" style="13" customWidth="1"/>
    <col min="36" max="36" width="1.44140625" style="13" customWidth="1"/>
    <col min="37" max="37" width="2.109375" style="13" customWidth="1"/>
    <col min="38" max="38" width="1.5546875" style="13" customWidth="1"/>
    <col min="39" max="39" width="2.6640625" style="13" customWidth="1"/>
    <col min="40" max="40" width="3.33203125" style="13" customWidth="1"/>
    <col min="41" max="41" width="3.5546875" style="13" customWidth="1"/>
    <col min="42" max="16384" width="2.6640625" style="13"/>
  </cols>
  <sheetData>
    <row r="1" spans="1:41" s="15" customFormat="1" ht="15.6" x14ac:dyDescent="0.3">
      <c r="A1" s="55"/>
      <c r="B1" s="55"/>
      <c r="C1" s="55"/>
      <c r="D1" s="246" t="s">
        <v>106</v>
      </c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8"/>
      <c r="Q1" s="255" t="s">
        <v>385</v>
      </c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7"/>
      <c r="AC1" s="263" t="s">
        <v>72</v>
      </c>
      <c r="AD1" s="264"/>
      <c r="AE1" s="264"/>
      <c r="AF1" s="264"/>
      <c r="AG1" s="264"/>
      <c r="AH1" s="264"/>
      <c r="AI1" s="264"/>
      <c r="AJ1" s="264"/>
      <c r="AK1" s="264"/>
      <c r="AL1" s="264"/>
      <c r="AM1" s="264"/>
      <c r="AN1" s="265"/>
      <c r="AO1" s="65"/>
    </row>
    <row r="2" spans="1:41" s="15" customFormat="1" ht="15.6" x14ac:dyDescent="0.3">
      <c r="A2" s="55"/>
      <c r="B2" s="55"/>
      <c r="C2" s="55"/>
      <c r="D2" s="249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1"/>
      <c r="Q2" s="258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60"/>
      <c r="AC2" s="266" t="str">
        <f>Титульный!J27</f>
        <v>ОАО "ОБЪЕДИНЕННАЯ ЭНЕРГЕТИЧЕСКАЯ КОМПАНИЯ"</v>
      </c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8"/>
      <c r="AO2" s="65"/>
    </row>
    <row r="3" spans="1:41" s="15" customFormat="1" ht="15.6" x14ac:dyDescent="0.3">
      <c r="A3" s="55"/>
      <c r="B3" s="55"/>
      <c r="C3" s="55"/>
      <c r="D3" s="249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1"/>
      <c r="Q3" s="258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60"/>
      <c r="AC3" s="269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1"/>
      <c r="AO3" s="65"/>
    </row>
    <row r="4" spans="1:41" ht="15.6" x14ac:dyDescent="0.3">
      <c r="A4" s="55"/>
      <c r="B4" s="55"/>
      <c r="C4" s="55"/>
      <c r="D4" s="249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1"/>
      <c r="Q4" s="258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60"/>
      <c r="AC4" s="272" t="s">
        <v>108</v>
      </c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4"/>
      <c r="AO4" s="63"/>
    </row>
    <row r="5" spans="1:41" ht="15.6" x14ac:dyDescent="0.3">
      <c r="A5" s="55"/>
      <c r="B5" s="55"/>
      <c r="C5" s="55"/>
      <c r="D5" s="249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1"/>
      <c r="Q5" s="258"/>
      <c r="R5" s="259"/>
      <c r="S5" s="259"/>
      <c r="T5" s="259"/>
      <c r="U5" s="259"/>
      <c r="V5" s="259"/>
      <c r="W5" s="259"/>
      <c r="X5" s="259"/>
      <c r="Y5" s="259"/>
      <c r="Z5" s="259"/>
      <c r="AA5" s="259"/>
      <c r="AB5" s="260"/>
      <c r="AC5" s="275" t="str">
        <f>Титульный!P28</f>
        <v>Электрические сети 10 кВ</v>
      </c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7"/>
      <c r="AO5" s="65"/>
    </row>
    <row r="6" spans="1:41" ht="15.6" x14ac:dyDescent="0.3">
      <c r="A6" s="55"/>
      <c r="B6" s="55"/>
      <c r="C6" s="55"/>
      <c r="D6" s="249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1"/>
      <c r="Q6" s="258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60"/>
      <c r="AC6" s="275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7"/>
      <c r="AO6" s="65"/>
    </row>
    <row r="7" spans="1:41" ht="15.6" x14ac:dyDescent="0.3">
      <c r="A7" s="55"/>
      <c r="B7" s="55"/>
      <c r="C7" s="55"/>
      <c r="D7" s="249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1"/>
      <c r="Q7" s="258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60"/>
      <c r="AC7" s="275"/>
      <c r="AD7" s="276"/>
      <c r="AE7" s="276"/>
      <c r="AF7" s="276"/>
      <c r="AG7" s="276"/>
      <c r="AH7" s="276"/>
      <c r="AI7" s="276"/>
      <c r="AJ7" s="276"/>
      <c r="AK7" s="276"/>
      <c r="AL7" s="276"/>
      <c r="AM7" s="276"/>
      <c r="AN7" s="277"/>
      <c r="AO7" s="64"/>
    </row>
    <row r="8" spans="1:41" ht="15.6" x14ac:dyDescent="0.3">
      <c r="A8" s="55"/>
      <c r="B8" s="55"/>
      <c r="C8" s="55"/>
      <c r="D8" s="249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1"/>
      <c r="Q8" s="258"/>
      <c r="R8" s="259"/>
      <c r="S8" s="259"/>
      <c r="T8" s="259"/>
      <c r="U8" s="259"/>
      <c r="V8" s="259"/>
      <c r="W8" s="259"/>
      <c r="X8" s="259"/>
      <c r="Y8" s="259"/>
      <c r="Z8" s="259"/>
      <c r="AA8" s="259"/>
      <c r="AB8" s="260"/>
      <c r="AC8" s="275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7"/>
      <c r="AO8" s="68"/>
    </row>
    <row r="9" spans="1:41" ht="15.6" x14ac:dyDescent="0.25">
      <c r="A9" s="56"/>
      <c r="B9" s="56"/>
      <c r="C9" s="56"/>
      <c r="D9" s="249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1"/>
      <c r="Q9" s="258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59"/>
      <c r="AC9" s="278" t="s">
        <v>109</v>
      </c>
      <c r="AD9" s="279"/>
      <c r="AE9" s="279"/>
      <c r="AF9" s="279"/>
      <c r="AG9" s="279"/>
      <c r="AH9" s="279"/>
      <c r="AI9" s="279"/>
      <c r="AJ9" s="279"/>
      <c r="AK9" s="279"/>
      <c r="AL9" s="279"/>
      <c r="AM9" s="279"/>
      <c r="AN9" s="280"/>
      <c r="AO9" s="56"/>
    </row>
    <row r="10" spans="1:41" ht="37.5" customHeight="1" x14ac:dyDescent="0.25">
      <c r="A10" s="56"/>
      <c r="B10" s="56"/>
      <c r="C10" s="56"/>
      <c r="D10" s="249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1"/>
      <c r="Q10" s="258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59"/>
      <c r="AC10" s="493" t="str">
        <f>ШинныйВН!AN10</f>
        <v>оп. №13 ВЛ-10 кВ ПЭ-10 ст. Ушково - Каннельярви</v>
      </c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5"/>
      <c r="AO10" s="56"/>
    </row>
    <row r="11" spans="1:41" ht="15.6" x14ac:dyDescent="0.25">
      <c r="A11" s="56"/>
      <c r="B11" s="56"/>
      <c r="C11" s="56"/>
      <c r="D11" s="249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1"/>
      <c r="Q11" s="258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59"/>
      <c r="AC11" s="284" t="s">
        <v>110</v>
      </c>
      <c r="AD11" s="285"/>
      <c r="AE11" s="285"/>
      <c r="AF11" s="285"/>
      <c r="AG11" s="285"/>
      <c r="AH11" s="285"/>
      <c r="AI11" s="285"/>
      <c r="AJ11" s="285"/>
      <c r="AK11" s="285"/>
      <c r="AL11" s="285"/>
      <c r="AM11" s="285"/>
      <c r="AN11" s="286"/>
      <c r="AO11" s="56"/>
    </row>
    <row r="12" spans="1:41" ht="18.75" customHeight="1" x14ac:dyDescent="0.25">
      <c r="A12" s="56"/>
      <c r="B12" s="56"/>
      <c r="C12" s="105"/>
      <c r="D12" s="252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4"/>
      <c r="Q12" s="261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496" t="str">
        <f>Титульный!X43</f>
        <v>18      июня    2022</v>
      </c>
      <c r="AD12" s="497"/>
      <c r="AE12" s="497"/>
      <c r="AF12" s="497"/>
      <c r="AG12" s="497"/>
      <c r="AH12" s="497"/>
      <c r="AI12" s="497"/>
      <c r="AJ12" s="497"/>
      <c r="AK12" s="497"/>
      <c r="AL12" s="497"/>
      <c r="AM12" s="497"/>
      <c r="AN12" s="498"/>
      <c r="AO12" s="56"/>
    </row>
    <row r="13" spans="1:41" s="71" customFormat="1" ht="9" customHeight="1" x14ac:dyDescent="0.3">
      <c r="A13" s="70"/>
      <c r="B13" s="70"/>
      <c r="C13" s="136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70"/>
    </row>
    <row r="14" spans="1:41" s="71" customFormat="1" ht="18" customHeight="1" x14ac:dyDescent="0.3">
      <c r="A14" s="70"/>
      <c r="B14" s="70"/>
      <c r="C14" s="332" t="s">
        <v>146</v>
      </c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385"/>
      <c r="AO14" s="70"/>
    </row>
    <row r="15" spans="1:41" s="71" customFormat="1" ht="15" customHeight="1" x14ac:dyDescent="0.3">
      <c r="A15" s="75"/>
      <c r="B15" s="75"/>
      <c r="C15" s="386" t="str">
        <f>Service!B15</f>
        <v>Температура воздуха +12°С. Влажность воздуха 75%. Атмосферное давление 756 мм. рт. ст.</v>
      </c>
      <c r="D15" s="386"/>
      <c r="E15" s="386"/>
      <c r="F15" s="386"/>
      <c r="G15" s="386"/>
      <c r="H15" s="386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6"/>
      <c r="AH15" s="386"/>
      <c r="AI15" s="386"/>
      <c r="AJ15" s="386"/>
      <c r="AK15" s="386"/>
      <c r="AL15" s="386"/>
      <c r="AM15" s="386"/>
      <c r="AN15" s="386"/>
      <c r="AO15" s="75"/>
    </row>
    <row r="16" spans="1:41" s="71" customFormat="1" ht="15" customHeight="1" x14ac:dyDescent="0.25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71" customFormat="1" ht="15" customHeight="1" x14ac:dyDescent="0.25">
      <c r="A17" s="75"/>
      <c r="B17" s="75"/>
      <c r="C17" s="75"/>
      <c r="D17" s="313" t="s">
        <v>342</v>
      </c>
      <c r="E17" s="313"/>
      <c r="F17" s="313"/>
      <c r="G17" s="313"/>
      <c r="H17" s="313"/>
      <c r="I17" s="313"/>
      <c r="J17" s="313"/>
      <c r="K17" s="313"/>
      <c r="L17" s="313"/>
      <c r="M17" s="313"/>
      <c r="N17" s="313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71" customFormat="1" ht="16.5" customHeight="1" x14ac:dyDescent="0.25">
      <c r="A18" s="75"/>
      <c r="B18" s="75"/>
      <c r="C18" s="75"/>
      <c r="D18" s="479" t="s">
        <v>343</v>
      </c>
      <c r="E18" s="479"/>
      <c r="F18" s="479"/>
      <c r="G18" s="479"/>
      <c r="H18" s="479"/>
      <c r="I18" s="479"/>
      <c r="J18" s="479"/>
      <c r="K18" s="479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79"/>
      <c r="AD18" s="479"/>
      <c r="AE18" s="479"/>
      <c r="AF18" s="479"/>
      <c r="AG18" s="479"/>
      <c r="AH18" s="479"/>
      <c r="AI18" s="479"/>
      <c r="AJ18" s="479"/>
      <c r="AK18" s="479"/>
      <c r="AL18" s="479"/>
      <c r="AM18" s="479"/>
      <c r="AN18" s="479"/>
      <c r="AO18" s="75"/>
    </row>
    <row r="19" spans="1:41" s="111" customFormat="1" ht="16.5" customHeight="1" x14ac:dyDescent="0.25">
      <c r="A19" s="109"/>
      <c r="B19" s="109"/>
      <c r="C19" s="109"/>
      <c r="D19" s="480" t="s">
        <v>344</v>
      </c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109"/>
    </row>
    <row r="20" spans="1:41" s="71" customFormat="1" ht="17.25" customHeight="1" x14ac:dyDescent="0.25">
      <c r="A20" s="75"/>
      <c r="B20" s="75"/>
      <c r="C20" s="75"/>
      <c r="D20" s="479" t="s">
        <v>386</v>
      </c>
      <c r="E20" s="479"/>
      <c r="F20" s="479"/>
      <c r="G20" s="479"/>
      <c r="H20" s="479"/>
      <c r="I20" s="479"/>
      <c r="J20" s="479"/>
      <c r="K20" s="479"/>
      <c r="L20" s="479"/>
      <c r="M20" s="479"/>
      <c r="N20" s="479"/>
      <c r="O20" s="479"/>
      <c r="P20" s="479"/>
      <c r="Q20" s="479"/>
      <c r="R20" s="479"/>
      <c r="S20" s="479"/>
      <c r="T20" s="479"/>
      <c r="U20" s="479"/>
      <c r="V20" s="479"/>
      <c r="W20" s="479"/>
      <c r="X20" s="479"/>
      <c r="Y20" s="479"/>
      <c r="Z20" s="479"/>
      <c r="AA20" s="479"/>
      <c r="AB20" s="479"/>
      <c r="AC20" s="479"/>
      <c r="AD20" s="479"/>
      <c r="AE20" s="479"/>
      <c r="AF20" s="479"/>
      <c r="AG20" s="479"/>
      <c r="AH20" s="479"/>
      <c r="AI20" s="479"/>
      <c r="AJ20" s="479"/>
      <c r="AK20" s="479"/>
      <c r="AL20" s="479"/>
      <c r="AM20" s="479"/>
      <c r="AN20" s="479"/>
      <c r="AO20" s="75"/>
    </row>
    <row r="21" spans="1:41" s="71" customFormat="1" ht="18.75" customHeight="1" x14ac:dyDescent="0.25">
      <c r="A21" s="75"/>
      <c r="B21" s="75"/>
      <c r="C21" s="75"/>
      <c r="D21" s="293" t="s">
        <v>387</v>
      </c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 t="s">
        <v>194</v>
      </c>
      <c r="U21" s="293"/>
      <c r="V21" s="293"/>
      <c r="W21" s="293"/>
      <c r="X21" s="293"/>
      <c r="Y21" s="293"/>
      <c r="Z21" s="293"/>
      <c r="AA21" s="293"/>
      <c r="AB21" s="293"/>
      <c r="AC21" s="139" t="s">
        <v>165</v>
      </c>
      <c r="AD21" s="293" t="s">
        <v>167</v>
      </c>
      <c r="AE21" s="293"/>
      <c r="AF21" s="293"/>
      <c r="AG21" s="293" t="s">
        <v>168</v>
      </c>
      <c r="AH21" s="293"/>
      <c r="AI21" s="315" t="s">
        <v>195</v>
      </c>
      <c r="AJ21" s="315"/>
      <c r="AK21" s="315"/>
      <c r="AL21" s="315"/>
      <c r="AM21" s="315"/>
      <c r="AN21" s="315"/>
      <c r="AO21" s="116"/>
    </row>
    <row r="22" spans="1:41" s="71" customFormat="1" ht="33" customHeight="1" x14ac:dyDescent="0.25">
      <c r="A22" s="75"/>
      <c r="B22" s="75"/>
      <c r="C22" s="75"/>
      <c r="D22" s="490" t="s">
        <v>466</v>
      </c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  <c r="P22" s="491"/>
      <c r="Q22" s="491"/>
      <c r="R22" s="491"/>
      <c r="S22" s="492"/>
      <c r="T22" s="293" t="s">
        <v>197</v>
      </c>
      <c r="U22" s="293"/>
      <c r="V22" s="293"/>
      <c r="W22" s="293"/>
      <c r="X22" s="293"/>
      <c r="Y22" s="293"/>
      <c r="Z22" s="293"/>
      <c r="AA22" s="293"/>
      <c r="AB22" s="293"/>
      <c r="AC22" s="139">
        <v>132</v>
      </c>
      <c r="AD22" s="293">
        <v>159</v>
      </c>
      <c r="AE22" s="293"/>
      <c r="AF22" s="293"/>
      <c r="AG22" s="293">
        <v>160</v>
      </c>
      <c r="AH22" s="293"/>
      <c r="AI22" s="315">
        <v>175</v>
      </c>
      <c r="AJ22" s="315"/>
      <c r="AK22" s="315"/>
      <c r="AL22" s="315"/>
      <c r="AM22" s="315"/>
      <c r="AN22" s="315"/>
      <c r="AO22" s="116"/>
    </row>
    <row r="23" spans="1:41" s="71" customFormat="1" ht="33" hidden="1" customHeight="1" x14ac:dyDescent="0.25">
      <c r="A23" s="75"/>
      <c r="B23" s="75"/>
      <c r="C23" s="75"/>
      <c r="D23" s="300" t="s">
        <v>388</v>
      </c>
      <c r="E23" s="295"/>
      <c r="F23" s="295"/>
      <c r="G23" s="295"/>
      <c r="H23" s="295"/>
      <c r="I23" s="295"/>
      <c r="J23" s="295"/>
      <c r="K23" s="295"/>
      <c r="L23" s="295"/>
      <c r="M23" s="295"/>
      <c r="N23" s="295"/>
      <c r="O23" s="295"/>
      <c r="P23" s="295"/>
      <c r="Q23" s="295"/>
      <c r="R23" s="295"/>
      <c r="S23" s="296"/>
      <c r="T23" s="293" t="s">
        <v>197</v>
      </c>
      <c r="U23" s="293"/>
      <c r="V23" s="293"/>
      <c r="W23" s="293"/>
      <c r="X23" s="293"/>
      <c r="Y23" s="293"/>
      <c r="Z23" s="293"/>
      <c r="AA23" s="293"/>
      <c r="AB23" s="293"/>
      <c r="AC23" s="139">
        <v>103</v>
      </c>
      <c r="AD23" s="293">
        <v>104</v>
      </c>
      <c r="AE23" s="293"/>
      <c r="AF23" s="293"/>
      <c r="AG23" s="293">
        <v>103</v>
      </c>
      <c r="AH23" s="293"/>
      <c r="AI23" s="315">
        <v>175</v>
      </c>
      <c r="AJ23" s="315"/>
      <c r="AK23" s="315"/>
      <c r="AL23" s="315"/>
      <c r="AM23" s="315"/>
      <c r="AN23" s="315"/>
      <c r="AO23" s="116"/>
    </row>
    <row r="24" spans="1:41" s="71" customFormat="1" ht="33" hidden="1" customHeight="1" x14ac:dyDescent="0.25">
      <c r="A24" s="75"/>
      <c r="B24" s="75"/>
      <c r="C24" s="75"/>
      <c r="D24" s="300" t="s">
        <v>389</v>
      </c>
      <c r="E24" s="295"/>
      <c r="F24" s="295"/>
      <c r="G24" s="295"/>
      <c r="H24" s="295"/>
      <c r="I24" s="295"/>
      <c r="J24" s="295"/>
      <c r="K24" s="295"/>
      <c r="L24" s="295"/>
      <c r="M24" s="295"/>
      <c r="N24" s="295"/>
      <c r="O24" s="295"/>
      <c r="P24" s="295"/>
      <c r="Q24" s="295"/>
      <c r="R24" s="295"/>
      <c r="S24" s="296"/>
      <c r="T24" s="293" t="s">
        <v>197</v>
      </c>
      <c r="U24" s="293"/>
      <c r="V24" s="293"/>
      <c r="W24" s="293"/>
      <c r="X24" s="293"/>
      <c r="Y24" s="293"/>
      <c r="Z24" s="293"/>
      <c r="AA24" s="293"/>
      <c r="AB24" s="293"/>
      <c r="AC24" s="139">
        <v>103</v>
      </c>
      <c r="AD24" s="293">
        <v>104</v>
      </c>
      <c r="AE24" s="293"/>
      <c r="AF24" s="293"/>
      <c r="AG24" s="293">
        <v>103</v>
      </c>
      <c r="AH24" s="293"/>
      <c r="AI24" s="315">
        <v>175</v>
      </c>
      <c r="AJ24" s="315"/>
      <c r="AK24" s="315"/>
      <c r="AL24" s="315"/>
      <c r="AM24" s="315"/>
      <c r="AN24" s="315"/>
      <c r="AO24" s="116"/>
    </row>
    <row r="25" spans="1:41" s="71" customFormat="1" ht="33" hidden="1" customHeight="1" x14ac:dyDescent="0.25">
      <c r="A25" s="75"/>
      <c r="B25" s="75"/>
      <c r="C25" s="75"/>
      <c r="D25" s="300" t="s">
        <v>390</v>
      </c>
      <c r="E25" s="295"/>
      <c r="F25" s="295"/>
      <c r="G25" s="295"/>
      <c r="H25" s="295"/>
      <c r="I25" s="295"/>
      <c r="J25" s="295"/>
      <c r="K25" s="295"/>
      <c r="L25" s="295"/>
      <c r="M25" s="295"/>
      <c r="N25" s="295"/>
      <c r="O25" s="295"/>
      <c r="P25" s="295"/>
      <c r="Q25" s="295"/>
      <c r="R25" s="295"/>
      <c r="S25" s="296"/>
      <c r="T25" s="293" t="s">
        <v>197</v>
      </c>
      <c r="U25" s="293"/>
      <c r="V25" s="293"/>
      <c r="W25" s="293"/>
      <c r="X25" s="293"/>
      <c r="Y25" s="293"/>
      <c r="Z25" s="293"/>
      <c r="AA25" s="293"/>
      <c r="AB25" s="293"/>
      <c r="AC25" s="139">
        <v>103</v>
      </c>
      <c r="AD25" s="293">
        <v>104</v>
      </c>
      <c r="AE25" s="293"/>
      <c r="AF25" s="293"/>
      <c r="AG25" s="293">
        <v>103</v>
      </c>
      <c r="AH25" s="293"/>
      <c r="AI25" s="315">
        <v>175</v>
      </c>
      <c r="AJ25" s="315"/>
      <c r="AK25" s="315"/>
      <c r="AL25" s="315"/>
      <c r="AM25" s="315"/>
      <c r="AN25" s="315"/>
      <c r="AO25" s="116"/>
    </row>
    <row r="26" spans="1:41" s="71" customFormat="1" ht="33" hidden="1" customHeight="1" x14ac:dyDescent="0.25">
      <c r="A26" s="75"/>
      <c r="B26" s="75"/>
      <c r="C26" s="75"/>
      <c r="D26" s="300" t="s">
        <v>391</v>
      </c>
      <c r="E26" s="295"/>
      <c r="F26" s="295"/>
      <c r="G26" s="295"/>
      <c r="H26" s="295"/>
      <c r="I26" s="295"/>
      <c r="J26" s="295"/>
      <c r="K26" s="295"/>
      <c r="L26" s="295"/>
      <c r="M26" s="295"/>
      <c r="N26" s="295"/>
      <c r="O26" s="295"/>
      <c r="P26" s="295"/>
      <c r="Q26" s="295"/>
      <c r="R26" s="295"/>
      <c r="S26" s="296"/>
      <c r="T26" s="293" t="s">
        <v>197</v>
      </c>
      <c r="U26" s="293"/>
      <c r="V26" s="293"/>
      <c r="W26" s="293"/>
      <c r="X26" s="293"/>
      <c r="Y26" s="293"/>
      <c r="Z26" s="293"/>
      <c r="AA26" s="293"/>
      <c r="AB26" s="293"/>
      <c r="AC26" s="139">
        <v>103</v>
      </c>
      <c r="AD26" s="293">
        <v>104</v>
      </c>
      <c r="AE26" s="293"/>
      <c r="AF26" s="293"/>
      <c r="AG26" s="293">
        <v>103</v>
      </c>
      <c r="AH26" s="293"/>
      <c r="AI26" s="315">
        <v>175</v>
      </c>
      <c r="AJ26" s="315"/>
      <c r="AK26" s="315"/>
      <c r="AL26" s="315"/>
      <c r="AM26" s="315"/>
      <c r="AN26" s="315"/>
      <c r="AO26" s="116"/>
    </row>
    <row r="27" spans="1:41" s="71" customFormat="1" ht="33" hidden="1" customHeight="1" x14ac:dyDescent="0.25">
      <c r="A27" s="75"/>
      <c r="B27" s="75"/>
      <c r="C27" s="75"/>
      <c r="D27" s="300" t="s">
        <v>392</v>
      </c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6"/>
      <c r="T27" s="293" t="s">
        <v>197</v>
      </c>
      <c r="U27" s="293"/>
      <c r="V27" s="293"/>
      <c r="W27" s="293"/>
      <c r="X27" s="293"/>
      <c r="Y27" s="293"/>
      <c r="Z27" s="293"/>
      <c r="AA27" s="293"/>
      <c r="AB27" s="293"/>
      <c r="AC27" s="139">
        <v>103</v>
      </c>
      <c r="AD27" s="293">
        <v>104</v>
      </c>
      <c r="AE27" s="293"/>
      <c r="AF27" s="293"/>
      <c r="AG27" s="293">
        <v>103</v>
      </c>
      <c r="AH27" s="293"/>
      <c r="AI27" s="315">
        <v>175</v>
      </c>
      <c r="AJ27" s="315"/>
      <c r="AK27" s="315"/>
      <c r="AL27" s="315"/>
      <c r="AM27" s="315"/>
      <c r="AN27" s="315"/>
      <c r="AO27" s="116"/>
    </row>
    <row r="28" spans="1:41" s="71" customFormat="1" ht="18.75" customHeight="1" x14ac:dyDescent="0.25">
      <c r="A28" s="75"/>
      <c r="B28" s="75"/>
      <c r="C28" s="75"/>
      <c r="D28" s="477" t="s">
        <v>393</v>
      </c>
      <c r="E28" s="477"/>
      <c r="F28" s="477"/>
      <c r="G28" s="477"/>
      <c r="H28" s="477"/>
      <c r="I28" s="477"/>
      <c r="J28" s="477"/>
      <c r="K28" s="477"/>
      <c r="L28" s="477"/>
      <c r="M28" s="477"/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77"/>
      <c r="Z28" s="477"/>
      <c r="AA28" s="477"/>
      <c r="AB28" s="477"/>
      <c r="AC28" s="477"/>
      <c r="AD28" s="477"/>
      <c r="AE28" s="477"/>
      <c r="AF28" s="477"/>
      <c r="AG28" s="477"/>
      <c r="AH28" s="477"/>
      <c r="AI28" s="477"/>
      <c r="AJ28" s="477"/>
      <c r="AK28" s="477"/>
      <c r="AL28" s="477"/>
      <c r="AM28" s="477"/>
      <c r="AN28" s="477"/>
      <c r="AO28" s="116"/>
    </row>
    <row r="29" spans="1:41" s="71" customFormat="1" ht="19.5" customHeight="1" x14ac:dyDescent="0.25">
      <c r="A29" s="75"/>
      <c r="B29" s="75"/>
      <c r="C29" s="75"/>
      <c r="D29" s="479" t="s">
        <v>394</v>
      </c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479"/>
      <c r="S29" s="479"/>
      <c r="T29" s="479"/>
      <c r="U29" s="479"/>
      <c r="V29" s="479"/>
      <c r="W29" s="479"/>
      <c r="X29" s="479"/>
      <c r="Y29" s="479"/>
      <c r="Z29" s="479"/>
      <c r="AA29" s="479"/>
      <c r="AB29" s="479"/>
      <c r="AC29" s="479"/>
      <c r="AD29" s="479"/>
      <c r="AE29" s="479"/>
      <c r="AF29" s="479"/>
      <c r="AG29" s="479"/>
      <c r="AH29" s="479"/>
      <c r="AI29" s="479"/>
      <c r="AJ29" s="479"/>
      <c r="AK29" s="479"/>
      <c r="AL29" s="479"/>
      <c r="AM29" s="479"/>
      <c r="AN29" s="479"/>
      <c r="AO29" s="116"/>
    </row>
    <row r="30" spans="1:41" s="71" customFormat="1" ht="19.5" customHeight="1" x14ac:dyDescent="0.25">
      <c r="A30" s="75"/>
      <c r="B30" s="75"/>
      <c r="C30" s="75"/>
      <c r="D30" s="479" t="s">
        <v>395</v>
      </c>
      <c r="E30" s="479"/>
      <c r="F30" s="479"/>
      <c r="G30" s="479"/>
      <c r="H30" s="479"/>
      <c r="I30" s="479"/>
      <c r="J30" s="479"/>
      <c r="K30" s="479"/>
      <c r="L30" s="479"/>
      <c r="M30" s="479"/>
      <c r="N30" s="479"/>
      <c r="O30" s="479"/>
      <c r="P30" s="479"/>
      <c r="Q30" s="479"/>
      <c r="R30" s="479"/>
      <c r="S30" s="479"/>
      <c r="T30" s="479"/>
      <c r="U30" s="479"/>
      <c r="V30" s="479"/>
      <c r="W30" s="479"/>
      <c r="X30" s="479"/>
      <c r="Y30" s="479"/>
      <c r="Z30" s="479"/>
      <c r="AA30" s="479"/>
      <c r="AB30" s="479"/>
      <c r="AC30" s="479"/>
      <c r="AD30" s="479"/>
      <c r="AE30" s="479"/>
      <c r="AF30" s="479"/>
      <c r="AG30" s="479"/>
      <c r="AH30" s="479"/>
      <c r="AI30" s="479"/>
      <c r="AJ30" s="479"/>
      <c r="AK30" s="479"/>
      <c r="AL30" s="479"/>
      <c r="AM30" s="479"/>
      <c r="AN30" s="479"/>
      <c r="AO30" s="116"/>
    </row>
    <row r="31" spans="1:41" s="71" customFormat="1" ht="16.5" customHeight="1" x14ac:dyDescent="0.25">
      <c r="A31" s="75"/>
      <c r="B31" s="75"/>
      <c r="C31" s="75"/>
      <c r="D31" s="470" t="s">
        <v>338</v>
      </c>
      <c r="E31" s="470"/>
      <c r="F31" s="470"/>
      <c r="G31" s="470"/>
      <c r="H31" s="470"/>
      <c r="I31" s="470"/>
      <c r="J31" s="470"/>
      <c r="K31" s="470"/>
      <c r="L31" s="470"/>
      <c r="M31" s="470"/>
      <c r="N31" s="470"/>
      <c r="O31" s="470"/>
      <c r="P31" s="470"/>
      <c r="Q31" s="470"/>
      <c r="R31" s="470"/>
      <c r="S31" s="470"/>
      <c r="T31" s="470"/>
      <c r="U31" s="470"/>
      <c r="V31" s="470"/>
      <c r="W31" s="470"/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470"/>
      <c r="AK31" s="470"/>
      <c r="AL31" s="470"/>
      <c r="AM31" s="470"/>
      <c r="AN31" s="470"/>
      <c r="AO31" s="470"/>
    </row>
    <row r="32" spans="1:41" s="71" customFormat="1" ht="16.5" customHeight="1" x14ac:dyDescent="0.25">
      <c r="A32" s="75"/>
      <c r="B32" s="75"/>
      <c r="C32" s="75"/>
      <c r="D32" s="313" t="s">
        <v>322</v>
      </c>
      <c r="E32" s="313"/>
      <c r="F32" s="313"/>
      <c r="G32" s="313"/>
      <c r="H32" s="313"/>
      <c r="I32" s="313"/>
      <c r="J32" s="313"/>
      <c r="K32" s="313"/>
      <c r="L32" s="313"/>
      <c r="M32" s="313"/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3"/>
      <c r="Y32" s="313"/>
      <c r="Z32" s="313"/>
      <c r="AA32" s="313"/>
      <c r="AB32" s="313"/>
      <c r="AC32" s="313"/>
      <c r="AD32" s="313"/>
      <c r="AE32" s="313"/>
      <c r="AF32" s="313"/>
      <c r="AG32" s="313"/>
      <c r="AH32" s="313"/>
      <c r="AI32" s="313"/>
      <c r="AJ32" s="313"/>
      <c r="AK32" s="313"/>
      <c r="AL32" s="313"/>
      <c r="AM32" s="313"/>
      <c r="AN32" s="313"/>
      <c r="AO32" s="313"/>
    </row>
    <row r="33" spans="1:41" s="71" customFormat="1" ht="12" customHeight="1" x14ac:dyDescent="0.25">
      <c r="A33" s="75"/>
      <c r="B33" s="75"/>
      <c r="C33" s="75"/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 s="154"/>
      <c r="AO33" s="75"/>
    </row>
    <row r="34" spans="1:41" s="71" customFormat="1" ht="16.5" customHeight="1" x14ac:dyDescent="0.25">
      <c r="A34" s="75"/>
      <c r="B34" s="75"/>
      <c r="C34" s="75"/>
      <c r="D34" s="313" t="s">
        <v>339</v>
      </c>
      <c r="E34" s="313"/>
      <c r="F34" s="313"/>
      <c r="G34" s="313"/>
      <c r="H34" s="313"/>
      <c r="I34" s="313"/>
      <c r="J34" s="313"/>
      <c r="K34" s="313"/>
      <c r="L34" s="313"/>
      <c r="M34" s="313"/>
      <c r="N34" s="313"/>
      <c r="O34" s="313"/>
      <c r="P34" s="313"/>
      <c r="Q34" s="313"/>
      <c r="R34" s="313"/>
      <c r="S34" s="313"/>
      <c r="T34" s="313"/>
      <c r="U34" s="313"/>
      <c r="V34" s="313"/>
      <c r="W34" s="313"/>
      <c r="X34" s="313"/>
      <c r="Y34" s="313"/>
      <c r="Z34" s="313"/>
      <c r="AA34" s="313"/>
      <c r="AB34" s="313"/>
      <c r="AC34" s="313"/>
      <c r="AD34" s="313"/>
      <c r="AE34" s="313"/>
      <c r="AF34" s="313"/>
      <c r="AG34" s="313"/>
      <c r="AH34" s="313"/>
      <c r="AI34" s="313"/>
      <c r="AJ34" s="313"/>
      <c r="AK34" s="313"/>
      <c r="AL34" s="313"/>
      <c r="AM34" s="313"/>
      <c r="AN34" s="313"/>
      <c r="AO34" s="75"/>
    </row>
    <row r="35" spans="1:41" s="71" customFormat="1" ht="46.5" customHeight="1" x14ac:dyDescent="0.25">
      <c r="A35" s="75"/>
      <c r="B35" s="75"/>
      <c r="C35" s="75"/>
      <c r="D35" s="152"/>
      <c r="E35" s="315" t="s">
        <v>89</v>
      </c>
      <c r="F35" s="293"/>
      <c r="G35" s="315" t="s">
        <v>203</v>
      </c>
      <c r="H35" s="293"/>
      <c r="I35" s="293"/>
      <c r="J35" s="293"/>
      <c r="K35" s="293"/>
      <c r="L35" s="293"/>
      <c r="M35" s="293" t="s">
        <v>37</v>
      </c>
      <c r="N35" s="293"/>
      <c r="O35" s="293"/>
      <c r="P35" s="293"/>
      <c r="Q35" s="315" t="s">
        <v>309</v>
      </c>
      <c r="R35" s="315"/>
      <c r="S35" s="315"/>
      <c r="T35" s="315"/>
      <c r="U35" s="315"/>
      <c r="V35" s="315" t="s">
        <v>205</v>
      </c>
      <c r="W35" s="293"/>
      <c r="X35" s="293"/>
      <c r="Y35" s="293"/>
      <c r="Z35" s="315" t="s">
        <v>206</v>
      </c>
      <c r="AA35" s="293"/>
      <c r="AB35" s="293"/>
      <c r="AC35" s="293"/>
      <c r="AD35" s="407" t="s">
        <v>207</v>
      </c>
      <c r="AE35" s="408"/>
      <c r="AF35" s="408"/>
      <c r="AG35" s="408"/>
      <c r="AH35" s="409"/>
      <c r="AI35" s="407" t="s">
        <v>208</v>
      </c>
      <c r="AJ35" s="408"/>
      <c r="AK35" s="408"/>
      <c r="AL35" s="408"/>
      <c r="AM35" s="408"/>
      <c r="AN35" s="409"/>
      <c r="AO35" s="75"/>
    </row>
    <row r="36" spans="1:41" s="71" customFormat="1" ht="16.5" customHeight="1" x14ac:dyDescent="0.25">
      <c r="A36" s="75"/>
      <c r="B36" s="75"/>
      <c r="C36" s="75"/>
      <c r="D36" s="152"/>
      <c r="E36" s="297">
        <v>1</v>
      </c>
      <c r="F36" s="299"/>
      <c r="G36" s="372" t="str">
        <f>Service!B6</f>
        <v>Мегаомметр</v>
      </c>
      <c r="H36" s="373"/>
      <c r="I36" s="373"/>
      <c r="J36" s="373"/>
      <c r="K36" s="373"/>
      <c r="L36" s="373"/>
      <c r="M36" s="374" t="str">
        <f>Service!C6</f>
        <v>ТМ-2501</v>
      </c>
      <c r="N36" s="373"/>
      <c r="O36" s="373"/>
      <c r="P36" s="373"/>
      <c r="Q36" s="372" t="str">
        <f>Service!D6</f>
        <v>CN0166</v>
      </c>
      <c r="R36" s="373"/>
      <c r="S36" s="373"/>
      <c r="T36" s="373"/>
      <c r="U36" s="373"/>
      <c r="V36" s="372" t="str">
        <f>Service!E6</f>
        <v>0-200 ГОм</v>
      </c>
      <c r="W36" s="373"/>
      <c r="X36" s="373"/>
      <c r="Y36" s="373"/>
      <c r="Z36" s="366" t="str">
        <f>Service!F6</f>
        <v>0128917</v>
      </c>
      <c r="AA36" s="367"/>
      <c r="AB36" s="367"/>
      <c r="AC36" s="367"/>
      <c r="AD36" s="366" t="str">
        <f>Service!G6</f>
        <v>30.07.2018</v>
      </c>
      <c r="AE36" s="368"/>
      <c r="AF36" s="368"/>
      <c r="AG36" s="368"/>
      <c r="AH36" s="368"/>
      <c r="AI36" s="369" t="str">
        <f>Service!H6</f>
        <v>30.07.2019</v>
      </c>
      <c r="AJ36" s="482"/>
      <c r="AK36" s="482"/>
      <c r="AL36" s="482"/>
      <c r="AM36" s="482"/>
      <c r="AN36" s="482"/>
      <c r="AO36" s="163"/>
    </row>
    <row r="37" spans="1:41" s="71" customFormat="1" ht="16.5" customHeight="1" x14ac:dyDescent="0.25">
      <c r="A37" s="75"/>
      <c r="B37" s="75"/>
      <c r="C37" s="75"/>
      <c r="D37" s="152"/>
      <c r="E37" s="297">
        <v>2</v>
      </c>
      <c r="F37" s="299"/>
      <c r="G37" s="372" t="str">
        <f>Service!B7</f>
        <v>ЭТЛ-100</v>
      </c>
      <c r="H37" s="373"/>
      <c r="I37" s="373"/>
      <c r="J37" s="373"/>
      <c r="K37" s="373"/>
      <c r="L37" s="373"/>
      <c r="M37" s="374" t="str">
        <f>Service!C7</f>
        <v>ЛВИ-3AV-G</v>
      </c>
      <c r="N37" s="373"/>
      <c r="O37" s="373"/>
      <c r="P37" s="373"/>
      <c r="Q37" s="372" t="str">
        <f>Service!D7</f>
        <v>784</v>
      </c>
      <c r="R37" s="373"/>
      <c r="S37" s="373"/>
      <c r="T37" s="373"/>
      <c r="U37" s="373"/>
      <c r="V37" s="372" t="str">
        <f>Service!E7</f>
        <v>0-100 кВ</v>
      </c>
      <c r="W37" s="373"/>
      <c r="X37" s="373"/>
      <c r="Y37" s="373"/>
      <c r="Z37" s="366" t="str">
        <f>Service!F7</f>
        <v>432-1746-2019</v>
      </c>
      <c r="AA37" s="367"/>
      <c r="AB37" s="367"/>
      <c r="AC37" s="367"/>
      <c r="AD37" s="366" t="str">
        <f>Service!G7</f>
        <v>20.03.2019</v>
      </c>
      <c r="AE37" s="368"/>
      <c r="AF37" s="368"/>
      <c r="AG37" s="368"/>
      <c r="AH37" s="368"/>
      <c r="AI37" s="369" t="str">
        <f>Service!H7</f>
        <v>20.03.2021</v>
      </c>
      <c r="AJ37" s="482"/>
      <c r="AK37" s="482"/>
      <c r="AL37" s="482"/>
      <c r="AM37" s="482"/>
      <c r="AN37" s="482"/>
      <c r="AO37" s="163"/>
    </row>
    <row r="38" spans="1:41" s="71" customFormat="1" ht="16.5" customHeight="1" x14ac:dyDescent="0.25">
      <c r="A38" s="75"/>
      <c r="B38" s="75"/>
      <c r="C38" s="75"/>
      <c r="D38" s="149"/>
      <c r="E38" s="297">
        <v>3</v>
      </c>
      <c r="F38" s="299"/>
      <c r="G38" s="372" t="str">
        <f>Service!B8</f>
        <v>Измеритель параметров ЗУ</v>
      </c>
      <c r="H38" s="373"/>
      <c r="I38" s="373"/>
      <c r="J38" s="373"/>
      <c r="K38" s="373"/>
      <c r="L38" s="373"/>
      <c r="M38" s="374" t="str">
        <f>Service!C8</f>
        <v>MRU120</v>
      </c>
      <c r="N38" s="373"/>
      <c r="O38" s="373"/>
      <c r="P38" s="373"/>
      <c r="Q38" s="372" t="str">
        <f>Service!D8</f>
        <v>АА1707</v>
      </c>
      <c r="R38" s="373"/>
      <c r="S38" s="373"/>
      <c r="T38" s="373"/>
      <c r="U38" s="373"/>
      <c r="V38" s="372" t="str">
        <f>Service!E8</f>
        <v>0-1999 Ом</v>
      </c>
      <c r="W38" s="373"/>
      <c r="X38" s="373"/>
      <c r="Y38" s="373"/>
      <c r="Z38" s="366" t="str">
        <f>Service!F8</f>
        <v>0128916</v>
      </c>
      <c r="AA38" s="367"/>
      <c r="AB38" s="367"/>
      <c r="AC38" s="367"/>
      <c r="AD38" s="366" t="str">
        <f>Service!G8</f>
        <v>30.07.2018</v>
      </c>
      <c r="AE38" s="368"/>
      <c r="AF38" s="368"/>
      <c r="AG38" s="368"/>
      <c r="AH38" s="368"/>
      <c r="AI38" s="369" t="str">
        <f>Service!H8</f>
        <v>30.07.2019</v>
      </c>
      <c r="AJ38" s="482"/>
      <c r="AK38" s="482"/>
      <c r="AL38" s="482"/>
      <c r="AM38" s="482"/>
      <c r="AN38" s="482"/>
      <c r="AO38" s="163"/>
    </row>
    <row r="39" spans="1:41" s="71" customFormat="1" ht="15" customHeight="1" x14ac:dyDescent="0.25">
      <c r="A39" s="75"/>
      <c r="B39" s="75"/>
      <c r="C39" s="75"/>
      <c r="D39" s="450" t="s">
        <v>498</v>
      </c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450"/>
      <c r="U39" s="450"/>
      <c r="V39" s="450"/>
      <c r="W39" s="450"/>
      <c r="X39" s="450"/>
      <c r="Y39" s="450"/>
      <c r="Z39" s="450"/>
      <c r="AA39" s="450"/>
      <c r="AB39" s="450"/>
      <c r="AC39" s="450"/>
      <c r="AD39" s="450"/>
      <c r="AE39" s="450"/>
      <c r="AF39" s="450"/>
      <c r="AG39" s="450"/>
      <c r="AH39" s="450"/>
      <c r="AI39" s="450"/>
      <c r="AJ39" s="450"/>
      <c r="AK39" s="450"/>
      <c r="AL39" s="450"/>
      <c r="AM39" s="450"/>
      <c r="AN39" s="450"/>
      <c r="AO39" s="75"/>
    </row>
    <row r="40" spans="1:41" s="71" customFormat="1" ht="15" customHeight="1" x14ac:dyDescent="0.25">
      <c r="A40" s="75"/>
      <c r="B40" s="75"/>
      <c r="C40" s="75"/>
      <c r="D40" s="450" t="s">
        <v>499</v>
      </c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  <c r="Q40" s="450"/>
      <c r="R40" s="450"/>
      <c r="S40" s="450"/>
      <c r="T40" s="450"/>
      <c r="U40" s="450"/>
      <c r="V40" s="450"/>
      <c r="W40" s="450"/>
      <c r="X40" s="450"/>
      <c r="Y40" s="450"/>
      <c r="Z40" s="450"/>
      <c r="AA40" s="450"/>
      <c r="AB40" s="450"/>
      <c r="AC40" s="450"/>
      <c r="AD40" s="450"/>
      <c r="AE40" s="450"/>
      <c r="AF40" s="450"/>
      <c r="AG40" s="450"/>
      <c r="AH40" s="450"/>
      <c r="AI40" s="450"/>
      <c r="AJ40" s="450"/>
      <c r="AK40" s="450"/>
      <c r="AL40" s="450"/>
      <c r="AM40" s="450"/>
      <c r="AN40" s="450"/>
      <c r="AO40" s="75"/>
    </row>
    <row r="41" spans="1:41" s="79" customFormat="1" ht="22.5" customHeight="1" x14ac:dyDescent="0.25">
      <c r="A41" s="78"/>
      <c r="B41" s="78"/>
      <c r="C41" s="78"/>
      <c r="D41" s="221" t="s">
        <v>480</v>
      </c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78"/>
      <c r="AO41" s="78"/>
    </row>
    <row r="42" spans="1:41" ht="144.75" customHeight="1" x14ac:dyDescent="0.25">
      <c r="A42" s="76"/>
      <c r="B42" s="76"/>
      <c r="C42" s="76"/>
      <c r="D42" s="393" t="s">
        <v>234</v>
      </c>
      <c r="E42" s="393"/>
      <c r="F42" s="393"/>
      <c r="G42" s="393"/>
      <c r="H42" s="393"/>
      <c r="I42" s="393"/>
      <c r="J42" s="393"/>
      <c r="K42" s="102"/>
      <c r="L42" s="222" t="s">
        <v>235</v>
      </c>
      <c r="M42" s="222"/>
      <c r="N42" s="222"/>
      <c r="O42" s="222"/>
      <c r="P42" s="222"/>
      <c r="Q42" s="222"/>
      <c r="R42" s="222"/>
      <c r="S42" s="222"/>
      <c r="T42" s="222"/>
      <c r="U42" s="394" t="s">
        <v>236</v>
      </c>
      <c r="V42" s="394"/>
      <c r="W42" s="394"/>
      <c r="X42" s="394"/>
      <c r="Y42" s="394"/>
      <c r="Z42" s="394"/>
      <c r="AA42" s="394"/>
      <c r="AB42" s="394"/>
      <c r="AC42" s="394"/>
      <c r="AD42" s="394"/>
      <c r="AE42" s="394"/>
      <c r="AF42" s="393" t="s">
        <v>237</v>
      </c>
      <c r="AG42" s="393"/>
      <c r="AH42" s="393"/>
      <c r="AI42" s="393"/>
      <c r="AJ42" s="393"/>
      <c r="AK42" s="393"/>
      <c r="AL42" s="393"/>
      <c r="AM42" s="393"/>
      <c r="AN42" s="393"/>
      <c r="AO42" s="76"/>
    </row>
    <row r="43" spans="1:41" ht="30.75" customHeight="1" x14ac:dyDescent="0.3">
      <c r="A43" s="76"/>
      <c r="B43" s="76"/>
      <c r="C43" s="76"/>
      <c r="D43" s="102"/>
      <c r="E43" s="102"/>
      <c r="F43" s="102"/>
      <c r="G43" s="102"/>
      <c r="H43" s="102"/>
      <c r="I43" s="102"/>
      <c r="J43" s="102"/>
      <c r="K43" s="222"/>
      <c r="L43" s="222"/>
      <c r="M43" s="222"/>
      <c r="N43" s="222"/>
      <c r="O43" s="222"/>
      <c r="P43" s="222"/>
      <c r="Q43" s="222"/>
      <c r="R43" s="222"/>
      <c r="S43" s="222"/>
      <c r="T43" s="308"/>
      <c r="U43" s="308"/>
      <c r="V43" s="308"/>
      <c r="W43" s="308"/>
      <c r="X43" s="308"/>
      <c r="Y43" s="308"/>
      <c r="Z43" s="308"/>
      <c r="AA43" s="308"/>
      <c r="AB43" s="308"/>
      <c r="AC43" s="308"/>
      <c r="AD43" s="308"/>
      <c r="AE43" s="222"/>
      <c r="AF43" s="222"/>
      <c r="AG43" s="222"/>
      <c r="AH43" s="222"/>
      <c r="AI43" s="222"/>
      <c r="AJ43" s="222"/>
      <c r="AK43" s="222"/>
      <c r="AL43" s="222"/>
      <c r="AM43" s="222"/>
      <c r="AN43" s="76"/>
      <c r="AO43" s="76"/>
    </row>
    <row r="44" spans="1:41" ht="30.75" customHeight="1" x14ac:dyDescent="0.3">
      <c r="A44" s="76"/>
      <c r="B44" s="76"/>
      <c r="C44" s="76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308"/>
      <c r="U44" s="308"/>
      <c r="V44" s="308"/>
      <c r="W44" s="308"/>
      <c r="X44" s="308"/>
      <c r="Y44" s="308"/>
      <c r="Z44" s="308"/>
      <c r="AA44" s="308"/>
      <c r="AB44" s="308"/>
      <c r="AC44" s="308"/>
      <c r="AD44" s="308"/>
      <c r="AE44" s="222"/>
      <c r="AF44" s="222"/>
      <c r="AG44" s="222"/>
      <c r="AH44" s="222"/>
      <c r="AI44" s="222"/>
      <c r="AJ44" s="222"/>
      <c r="AK44" s="222"/>
      <c r="AL44" s="222"/>
      <c r="AM44" s="222"/>
      <c r="AN44" s="76"/>
      <c r="AO44" s="76"/>
    </row>
    <row r="45" spans="1:41" x14ac:dyDescent="0.25">
      <c r="A45" s="76"/>
      <c r="B45" s="76"/>
      <c r="C45" s="76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58"/>
      <c r="AM45" s="58"/>
      <c r="AN45" s="76"/>
      <c r="AO45" s="76"/>
    </row>
    <row r="46" spans="1:41" ht="15.6" x14ac:dyDescent="0.25">
      <c r="A46" s="76"/>
      <c r="B46" s="76"/>
      <c r="C46" s="76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276"/>
      <c r="AA46" s="276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58"/>
      <c r="AM46" s="58"/>
      <c r="AN46" s="76"/>
      <c r="AO46" s="76"/>
    </row>
    <row r="47" spans="1:41" x14ac:dyDescent="0.25">
      <c r="A47" s="76"/>
      <c r="B47" s="76"/>
      <c r="C47" s="76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58"/>
      <c r="AM47" s="58"/>
      <c r="AN47" s="76"/>
      <c r="AO47" s="76"/>
    </row>
    <row r="48" spans="1:41" x14ac:dyDescent="0.25">
      <c r="A48" s="76"/>
      <c r="B48" s="76"/>
      <c r="C48" s="76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58"/>
      <c r="AM48" s="58"/>
      <c r="AN48" s="76"/>
      <c r="AO48" s="76"/>
    </row>
    <row r="49" spans="1:41" ht="24.75" customHeight="1" x14ac:dyDescent="0.25">
      <c r="A49" s="76"/>
      <c r="B49" s="76"/>
      <c r="C49" s="76"/>
      <c r="D49" s="77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6"/>
      <c r="AM49" s="76"/>
      <c r="AN49" s="76"/>
      <c r="AO49" s="76"/>
    </row>
    <row r="50" spans="1:41" ht="26.25" customHeight="1" x14ac:dyDescent="0.25">
      <c r="A50" s="76"/>
      <c r="B50" s="76"/>
      <c r="C50" s="76"/>
      <c r="D50" s="77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6"/>
      <c r="AM50" s="76"/>
      <c r="AN50" s="76"/>
      <c r="AO50" s="76"/>
    </row>
    <row r="51" spans="1:41" ht="27" customHeight="1" x14ac:dyDescent="0.25">
      <c r="A51" s="76"/>
      <c r="B51" s="76"/>
      <c r="C51" s="76"/>
      <c r="D51" s="77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6"/>
      <c r="AM51" s="76"/>
      <c r="AN51" s="76"/>
      <c r="AO51" s="76"/>
    </row>
    <row r="52" spans="1:41" x14ac:dyDescent="0.25">
      <c r="A52" s="56"/>
      <c r="B52" s="56"/>
      <c r="C52" s="56"/>
      <c r="D52" s="56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</row>
    <row r="53" spans="1:41" x14ac:dyDescent="0.25">
      <c r="A53" s="15"/>
      <c r="B53" s="15"/>
      <c r="C53" s="15"/>
      <c r="D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</row>
    <row r="54" spans="1:41" x14ac:dyDescent="0.25">
      <c r="A54" s="15"/>
      <c r="B54" s="15"/>
      <c r="C54" s="15"/>
      <c r="D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</row>
    <row r="55" spans="1:4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</row>
    <row r="56" spans="1:4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</row>
    <row r="57" spans="1:4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</row>
    <row r="58" spans="1:4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</row>
    <row r="59" spans="1:4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</row>
    <row r="60" spans="1:4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</row>
    <row r="61" spans="1:4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</row>
    <row r="62" spans="1:4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</row>
    <row r="63" spans="1:4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</row>
    <row r="64" spans="1:4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</row>
    <row r="65" spans="1:4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</row>
    <row r="66" spans="1:4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</row>
    <row r="67" spans="1:4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</row>
    <row r="68" spans="1:4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</row>
    <row r="69" spans="1:4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</row>
    <row r="70" spans="1:4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</row>
    <row r="71" spans="1:4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</row>
    <row r="72" spans="1:4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</row>
    <row r="73" spans="1:4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</row>
    <row r="74" spans="1:4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</row>
    <row r="75" spans="1:4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</row>
    <row r="76" spans="1:4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</row>
    <row r="77" spans="1:4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</row>
    <row r="78" spans="1:4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</row>
    <row r="79" spans="1:4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</row>
    <row r="80" spans="1:4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</row>
    <row r="81" spans="1:4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</row>
    <row r="82" spans="1:4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</row>
    <row r="83" spans="1:4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</row>
    <row r="84" spans="1:4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</row>
    <row r="85" spans="1:4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</row>
    <row r="86" spans="1:4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</row>
    <row r="87" spans="1:4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</row>
    <row r="88" spans="1:4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</row>
    <row r="89" spans="1:4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</row>
    <row r="90" spans="1:4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</row>
    <row r="91" spans="1:4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</row>
    <row r="92" spans="1:4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</row>
    <row r="93" spans="1:4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</row>
    <row r="94" spans="1:4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</row>
    <row r="95" spans="1:4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</row>
    <row r="96" spans="1:4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</row>
    <row r="97" spans="1:4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</row>
    <row r="98" spans="1:4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</row>
    <row r="99" spans="1:4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</row>
    <row r="100" spans="1:4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</row>
    <row r="101" spans="1:4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</row>
    <row r="102" spans="1:4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</row>
    <row r="103" spans="1:4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</row>
    <row r="104" spans="1:4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</row>
    <row r="105" spans="1:4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</row>
    <row r="106" spans="1:4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</row>
    <row r="107" spans="1:4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</row>
    <row r="108" spans="1:4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</row>
    <row r="109" spans="1:4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</row>
    <row r="110" spans="1:4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</row>
    <row r="111" spans="1:4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</row>
    <row r="112" spans="1:4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</row>
    <row r="113" spans="1:4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</row>
    <row r="114" spans="1:4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</row>
    <row r="115" spans="1:4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</row>
    <row r="116" spans="1:4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</row>
    <row r="117" spans="1:4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</row>
    <row r="118" spans="1:4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</row>
    <row r="119" spans="1:4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</row>
    <row r="120" spans="1:4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</row>
    <row r="121" spans="1:4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</row>
    <row r="122" spans="1:4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</row>
    <row r="123" spans="1:4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</row>
    <row r="124" spans="1:4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</row>
    <row r="125" spans="1:4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</row>
    <row r="126" spans="1:4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</row>
    <row r="127" spans="1:4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</row>
    <row r="128" spans="1:4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</row>
    <row r="129" spans="1:4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</row>
    <row r="130" spans="1:4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</row>
    <row r="131" spans="1:4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</row>
    <row r="132" spans="1:4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</row>
    <row r="133" spans="1:4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</row>
    <row r="134" spans="1:4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</row>
    <row r="135" spans="1:4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</row>
    <row r="136" spans="1:4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</row>
    <row r="137" spans="1:4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</row>
    <row r="138" spans="1:4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</row>
    <row r="139" spans="1:4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</row>
    <row r="140" spans="1:4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</row>
    <row r="141" spans="1:41" x14ac:dyDescent="0.25">
      <c r="K141" s="15"/>
    </row>
  </sheetData>
  <sheetProtection formatCells="0" formatColumns="0" formatRows="0" insertColumns="0" insertRows="0" insertHyperlinks="0" deleteColumns="0" deleteRows="0" sort="0" autoFilter="0" pivotTables="0"/>
  <mergeCells count="104">
    <mergeCell ref="C14:AN14"/>
    <mergeCell ref="C15:AN15"/>
    <mergeCell ref="D17:N17"/>
    <mergeCell ref="D18:AN18"/>
    <mergeCell ref="D19:AN19"/>
    <mergeCell ref="D20:AN20"/>
    <mergeCell ref="D1:P12"/>
    <mergeCell ref="Q1:AB12"/>
    <mergeCell ref="AC1:AN1"/>
    <mergeCell ref="AC2:AN3"/>
    <mergeCell ref="AC4:AN4"/>
    <mergeCell ref="AC5:AN8"/>
    <mergeCell ref="AC9:AN9"/>
    <mergeCell ref="AC10:AN10"/>
    <mergeCell ref="AC11:AN11"/>
    <mergeCell ref="AC12:AN12"/>
    <mergeCell ref="D21:S21"/>
    <mergeCell ref="T21:AB21"/>
    <mergeCell ref="AD21:AF21"/>
    <mergeCell ref="AG21:AH21"/>
    <mergeCell ref="AI21:AN21"/>
    <mergeCell ref="D22:S22"/>
    <mergeCell ref="T22:AB22"/>
    <mergeCell ref="AD22:AF22"/>
    <mergeCell ref="AG22:AH22"/>
    <mergeCell ref="AI22:AN22"/>
    <mergeCell ref="D23:S23"/>
    <mergeCell ref="T23:AB23"/>
    <mergeCell ref="AD23:AF23"/>
    <mergeCell ref="AG23:AH23"/>
    <mergeCell ref="AI23:AN23"/>
    <mergeCell ref="D24:S24"/>
    <mergeCell ref="T24:AB24"/>
    <mergeCell ref="AD24:AF24"/>
    <mergeCell ref="AG24:AH24"/>
    <mergeCell ref="AI24:AN24"/>
    <mergeCell ref="D27:S27"/>
    <mergeCell ref="T27:AB27"/>
    <mergeCell ref="AD27:AF27"/>
    <mergeCell ref="AG27:AH27"/>
    <mergeCell ref="AI27:AN27"/>
    <mergeCell ref="D28:AN28"/>
    <mergeCell ref="D25:S25"/>
    <mergeCell ref="T25:AB25"/>
    <mergeCell ref="AD25:AF25"/>
    <mergeCell ref="AG25:AH25"/>
    <mergeCell ref="AI25:AN25"/>
    <mergeCell ref="D26:S26"/>
    <mergeCell ref="T26:AB26"/>
    <mergeCell ref="AD26:AF26"/>
    <mergeCell ref="AG26:AH26"/>
    <mergeCell ref="AI26:AN26"/>
    <mergeCell ref="D29:AN29"/>
    <mergeCell ref="D30:AN30"/>
    <mergeCell ref="D31:AO31"/>
    <mergeCell ref="D32:AO32"/>
    <mergeCell ref="D34:AN34"/>
    <mergeCell ref="E35:F35"/>
    <mergeCell ref="G35:L35"/>
    <mergeCell ref="M35:P35"/>
    <mergeCell ref="Q35:U35"/>
    <mergeCell ref="V35:Y35"/>
    <mergeCell ref="Z35:AC35"/>
    <mergeCell ref="AD35:AH35"/>
    <mergeCell ref="AI35:AN35"/>
    <mergeCell ref="E36:F36"/>
    <mergeCell ref="G36:L36"/>
    <mergeCell ref="M36:P36"/>
    <mergeCell ref="Q36:U36"/>
    <mergeCell ref="V36:Y36"/>
    <mergeCell ref="Z36:AC36"/>
    <mergeCell ref="AD36:AH36"/>
    <mergeCell ref="AI36:AN36"/>
    <mergeCell ref="E37:F37"/>
    <mergeCell ref="G37:L37"/>
    <mergeCell ref="M37:P37"/>
    <mergeCell ref="Q37:U37"/>
    <mergeCell ref="V37:Y37"/>
    <mergeCell ref="Z37:AC37"/>
    <mergeCell ref="AD37:AH37"/>
    <mergeCell ref="AI37:AN37"/>
    <mergeCell ref="Z46:AA46"/>
    <mergeCell ref="K43:S43"/>
    <mergeCell ref="T43:AD43"/>
    <mergeCell ref="AE43:AM43"/>
    <mergeCell ref="D44:J44"/>
    <mergeCell ref="K44:S44"/>
    <mergeCell ref="T44:AD44"/>
    <mergeCell ref="AE44:AM44"/>
    <mergeCell ref="AD38:AH38"/>
    <mergeCell ref="AI38:AN38"/>
    <mergeCell ref="D39:AN39"/>
    <mergeCell ref="D40:AN40"/>
    <mergeCell ref="D41:AM41"/>
    <mergeCell ref="D42:J42"/>
    <mergeCell ref="L42:T42"/>
    <mergeCell ref="U42:AE42"/>
    <mergeCell ref="AF42:AN42"/>
    <mergeCell ref="E38:F38"/>
    <mergeCell ref="G38:L38"/>
    <mergeCell ref="M38:P38"/>
    <mergeCell ref="Q38:U38"/>
    <mergeCell ref="V38:Y38"/>
    <mergeCell ref="Z38:AC38"/>
  </mergeCells>
  <pageMargins left="0" right="0" top="0" bottom="0.78740157480314965" header="0" footer="0"/>
  <pageSetup paperSize="9" scale="84" firstPageNumber="17" fitToHeight="100" orientation="portrait" r:id="rId1"/>
  <headerFooter alignWithMargins="0">
    <oddFooter>&amp;C&amp;P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BG294"/>
  <sheetViews>
    <sheetView showGridLines="0" showZeros="0" view="pageBreakPreview" zoomScale="70" zoomScaleNormal="100" zoomScaleSheetLayoutView="70" workbookViewId="0">
      <selection activeCell="B17" sqref="B17"/>
    </sheetView>
  </sheetViews>
  <sheetFormatPr defaultColWidth="2.6640625" defaultRowHeight="15" x14ac:dyDescent="0.25"/>
  <cols>
    <col min="1" max="1" width="4.44140625" style="13" bestFit="1" customWidth="1"/>
    <col min="2" max="2" width="3.33203125" style="13" customWidth="1"/>
    <col min="3" max="10" width="2.6640625" style="13" customWidth="1"/>
    <col min="11" max="11" width="4" style="13" customWidth="1"/>
    <col min="12" max="17" width="2.6640625" style="13" customWidth="1"/>
    <col min="18" max="18" width="2.44140625" style="13" customWidth="1"/>
    <col min="19" max="21" width="2.6640625" style="13" customWidth="1"/>
    <col min="22" max="22" width="4" style="13" customWidth="1"/>
    <col min="23" max="23" width="6" style="13" customWidth="1"/>
    <col min="24" max="24" width="2.6640625" style="13" customWidth="1"/>
    <col min="25" max="25" width="4.109375" style="13" customWidth="1"/>
    <col min="26" max="26" width="2.6640625" style="13" customWidth="1"/>
    <col min="27" max="27" width="3.33203125" style="13" customWidth="1"/>
    <col min="28" max="28" width="5.6640625" style="13" customWidth="1"/>
    <col min="29" max="34" width="2.6640625" style="13" customWidth="1"/>
    <col min="35" max="35" width="1.44140625" style="13" customWidth="1"/>
    <col min="36" max="36" width="2.6640625" style="13" customWidth="1"/>
    <col min="37" max="37" width="2.44140625" style="13" customWidth="1"/>
    <col min="38" max="38" width="4.5546875" style="13" customWidth="1"/>
    <col min="39" max="39" width="60" style="13" hidden="1" customWidth="1"/>
    <col min="40" max="40" width="3.5546875" style="13" customWidth="1"/>
    <col min="41" max="42" width="2.6640625" style="13"/>
    <col min="43" max="43" width="3.6640625" style="13" customWidth="1"/>
    <col min="44" max="52" width="2.6640625" style="13"/>
    <col min="53" max="53" width="1.88671875" style="13" customWidth="1"/>
    <col min="54" max="54" width="2" style="13" customWidth="1"/>
    <col min="55" max="55" width="0.109375" style="13" hidden="1" customWidth="1"/>
    <col min="56" max="57" width="2.6640625" style="13" hidden="1" customWidth="1"/>
    <col min="58" max="16384" width="2.6640625" style="13"/>
  </cols>
  <sheetData>
    <row r="1" spans="1:59" x14ac:dyDescent="0.25">
      <c r="A1" s="55"/>
      <c r="B1" s="55"/>
      <c r="C1" s="55"/>
      <c r="D1" s="55"/>
      <c r="E1" s="337" t="s">
        <v>144</v>
      </c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9"/>
      <c r="V1" s="255" t="s">
        <v>396</v>
      </c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7"/>
      <c r="AM1" s="85"/>
      <c r="AN1" s="263" t="s">
        <v>72</v>
      </c>
      <c r="AO1" s="354"/>
      <c r="AP1" s="354"/>
      <c r="AQ1" s="354"/>
      <c r="AR1" s="354"/>
      <c r="AS1" s="354"/>
      <c r="AT1" s="354"/>
      <c r="AU1" s="354"/>
      <c r="AV1" s="354"/>
      <c r="AW1" s="354"/>
      <c r="AX1" s="354"/>
      <c r="AY1" s="354"/>
      <c r="AZ1" s="354"/>
      <c r="BA1" s="354"/>
      <c r="BB1" s="355"/>
      <c r="BC1" s="55"/>
      <c r="BD1" s="55"/>
      <c r="BE1" s="55"/>
      <c r="BF1" s="55"/>
      <c r="BG1" s="55"/>
    </row>
    <row r="2" spans="1:59" s="15" customFormat="1" ht="15.6" x14ac:dyDescent="0.3">
      <c r="A2" s="55"/>
      <c r="B2" s="55"/>
      <c r="C2" s="55"/>
      <c r="D2" s="55"/>
      <c r="E2" s="340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2"/>
      <c r="V2" s="348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49"/>
      <c r="AL2" s="350"/>
      <c r="AM2" s="85"/>
      <c r="AN2" s="266" t="str">
        <f>Титульный!J27</f>
        <v>ОАО "ОБЪЕДИНЕННАЯ ЭНЕРГЕТИЧЕСКАЯ КОМПАНИЯ"</v>
      </c>
      <c r="AO2" s="267"/>
      <c r="AP2" s="267"/>
      <c r="AQ2" s="267"/>
      <c r="AR2" s="267"/>
      <c r="AS2" s="267"/>
      <c r="AT2" s="267"/>
      <c r="AU2" s="267"/>
      <c r="AV2" s="267"/>
      <c r="AW2" s="267"/>
      <c r="AX2" s="267"/>
      <c r="AY2" s="267"/>
      <c r="AZ2" s="267"/>
      <c r="BA2" s="267"/>
      <c r="BB2" s="268"/>
      <c r="BC2" s="165"/>
      <c r="BD2" s="165"/>
      <c r="BE2" s="165"/>
      <c r="BF2" s="56"/>
      <c r="BG2" s="56"/>
    </row>
    <row r="3" spans="1:59" s="15" customFormat="1" ht="15.6" x14ac:dyDescent="0.3">
      <c r="A3" s="55"/>
      <c r="B3" s="55"/>
      <c r="C3" s="55"/>
      <c r="D3" s="55"/>
      <c r="E3" s="340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341"/>
      <c r="S3" s="341"/>
      <c r="T3" s="341"/>
      <c r="U3" s="342"/>
      <c r="V3" s="348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50"/>
      <c r="AM3" s="85"/>
      <c r="AN3" s="269"/>
      <c r="AO3" s="270"/>
      <c r="AP3" s="270"/>
      <c r="AQ3" s="270"/>
      <c r="AR3" s="270"/>
      <c r="AS3" s="270"/>
      <c r="AT3" s="270"/>
      <c r="AU3" s="270"/>
      <c r="AV3" s="270"/>
      <c r="AW3" s="270"/>
      <c r="AX3" s="270"/>
      <c r="AY3" s="270"/>
      <c r="AZ3" s="270"/>
      <c r="BA3" s="270"/>
      <c r="BB3" s="271"/>
      <c r="BC3" s="165"/>
      <c r="BD3" s="165"/>
      <c r="BE3" s="165"/>
      <c r="BF3" s="56"/>
      <c r="BG3" s="56"/>
    </row>
    <row r="4" spans="1:59" s="15" customFormat="1" ht="15.6" x14ac:dyDescent="0.3">
      <c r="A4" s="55"/>
      <c r="B4" s="55"/>
      <c r="C4" s="55"/>
      <c r="D4" s="55"/>
      <c r="E4" s="340"/>
      <c r="F4" s="341"/>
      <c r="G4" s="341"/>
      <c r="H4" s="341"/>
      <c r="I4" s="341"/>
      <c r="J4" s="341"/>
      <c r="K4" s="341"/>
      <c r="L4" s="341"/>
      <c r="M4" s="341"/>
      <c r="N4" s="341"/>
      <c r="O4" s="341"/>
      <c r="P4" s="341"/>
      <c r="Q4" s="341"/>
      <c r="R4" s="341"/>
      <c r="S4" s="341"/>
      <c r="T4" s="341"/>
      <c r="U4" s="342"/>
      <c r="V4" s="348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50"/>
      <c r="AM4" s="85"/>
      <c r="AN4" s="272" t="s">
        <v>108</v>
      </c>
      <c r="AO4" s="273"/>
      <c r="AP4" s="273"/>
      <c r="AQ4" s="273"/>
      <c r="AR4" s="273"/>
      <c r="AS4" s="273"/>
      <c r="AT4" s="273"/>
      <c r="AU4" s="273"/>
      <c r="AV4" s="273"/>
      <c r="AW4" s="273"/>
      <c r="AX4" s="273"/>
      <c r="AY4" s="273"/>
      <c r="AZ4" s="273"/>
      <c r="BA4" s="273"/>
      <c r="BB4" s="274"/>
      <c r="BC4" s="166"/>
      <c r="BD4" s="166"/>
      <c r="BE4" s="166"/>
      <c r="BF4" s="56"/>
      <c r="BG4" s="56"/>
    </row>
    <row r="5" spans="1:59" ht="15.6" x14ac:dyDescent="0.3">
      <c r="A5" s="55"/>
      <c r="B5" s="55"/>
      <c r="C5" s="55"/>
      <c r="D5" s="55"/>
      <c r="E5" s="340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1"/>
      <c r="Q5" s="341"/>
      <c r="R5" s="341"/>
      <c r="S5" s="341"/>
      <c r="T5" s="341"/>
      <c r="U5" s="342"/>
      <c r="V5" s="348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50"/>
      <c r="AM5" s="85"/>
      <c r="AN5" s="275" t="str">
        <f>Титульный!M29</f>
        <v xml:space="preserve">Ленинградская обл., Гатчинский р-н., </v>
      </c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7"/>
      <c r="BC5" s="166"/>
      <c r="BD5" s="166"/>
      <c r="BE5" s="166"/>
      <c r="BF5" s="55"/>
      <c r="BG5" s="55"/>
    </row>
    <row r="6" spans="1:59" ht="15.6" x14ac:dyDescent="0.3">
      <c r="A6" s="55"/>
      <c r="B6" s="55"/>
      <c r="C6" s="55"/>
      <c r="D6" s="55"/>
      <c r="E6" s="340"/>
      <c r="F6" s="341"/>
      <c r="G6" s="341"/>
      <c r="H6" s="341"/>
      <c r="I6" s="341"/>
      <c r="J6" s="341"/>
      <c r="K6" s="341"/>
      <c r="L6" s="341"/>
      <c r="M6" s="341"/>
      <c r="N6" s="341"/>
      <c r="O6" s="341"/>
      <c r="P6" s="341"/>
      <c r="Q6" s="341"/>
      <c r="R6" s="341"/>
      <c r="S6" s="341"/>
      <c r="T6" s="341"/>
      <c r="U6" s="342"/>
      <c r="V6" s="348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50"/>
      <c r="AM6" s="85"/>
      <c r="AN6" s="275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7"/>
      <c r="BC6" s="165"/>
      <c r="BD6" s="165"/>
      <c r="BE6" s="165"/>
      <c r="BF6" s="55"/>
      <c r="BG6" s="55"/>
    </row>
    <row r="7" spans="1:59" ht="15.6" x14ac:dyDescent="0.3">
      <c r="A7" s="55"/>
      <c r="B7" s="55"/>
      <c r="C7" s="55"/>
      <c r="D7" s="55"/>
      <c r="E7" s="340"/>
      <c r="F7" s="341"/>
      <c r="G7" s="341"/>
      <c r="H7" s="341"/>
      <c r="I7" s="341"/>
      <c r="J7" s="341"/>
      <c r="K7" s="341"/>
      <c r="L7" s="341"/>
      <c r="M7" s="341"/>
      <c r="N7" s="341"/>
      <c r="O7" s="341"/>
      <c r="P7" s="341"/>
      <c r="Q7" s="341"/>
      <c r="R7" s="341"/>
      <c r="S7" s="341"/>
      <c r="T7" s="341"/>
      <c r="U7" s="342"/>
      <c r="V7" s="348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50"/>
      <c r="AM7" s="85"/>
      <c r="AN7" s="275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6"/>
      <c r="BA7" s="276"/>
      <c r="BB7" s="277"/>
      <c r="BC7" s="165"/>
      <c r="BD7" s="165"/>
      <c r="BE7" s="165"/>
      <c r="BF7" s="55"/>
      <c r="BG7" s="55"/>
    </row>
    <row r="8" spans="1:59" ht="15.6" x14ac:dyDescent="0.3">
      <c r="A8" s="55"/>
      <c r="B8" s="55"/>
      <c r="C8" s="55"/>
      <c r="D8" s="55"/>
      <c r="E8" s="340"/>
      <c r="F8" s="341"/>
      <c r="G8" s="341"/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2"/>
      <c r="V8" s="348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50"/>
      <c r="AM8" s="85"/>
      <c r="AN8" s="356"/>
      <c r="AO8" s="357"/>
      <c r="AP8" s="357"/>
      <c r="AQ8" s="357"/>
      <c r="AR8" s="357"/>
      <c r="AS8" s="357"/>
      <c r="AT8" s="357"/>
      <c r="AU8" s="357"/>
      <c r="AV8" s="357"/>
      <c r="AW8" s="357"/>
      <c r="AX8" s="357"/>
      <c r="AY8" s="357"/>
      <c r="AZ8" s="357"/>
      <c r="BA8" s="357"/>
      <c r="BB8" s="358"/>
      <c r="BC8" s="165"/>
      <c r="BD8" s="165"/>
      <c r="BE8" s="165"/>
      <c r="BF8" s="55"/>
      <c r="BG8" s="55"/>
    </row>
    <row r="9" spans="1:59" ht="15.6" x14ac:dyDescent="0.25">
      <c r="A9" s="55"/>
      <c r="B9" s="55"/>
      <c r="C9" s="55"/>
      <c r="D9" s="55"/>
      <c r="E9" s="340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1"/>
      <c r="U9" s="342"/>
      <c r="V9" s="348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49"/>
      <c r="AL9" s="350"/>
      <c r="AM9" s="85"/>
      <c r="AN9" s="278" t="s">
        <v>109</v>
      </c>
      <c r="AO9" s="279"/>
      <c r="AP9" s="279"/>
      <c r="AQ9" s="279"/>
      <c r="AR9" s="279"/>
      <c r="AS9" s="279"/>
      <c r="AT9" s="279"/>
      <c r="AU9" s="279"/>
      <c r="AV9" s="279"/>
      <c r="AW9" s="279"/>
      <c r="AX9" s="279"/>
      <c r="AY9" s="279"/>
      <c r="AZ9" s="279"/>
      <c r="BA9" s="279"/>
      <c r="BB9" s="280"/>
      <c r="BC9" s="167"/>
      <c r="BD9" s="167"/>
      <c r="BE9" s="167"/>
      <c r="BF9" s="55"/>
      <c r="BG9" s="55"/>
    </row>
    <row r="10" spans="1:59" x14ac:dyDescent="0.25">
      <c r="A10" s="56"/>
      <c r="B10" s="56"/>
      <c r="C10" s="56"/>
      <c r="D10" s="56"/>
      <c r="E10" s="340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2"/>
      <c r="V10" s="348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  <c r="AK10" s="349"/>
      <c r="AL10" s="350"/>
      <c r="AM10" s="85"/>
      <c r="AN10" s="359" t="str">
        <f>Визуальный!AB47</f>
        <v>оп. №13 ВЛ-10 кВ ПЭ-10 ст. Ушково - Каннельярви</v>
      </c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1"/>
      <c r="BC10" s="55"/>
      <c r="BD10" s="55"/>
      <c r="BE10" s="55"/>
      <c r="BF10" s="55"/>
      <c r="BG10" s="55"/>
    </row>
    <row r="11" spans="1:59" ht="27.75" customHeight="1" x14ac:dyDescent="0.25">
      <c r="A11" s="56"/>
      <c r="B11" s="56"/>
      <c r="C11" s="56"/>
      <c r="D11" s="56"/>
      <c r="E11" s="340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2"/>
      <c r="V11" s="348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  <c r="AK11" s="349"/>
      <c r="AL11" s="350"/>
      <c r="AM11" s="85"/>
      <c r="AN11" s="359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1"/>
      <c r="BC11" s="55"/>
      <c r="BD11" s="55"/>
      <c r="BE11" s="55"/>
      <c r="BF11" s="55"/>
      <c r="BG11" s="55"/>
    </row>
    <row r="12" spans="1:59" ht="15.6" x14ac:dyDescent="0.25">
      <c r="A12" s="56"/>
      <c r="B12" s="56"/>
      <c r="C12" s="56"/>
      <c r="D12" s="56"/>
      <c r="E12" s="340"/>
      <c r="F12" s="341"/>
      <c r="G12" s="341"/>
      <c r="H12" s="341"/>
      <c r="I12" s="341"/>
      <c r="J12" s="341"/>
      <c r="K12" s="341"/>
      <c r="L12" s="341"/>
      <c r="M12" s="341"/>
      <c r="N12" s="341"/>
      <c r="O12" s="341"/>
      <c r="P12" s="341"/>
      <c r="Q12" s="341"/>
      <c r="R12" s="341"/>
      <c r="S12" s="341"/>
      <c r="T12" s="341"/>
      <c r="U12" s="342"/>
      <c r="V12" s="348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49"/>
      <c r="AL12" s="350"/>
      <c r="AM12" s="85"/>
      <c r="AN12" s="278" t="s">
        <v>110</v>
      </c>
      <c r="AO12" s="279"/>
      <c r="AP12" s="279"/>
      <c r="AQ12" s="279"/>
      <c r="AR12" s="279"/>
      <c r="AS12" s="279"/>
      <c r="AT12" s="279"/>
      <c r="AU12" s="279"/>
      <c r="AV12" s="279"/>
      <c r="AW12" s="279"/>
      <c r="AX12" s="279"/>
      <c r="AY12" s="279"/>
      <c r="AZ12" s="279"/>
      <c r="BA12" s="279"/>
      <c r="BB12" s="280"/>
      <c r="BC12" s="55"/>
      <c r="BD12" s="55"/>
      <c r="BE12" s="55"/>
      <c r="BF12" s="55"/>
      <c r="BG12" s="55"/>
    </row>
    <row r="13" spans="1:59" ht="14.25" customHeight="1" x14ac:dyDescent="0.25">
      <c r="A13" s="56"/>
      <c r="B13" s="105"/>
      <c r="C13" s="105"/>
      <c r="D13" s="105"/>
      <c r="E13" s="343"/>
      <c r="F13" s="344"/>
      <c r="G13" s="344"/>
      <c r="H13" s="344"/>
      <c r="I13" s="344"/>
      <c r="J13" s="344"/>
      <c r="K13" s="344"/>
      <c r="L13" s="344"/>
      <c r="M13" s="344"/>
      <c r="N13" s="344"/>
      <c r="O13" s="344"/>
      <c r="P13" s="344"/>
      <c r="Q13" s="344"/>
      <c r="R13" s="344"/>
      <c r="S13" s="344"/>
      <c r="T13" s="344"/>
      <c r="U13" s="345"/>
      <c r="V13" s="351"/>
      <c r="W13" s="352"/>
      <c r="X13" s="352"/>
      <c r="Y13" s="352"/>
      <c r="Z13" s="352"/>
      <c r="AA13" s="352"/>
      <c r="AB13" s="352"/>
      <c r="AC13" s="352"/>
      <c r="AD13" s="352"/>
      <c r="AE13" s="352"/>
      <c r="AF13" s="352"/>
      <c r="AG13" s="352"/>
      <c r="AH13" s="352"/>
      <c r="AI13" s="352"/>
      <c r="AJ13" s="352"/>
      <c r="AK13" s="352"/>
      <c r="AL13" s="353"/>
      <c r="AM13" s="85"/>
      <c r="AN13" s="287" t="str">
        <f>Титульный!X43</f>
        <v>18      июня    2022</v>
      </c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9"/>
      <c r="BC13" s="105"/>
      <c r="BD13" s="55"/>
      <c r="BE13" s="55"/>
      <c r="BF13" s="55"/>
      <c r="BG13" s="55"/>
    </row>
    <row r="14" spans="1:59" s="71" customFormat="1" ht="10.5" customHeight="1" x14ac:dyDescent="0.35">
      <c r="A14" s="70"/>
      <c r="B14" s="117"/>
      <c r="C14" s="117"/>
      <c r="D14" s="117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17"/>
      <c r="BD14" s="86"/>
      <c r="BE14" s="86"/>
      <c r="BF14" s="86"/>
      <c r="BG14" s="86"/>
    </row>
    <row r="15" spans="1:59" s="71" customFormat="1" ht="18" customHeight="1" x14ac:dyDescent="0.3">
      <c r="A15" s="70"/>
      <c r="B15" s="72"/>
      <c r="C15" s="72"/>
      <c r="D15" s="72"/>
      <c r="E15" s="332" t="s">
        <v>146</v>
      </c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  <c r="AH15" s="333"/>
      <c r="AI15" s="333"/>
      <c r="AJ15" s="333"/>
      <c r="AK15" s="333"/>
      <c r="AL15" s="333"/>
      <c r="AM15" s="333"/>
      <c r="AN15" s="333"/>
      <c r="AO15" s="333"/>
      <c r="AP15" s="333"/>
      <c r="AQ15" s="333"/>
      <c r="AR15" s="333"/>
      <c r="AS15" s="333"/>
      <c r="AT15" s="333"/>
      <c r="AU15" s="333"/>
      <c r="AV15" s="333"/>
      <c r="AW15" s="333"/>
      <c r="AX15" s="333"/>
      <c r="AY15" s="333"/>
      <c r="AZ15" s="333"/>
      <c r="BA15" s="333"/>
      <c r="BB15" s="333"/>
      <c r="BC15" s="86"/>
      <c r="BD15" s="86"/>
      <c r="BE15" s="86"/>
      <c r="BF15" s="86"/>
      <c r="BG15" s="86"/>
    </row>
    <row r="16" spans="1:59" s="71" customFormat="1" ht="15.6" x14ac:dyDescent="0.25">
      <c r="A16" s="70"/>
      <c r="B16" s="334" t="str">
        <f>Service!B15</f>
        <v>Температура воздуха +12°С. Влажность воздуха 75%. Атмосферное давление 756 мм. рт. ст.</v>
      </c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4"/>
      <c r="S16" s="334"/>
      <c r="T16" s="334"/>
      <c r="U16" s="334"/>
      <c r="V16" s="334"/>
      <c r="W16" s="334"/>
      <c r="X16" s="334"/>
      <c r="Y16" s="334"/>
      <c r="Z16" s="334"/>
      <c r="AA16" s="334"/>
      <c r="AB16" s="334"/>
      <c r="AC16" s="334"/>
      <c r="AD16" s="334"/>
      <c r="AE16" s="334"/>
      <c r="AF16" s="334"/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4"/>
      <c r="AW16" s="334"/>
      <c r="AX16" s="334"/>
      <c r="AY16" s="334"/>
      <c r="AZ16" s="334"/>
      <c r="BA16" s="334"/>
      <c r="BB16" s="334"/>
      <c r="BC16" s="334"/>
      <c r="BD16" s="87"/>
      <c r="BE16" s="87"/>
      <c r="BF16" s="86"/>
      <c r="BG16" s="86"/>
    </row>
    <row r="17" spans="1:59" s="71" customFormat="1" ht="7.5" customHeight="1" x14ac:dyDescent="0.25">
      <c r="A17" s="70"/>
      <c r="B17" s="74"/>
      <c r="C17" s="88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90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0"/>
      <c r="AH17" s="91"/>
      <c r="AI17" s="91"/>
      <c r="AJ17" s="91"/>
      <c r="AK17" s="91"/>
      <c r="AL17" s="91"/>
      <c r="AM17" s="91"/>
      <c r="AN17" s="70"/>
      <c r="AO17" s="70"/>
      <c r="AP17" s="70"/>
      <c r="AQ17" s="70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</row>
    <row r="18" spans="1:59" s="71" customFormat="1" ht="18" customHeight="1" x14ac:dyDescent="0.25">
      <c r="A18" s="70"/>
      <c r="B18" s="70"/>
      <c r="C18" s="89"/>
      <c r="D18" s="89"/>
      <c r="E18" s="89"/>
      <c r="F18" s="89"/>
      <c r="G18" s="93" t="s">
        <v>397</v>
      </c>
      <c r="H18" s="168" t="s">
        <v>155</v>
      </c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0"/>
      <c r="AH18" s="91"/>
      <c r="AI18" s="91"/>
      <c r="AJ18" s="91"/>
      <c r="AK18" s="91"/>
      <c r="AL18" s="91"/>
      <c r="AM18" s="91"/>
      <c r="AN18" s="70"/>
      <c r="AO18" s="70"/>
      <c r="AP18" s="70"/>
      <c r="AQ18" s="70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</row>
    <row r="19" spans="1:59" s="71" customFormat="1" ht="44.25" customHeight="1" x14ac:dyDescent="0.25">
      <c r="A19" s="70"/>
      <c r="B19" s="70"/>
      <c r="C19" s="89"/>
      <c r="D19" s="89"/>
      <c r="E19" s="552" t="s">
        <v>398</v>
      </c>
      <c r="F19" s="553"/>
      <c r="G19" s="376" t="s">
        <v>399</v>
      </c>
      <c r="H19" s="377"/>
      <c r="I19" s="377"/>
      <c r="J19" s="377"/>
      <c r="K19" s="377"/>
      <c r="L19" s="377"/>
      <c r="M19" s="377"/>
      <c r="N19" s="556" t="s">
        <v>400</v>
      </c>
      <c r="O19" s="557"/>
      <c r="P19" s="557"/>
      <c r="Q19" s="557"/>
      <c r="R19" s="557"/>
      <c r="S19" s="557"/>
      <c r="T19" s="557"/>
      <c r="U19" s="557"/>
      <c r="V19" s="557"/>
      <c r="W19" s="557"/>
      <c r="X19" s="557"/>
      <c r="Y19" s="557"/>
      <c r="Z19" s="557"/>
      <c r="AA19" s="557"/>
      <c r="AB19" s="558"/>
      <c r="AC19" s="545" t="s">
        <v>510</v>
      </c>
      <c r="AD19" s="466"/>
      <c r="AE19" s="466"/>
      <c r="AF19" s="466"/>
      <c r="AG19" s="466"/>
      <c r="AH19" s="466"/>
      <c r="AI19" s="466"/>
      <c r="AJ19" s="466"/>
      <c r="AK19" s="466"/>
      <c r="AL19" s="467"/>
      <c r="AM19" s="169"/>
      <c r="AN19" s="545" t="s">
        <v>401</v>
      </c>
      <c r="AO19" s="466"/>
      <c r="AP19" s="466"/>
      <c r="AQ19" s="466"/>
      <c r="AR19" s="466"/>
      <c r="AS19" s="466"/>
      <c r="AT19" s="466"/>
      <c r="AU19" s="467"/>
      <c r="AV19" s="559" t="s">
        <v>227</v>
      </c>
      <c r="AW19" s="560"/>
      <c r="AX19" s="560"/>
      <c r="AY19" s="560"/>
      <c r="AZ19" s="560"/>
      <c r="BA19" s="560"/>
      <c r="BB19" s="561"/>
      <c r="BC19" s="57"/>
      <c r="BD19" s="57"/>
      <c r="BE19" s="57"/>
      <c r="BF19" s="70"/>
      <c r="BG19" s="86"/>
    </row>
    <row r="20" spans="1:59" s="71" customFormat="1" ht="62.25" customHeight="1" x14ac:dyDescent="0.25">
      <c r="A20" s="70"/>
      <c r="B20" s="70"/>
      <c r="C20" s="88"/>
      <c r="D20" s="88"/>
      <c r="E20" s="554"/>
      <c r="F20" s="555"/>
      <c r="G20" s="377"/>
      <c r="H20" s="377"/>
      <c r="I20" s="377"/>
      <c r="J20" s="377"/>
      <c r="K20" s="377"/>
      <c r="L20" s="377"/>
      <c r="M20" s="377"/>
      <c r="N20" s="376" t="s">
        <v>402</v>
      </c>
      <c r="O20" s="377"/>
      <c r="P20" s="377"/>
      <c r="Q20" s="377"/>
      <c r="R20" s="545" t="s">
        <v>403</v>
      </c>
      <c r="S20" s="466"/>
      <c r="T20" s="466"/>
      <c r="U20" s="466"/>
      <c r="V20" s="467"/>
      <c r="W20" s="545" t="s">
        <v>404</v>
      </c>
      <c r="X20" s="466"/>
      <c r="Y20" s="467"/>
      <c r="Z20" s="545" t="s">
        <v>405</v>
      </c>
      <c r="AA20" s="466"/>
      <c r="AB20" s="467"/>
      <c r="AC20" s="546" t="s">
        <v>406</v>
      </c>
      <c r="AD20" s="547"/>
      <c r="AE20" s="547"/>
      <c r="AF20" s="547"/>
      <c r="AG20" s="548"/>
      <c r="AH20" s="549" t="s">
        <v>407</v>
      </c>
      <c r="AI20" s="550"/>
      <c r="AJ20" s="550"/>
      <c r="AK20" s="550"/>
      <c r="AL20" s="551"/>
      <c r="AM20" s="170"/>
      <c r="AN20" s="458" t="s">
        <v>408</v>
      </c>
      <c r="AO20" s="459"/>
      <c r="AP20" s="459"/>
      <c r="AQ20" s="460"/>
      <c r="AR20" s="465" t="s">
        <v>409</v>
      </c>
      <c r="AS20" s="466"/>
      <c r="AT20" s="466"/>
      <c r="AU20" s="467"/>
      <c r="AV20" s="562"/>
      <c r="AW20" s="563"/>
      <c r="AX20" s="563"/>
      <c r="AY20" s="563"/>
      <c r="AZ20" s="563"/>
      <c r="BA20" s="563"/>
      <c r="BB20" s="564"/>
      <c r="BC20" s="57"/>
      <c r="BD20" s="57"/>
      <c r="BE20" s="57"/>
      <c r="BF20" s="88"/>
      <c r="BG20" s="86"/>
    </row>
    <row r="21" spans="1:59" s="71" customFormat="1" ht="17.25" customHeight="1" x14ac:dyDescent="0.25">
      <c r="A21" s="70"/>
      <c r="B21" s="70"/>
      <c r="C21" s="88"/>
      <c r="D21" s="88"/>
      <c r="E21" s="542">
        <v>1</v>
      </c>
      <c r="F21" s="543"/>
      <c r="G21" s="542">
        <v>2</v>
      </c>
      <c r="H21" s="544"/>
      <c r="I21" s="544"/>
      <c r="J21" s="544"/>
      <c r="K21" s="544"/>
      <c r="L21" s="544"/>
      <c r="M21" s="543"/>
      <c r="N21" s="330">
        <v>3</v>
      </c>
      <c r="O21" s="519"/>
      <c r="P21" s="519"/>
      <c r="Q21" s="331"/>
      <c r="R21" s="542">
        <v>4</v>
      </c>
      <c r="S21" s="544"/>
      <c r="T21" s="544"/>
      <c r="U21" s="544"/>
      <c r="V21" s="543"/>
      <c r="W21" s="297">
        <v>5</v>
      </c>
      <c r="X21" s="298"/>
      <c r="Y21" s="299"/>
      <c r="Z21" s="297">
        <v>6</v>
      </c>
      <c r="AA21" s="298"/>
      <c r="AB21" s="299"/>
      <c r="AC21" s="297">
        <v>7</v>
      </c>
      <c r="AD21" s="298"/>
      <c r="AE21" s="298"/>
      <c r="AF21" s="298"/>
      <c r="AG21" s="299"/>
      <c r="AH21" s="297">
        <v>8</v>
      </c>
      <c r="AI21" s="298"/>
      <c r="AJ21" s="298"/>
      <c r="AK21" s="298"/>
      <c r="AL21" s="299"/>
      <c r="AM21" s="95"/>
      <c r="AN21" s="314">
        <v>9</v>
      </c>
      <c r="AO21" s="310"/>
      <c r="AP21" s="310"/>
      <c r="AQ21" s="311"/>
      <c r="AR21" s="297">
        <v>10</v>
      </c>
      <c r="AS21" s="298"/>
      <c r="AT21" s="298"/>
      <c r="AU21" s="299"/>
      <c r="AV21" s="297">
        <v>11</v>
      </c>
      <c r="AW21" s="298"/>
      <c r="AX21" s="298"/>
      <c r="AY21" s="298"/>
      <c r="AZ21" s="298"/>
      <c r="BA21" s="298"/>
      <c r="BB21" s="299"/>
      <c r="BC21" s="57"/>
      <c r="BD21" s="57"/>
      <c r="BE21" s="57"/>
      <c r="BF21" s="88"/>
      <c r="BG21" s="86"/>
    </row>
    <row r="22" spans="1:59" s="71" customFormat="1" ht="17.25" customHeight="1" x14ac:dyDescent="0.25">
      <c r="A22" s="70"/>
      <c r="B22" s="70"/>
      <c r="C22" s="88"/>
      <c r="D22" s="88"/>
      <c r="E22" s="520">
        <v>1</v>
      </c>
      <c r="F22" s="323"/>
      <c r="G22" s="322" t="s">
        <v>11</v>
      </c>
      <c r="H22" s="508"/>
      <c r="I22" s="508"/>
      <c r="J22" s="508"/>
      <c r="K22" s="508"/>
      <c r="L22" s="508"/>
      <c r="M22" s="509"/>
      <c r="N22" s="524" t="s">
        <v>26</v>
      </c>
      <c r="O22" s="525"/>
      <c r="P22" s="525"/>
      <c r="Q22" s="526"/>
      <c r="R22" s="530">
        <v>630</v>
      </c>
      <c r="S22" s="531"/>
      <c r="T22" s="531"/>
      <c r="U22" s="531"/>
      <c r="V22" s="532"/>
      <c r="W22" s="328" t="s">
        <v>410</v>
      </c>
      <c r="X22" s="516"/>
      <c r="Y22" s="329"/>
      <c r="Z22" s="328">
        <v>1.1499999999999999</v>
      </c>
      <c r="AA22" s="516"/>
      <c r="AB22" s="329"/>
      <c r="AC22" s="541">
        <f>R22*3</f>
        <v>1890</v>
      </c>
      <c r="AD22" s="541"/>
      <c r="AE22" s="541"/>
      <c r="AF22" s="541"/>
      <c r="AG22" s="541"/>
      <c r="AH22" s="293" t="s">
        <v>470</v>
      </c>
      <c r="AI22" s="293"/>
      <c r="AJ22" s="293"/>
      <c r="AK22" s="293"/>
      <c r="AL22" s="293"/>
      <c r="AM22" s="95"/>
      <c r="AN22" s="322" t="s">
        <v>412</v>
      </c>
      <c r="AO22" s="508"/>
      <c r="AP22" s="508"/>
      <c r="AQ22" s="509"/>
      <c r="AR22" s="328" t="s">
        <v>413</v>
      </c>
      <c r="AS22" s="516"/>
      <c r="AT22" s="516"/>
      <c r="AU22" s="329"/>
      <c r="AV22" s="328" t="s">
        <v>231</v>
      </c>
      <c r="AW22" s="516"/>
      <c r="AX22" s="516"/>
      <c r="AY22" s="516"/>
      <c r="AZ22" s="516"/>
      <c r="BA22" s="516"/>
      <c r="BB22" s="329"/>
      <c r="BC22" s="57"/>
      <c r="BD22" s="57"/>
      <c r="BE22" s="57"/>
      <c r="BF22" s="88"/>
      <c r="BG22" s="86"/>
    </row>
    <row r="23" spans="1:59" s="71" customFormat="1" ht="17.25" customHeight="1" x14ac:dyDescent="0.25">
      <c r="A23" s="70"/>
      <c r="B23" s="70"/>
      <c r="C23" s="88"/>
      <c r="D23" s="88"/>
      <c r="E23" s="521"/>
      <c r="F23" s="522"/>
      <c r="G23" s="510"/>
      <c r="H23" s="511"/>
      <c r="I23" s="511"/>
      <c r="J23" s="511"/>
      <c r="K23" s="511"/>
      <c r="L23" s="511"/>
      <c r="M23" s="512"/>
      <c r="N23" s="527"/>
      <c r="O23" s="528"/>
      <c r="P23" s="528"/>
      <c r="Q23" s="529"/>
      <c r="R23" s="533"/>
      <c r="S23" s="334"/>
      <c r="T23" s="334"/>
      <c r="U23" s="334"/>
      <c r="V23" s="534"/>
      <c r="W23" s="517"/>
      <c r="X23" s="451"/>
      <c r="Y23" s="518"/>
      <c r="Z23" s="517"/>
      <c r="AA23" s="451"/>
      <c r="AB23" s="518"/>
      <c r="AC23" s="505">
        <f>AC22</f>
        <v>1890</v>
      </c>
      <c r="AD23" s="506"/>
      <c r="AE23" s="506"/>
      <c r="AF23" s="506"/>
      <c r="AG23" s="507"/>
      <c r="AH23" s="293" t="s">
        <v>471</v>
      </c>
      <c r="AI23" s="293"/>
      <c r="AJ23" s="293"/>
      <c r="AK23" s="293"/>
      <c r="AL23" s="293"/>
      <c r="AM23" s="95"/>
      <c r="AN23" s="510"/>
      <c r="AO23" s="511"/>
      <c r="AP23" s="511"/>
      <c r="AQ23" s="512"/>
      <c r="AR23" s="517"/>
      <c r="AS23" s="451"/>
      <c r="AT23" s="451"/>
      <c r="AU23" s="518"/>
      <c r="AV23" s="517"/>
      <c r="AW23" s="451"/>
      <c r="AX23" s="451"/>
      <c r="AY23" s="451"/>
      <c r="AZ23" s="451"/>
      <c r="BA23" s="451"/>
      <c r="BB23" s="518"/>
      <c r="BC23" s="57"/>
      <c r="BD23" s="57"/>
      <c r="BE23" s="57"/>
      <c r="BF23" s="88"/>
      <c r="BG23" s="86"/>
    </row>
    <row r="24" spans="1:59" s="71" customFormat="1" ht="17.25" customHeight="1" x14ac:dyDescent="0.25">
      <c r="A24" s="70"/>
      <c r="B24" s="70"/>
      <c r="C24" s="88"/>
      <c r="D24" s="88"/>
      <c r="E24" s="324"/>
      <c r="F24" s="325"/>
      <c r="G24" s="513"/>
      <c r="H24" s="514"/>
      <c r="I24" s="514"/>
      <c r="J24" s="514"/>
      <c r="K24" s="514"/>
      <c r="L24" s="514"/>
      <c r="M24" s="515"/>
      <c r="N24" s="287"/>
      <c r="O24" s="288"/>
      <c r="P24" s="288"/>
      <c r="Q24" s="289"/>
      <c r="R24" s="535"/>
      <c r="S24" s="536"/>
      <c r="T24" s="536"/>
      <c r="U24" s="536"/>
      <c r="V24" s="537"/>
      <c r="W24" s="330"/>
      <c r="X24" s="519"/>
      <c r="Y24" s="331"/>
      <c r="Z24" s="330"/>
      <c r="AA24" s="519"/>
      <c r="AB24" s="331"/>
      <c r="AC24" s="505">
        <f>AC22</f>
        <v>1890</v>
      </c>
      <c r="AD24" s="506"/>
      <c r="AE24" s="506"/>
      <c r="AF24" s="506"/>
      <c r="AG24" s="507"/>
      <c r="AH24" s="293" t="s">
        <v>472</v>
      </c>
      <c r="AI24" s="293"/>
      <c r="AJ24" s="293"/>
      <c r="AK24" s="293"/>
      <c r="AL24" s="293"/>
      <c r="AM24" s="95"/>
      <c r="AN24" s="513"/>
      <c r="AO24" s="514"/>
      <c r="AP24" s="514"/>
      <c r="AQ24" s="515"/>
      <c r="AR24" s="330"/>
      <c r="AS24" s="519"/>
      <c r="AT24" s="519"/>
      <c r="AU24" s="331"/>
      <c r="AV24" s="330"/>
      <c r="AW24" s="519"/>
      <c r="AX24" s="519"/>
      <c r="AY24" s="519"/>
      <c r="AZ24" s="519"/>
      <c r="BA24" s="519"/>
      <c r="BB24" s="331"/>
      <c r="BC24" s="57"/>
      <c r="BD24" s="57"/>
      <c r="BE24" s="57"/>
      <c r="BF24" s="88"/>
      <c r="BG24" s="86"/>
    </row>
    <row r="25" spans="1:59" s="71" customFormat="1" ht="17.25" customHeight="1" x14ac:dyDescent="0.25">
      <c r="A25" s="70"/>
      <c r="B25" s="70"/>
      <c r="C25" s="88"/>
      <c r="D25" s="88"/>
      <c r="E25" s="520">
        <v>2</v>
      </c>
      <c r="F25" s="323"/>
      <c r="G25" s="322" t="s">
        <v>416</v>
      </c>
      <c r="H25" s="508"/>
      <c r="I25" s="508"/>
      <c r="J25" s="508"/>
      <c r="K25" s="508"/>
      <c r="L25" s="508"/>
      <c r="M25" s="509"/>
      <c r="N25" s="524" t="s">
        <v>468</v>
      </c>
      <c r="O25" s="525"/>
      <c r="P25" s="525"/>
      <c r="Q25" s="526"/>
      <c r="R25" s="530">
        <v>250</v>
      </c>
      <c r="S25" s="531"/>
      <c r="T25" s="531"/>
      <c r="U25" s="531"/>
      <c r="V25" s="532"/>
      <c r="W25" s="328" t="s">
        <v>410</v>
      </c>
      <c r="X25" s="516"/>
      <c r="Y25" s="329"/>
      <c r="Z25" s="328">
        <v>1.1499999999999999</v>
      </c>
      <c r="AA25" s="516"/>
      <c r="AB25" s="329"/>
      <c r="AC25" s="505">
        <f>R25*3</f>
        <v>750</v>
      </c>
      <c r="AD25" s="506"/>
      <c r="AE25" s="506"/>
      <c r="AF25" s="506"/>
      <c r="AG25" s="507"/>
      <c r="AH25" s="297" t="s">
        <v>411</v>
      </c>
      <c r="AI25" s="298"/>
      <c r="AJ25" s="298"/>
      <c r="AK25" s="298"/>
      <c r="AL25" s="299"/>
      <c r="AM25" s="95"/>
      <c r="AN25" s="322" t="s">
        <v>412</v>
      </c>
      <c r="AO25" s="508"/>
      <c r="AP25" s="508"/>
      <c r="AQ25" s="509"/>
      <c r="AR25" s="328" t="s">
        <v>413</v>
      </c>
      <c r="AS25" s="516"/>
      <c r="AT25" s="516"/>
      <c r="AU25" s="329"/>
      <c r="AV25" s="328" t="s">
        <v>231</v>
      </c>
      <c r="AW25" s="516"/>
      <c r="AX25" s="516"/>
      <c r="AY25" s="516"/>
      <c r="AZ25" s="516"/>
      <c r="BA25" s="516"/>
      <c r="BB25" s="329"/>
      <c r="BC25" s="57"/>
      <c r="BD25" s="57"/>
      <c r="BE25" s="57"/>
      <c r="BF25" s="88"/>
      <c r="BG25" s="86"/>
    </row>
    <row r="26" spans="1:59" s="71" customFormat="1" ht="17.25" customHeight="1" x14ac:dyDescent="0.25">
      <c r="A26" s="70"/>
      <c r="B26" s="70"/>
      <c r="C26" s="88"/>
      <c r="D26" s="88"/>
      <c r="E26" s="521"/>
      <c r="F26" s="522"/>
      <c r="G26" s="510"/>
      <c r="H26" s="511"/>
      <c r="I26" s="511"/>
      <c r="J26" s="511"/>
      <c r="K26" s="511"/>
      <c r="L26" s="511"/>
      <c r="M26" s="512"/>
      <c r="N26" s="527"/>
      <c r="O26" s="528"/>
      <c r="P26" s="528"/>
      <c r="Q26" s="529"/>
      <c r="R26" s="533"/>
      <c r="S26" s="334"/>
      <c r="T26" s="334"/>
      <c r="U26" s="334"/>
      <c r="V26" s="534"/>
      <c r="W26" s="517"/>
      <c r="X26" s="451"/>
      <c r="Y26" s="518"/>
      <c r="Z26" s="517"/>
      <c r="AA26" s="451"/>
      <c r="AB26" s="518"/>
      <c r="AC26" s="505">
        <f>AC25</f>
        <v>750</v>
      </c>
      <c r="AD26" s="506"/>
      <c r="AE26" s="506"/>
      <c r="AF26" s="506"/>
      <c r="AG26" s="507"/>
      <c r="AH26" s="297" t="s">
        <v>473</v>
      </c>
      <c r="AI26" s="298"/>
      <c r="AJ26" s="298"/>
      <c r="AK26" s="298"/>
      <c r="AL26" s="299"/>
      <c r="AM26" s="95"/>
      <c r="AN26" s="510"/>
      <c r="AO26" s="511"/>
      <c r="AP26" s="511"/>
      <c r="AQ26" s="512"/>
      <c r="AR26" s="517"/>
      <c r="AS26" s="451"/>
      <c r="AT26" s="451"/>
      <c r="AU26" s="518"/>
      <c r="AV26" s="517"/>
      <c r="AW26" s="451"/>
      <c r="AX26" s="451"/>
      <c r="AY26" s="451"/>
      <c r="AZ26" s="451"/>
      <c r="BA26" s="451"/>
      <c r="BB26" s="518"/>
      <c r="BC26" s="57"/>
      <c r="BD26" s="57"/>
      <c r="BE26" s="57"/>
      <c r="BF26" s="88"/>
      <c r="BG26" s="86"/>
    </row>
    <row r="27" spans="1:59" s="71" customFormat="1" ht="17.25" customHeight="1" x14ac:dyDescent="0.25">
      <c r="A27" s="70"/>
      <c r="B27" s="70"/>
      <c r="C27" s="88"/>
      <c r="D27" s="88"/>
      <c r="E27" s="324"/>
      <c r="F27" s="325"/>
      <c r="G27" s="513"/>
      <c r="H27" s="514"/>
      <c r="I27" s="514"/>
      <c r="J27" s="514"/>
      <c r="K27" s="514"/>
      <c r="L27" s="514"/>
      <c r="M27" s="515"/>
      <c r="N27" s="287"/>
      <c r="O27" s="288"/>
      <c r="P27" s="288"/>
      <c r="Q27" s="289"/>
      <c r="R27" s="535"/>
      <c r="S27" s="536"/>
      <c r="T27" s="536"/>
      <c r="U27" s="536"/>
      <c r="V27" s="537"/>
      <c r="W27" s="330"/>
      <c r="X27" s="519"/>
      <c r="Y27" s="331"/>
      <c r="Z27" s="330"/>
      <c r="AA27" s="519"/>
      <c r="AB27" s="331"/>
      <c r="AC27" s="505">
        <f>AC25</f>
        <v>750</v>
      </c>
      <c r="AD27" s="506"/>
      <c r="AE27" s="506"/>
      <c r="AF27" s="506"/>
      <c r="AG27" s="507"/>
      <c r="AH27" s="297" t="s">
        <v>472</v>
      </c>
      <c r="AI27" s="298"/>
      <c r="AJ27" s="298"/>
      <c r="AK27" s="298"/>
      <c r="AL27" s="299"/>
      <c r="AM27" s="95"/>
      <c r="AN27" s="513"/>
      <c r="AO27" s="514"/>
      <c r="AP27" s="514"/>
      <c r="AQ27" s="515"/>
      <c r="AR27" s="330"/>
      <c r="AS27" s="519"/>
      <c r="AT27" s="519"/>
      <c r="AU27" s="331"/>
      <c r="AV27" s="330"/>
      <c r="AW27" s="519"/>
      <c r="AX27" s="519"/>
      <c r="AY27" s="519"/>
      <c r="AZ27" s="519"/>
      <c r="BA27" s="519"/>
      <c r="BB27" s="331"/>
      <c r="BC27" s="57"/>
      <c r="BD27" s="57"/>
      <c r="BE27" s="57"/>
      <c r="BF27" s="88"/>
      <c r="BG27" s="86"/>
    </row>
    <row r="28" spans="1:59" s="71" customFormat="1" ht="17.25" customHeight="1" x14ac:dyDescent="0.25">
      <c r="A28" s="70"/>
      <c r="B28" s="70"/>
      <c r="C28" s="88"/>
      <c r="D28" s="88"/>
      <c r="E28" s="520">
        <v>3</v>
      </c>
      <c r="F28" s="323"/>
      <c r="G28" s="322" t="s">
        <v>418</v>
      </c>
      <c r="H28" s="508"/>
      <c r="I28" s="508"/>
      <c r="J28" s="508"/>
      <c r="K28" s="508"/>
      <c r="L28" s="508"/>
      <c r="M28" s="509"/>
      <c r="N28" s="524" t="s">
        <v>468</v>
      </c>
      <c r="O28" s="525"/>
      <c r="P28" s="525"/>
      <c r="Q28" s="526"/>
      <c r="R28" s="530">
        <v>250</v>
      </c>
      <c r="S28" s="531"/>
      <c r="T28" s="531"/>
      <c r="U28" s="531"/>
      <c r="V28" s="532"/>
      <c r="W28" s="328" t="s">
        <v>410</v>
      </c>
      <c r="X28" s="516"/>
      <c r="Y28" s="329"/>
      <c r="Z28" s="328">
        <v>1.1499999999999999</v>
      </c>
      <c r="AA28" s="516"/>
      <c r="AB28" s="329"/>
      <c r="AC28" s="505">
        <f>R28*3</f>
        <v>750</v>
      </c>
      <c r="AD28" s="506"/>
      <c r="AE28" s="506"/>
      <c r="AF28" s="506"/>
      <c r="AG28" s="507"/>
      <c r="AH28" s="297" t="s">
        <v>414</v>
      </c>
      <c r="AI28" s="298"/>
      <c r="AJ28" s="298"/>
      <c r="AK28" s="298"/>
      <c r="AL28" s="299"/>
      <c r="AM28" s="95"/>
      <c r="AN28" s="322" t="s">
        <v>412</v>
      </c>
      <c r="AO28" s="508"/>
      <c r="AP28" s="508"/>
      <c r="AQ28" s="509"/>
      <c r="AR28" s="328" t="s">
        <v>413</v>
      </c>
      <c r="AS28" s="516"/>
      <c r="AT28" s="516"/>
      <c r="AU28" s="329"/>
      <c r="AV28" s="328" t="s">
        <v>231</v>
      </c>
      <c r="AW28" s="516"/>
      <c r="AX28" s="516"/>
      <c r="AY28" s="516"/>
      <c r="AZ28" s="516"/>
      <c r="BA28" s="516"/>
      <c r="BB28" s="329"/>
      <c r="BC28" s="57"/>
      <c r="BD28" s="57"/>
      <c r="BE28" s="57"/>
      <c r="BF28" s="88"/>
      <c r="BG28" s="86"/>
    </row>
    <row r="29" spans="1:59" s="71" customFormat="1" ht="17.25" customHeight="1" x14ac:dyDescent="0.25">
      <c r="A29" s="70"/>
      <c r="B29" s="70"/>
      <c r="C29" s="88"/>
      <c r="D29" s="88"/>
      <c r="E29" s="521"/>
      <c r="F29" s="522"/>
      <c r="G29" s="510"/>
      <c r="H29" s="511"/>
      <c r="I29" s="511"/>
      <c r="J29" s="511"/>
      <c r="K29" s="511"/>
      <c r="L29" s="511"/>
      <c r="M29" s="512"/>
      <c r="N29" s="527"/>
      <c r="O29" s="528"/>
      <c r="P29" s="528"/>
      <c r="Q29" s="529"/>
      <c r="R29" s="533"/>
      <c r="S29" s="334"/>
      <c r="T29" s="334"/>
      <c r="U29" s="334"/>
      <c r="V29" s="534"/>
      <c r="W29" s="517"/>
      <c r="X29" s="451"/>
      <c r="Y29" s="518"/>
      <c r="Z29" s="517"/>
      <c r="AA29" s="451"/>
      <c r="AB29" s="518"/>
      <c r="AC29" s="505">
        <f>AC28</f>
        <v>750</v>
      </c>
      <c r="AD29" s="506"/>
      <c r="AE29" s="506"/>
      <c r="AF29" s="506"/>
      <c r="AG29" s="507"/>
      <c r="AH29" s="297" t="s">
        <v>419</v>
      </c>
      <c r="AI29" s="298"/>
      <c r="AJ29" s="298"/>
      <c r="AK29" s="298"/>
      <c r="AL29" s="299"/>
      <c r="AM29" s="95"/>
      <c r="AN29" s="510"/>
      <c r="AO29" s="511"/>
      <c r="AP29" s="511"/>
      <c r="AQ29" s="512"/>
      <c r="AR29" s="517"/>
      <c r="AS29" s="451"/>
      <c r="AT29" s="451"/>
      <c r="AU29" s="518"/>
      <c r="AV29" s="517"/>
      <c r="AW29" s="451"/>
      <c r="AX29" s="451"/>
      <c r="AY29" s="451"/>
      <c r="AZ29" s="451"/>
      <c r="BA29" s="451"/>
      <c r="BB29" s="518"/>
      <c r="BC29" s="57"/>
      <c r="BD29" s="57"/>
      <c r="BE29" s="57"/>
      <c r="BF29" s="88"/>
      <c r="BG29" s="86"/>
    </row>
    <row r="30" spans="1:59" s="71" customFormat="1" ht="17.25" customHeight="1" x14ac:dyDescent="0.25">
      <c r="A30" s="70"/>
      <c r="B30" s="70"/>
      <c r="C30" s="88"/>
      <c r="D30" s="88"/>
      <c r="E30" s="324"/>
      <c r="F30" s="325"/>
      <c r="G30" s="513"/>
      <c r="H30" s="514"/>
      <c r="I30" s="514"/>
      <c r="J30" s="514"/>
      <c r="K30" s="514"/>
      <c r="L30" s="514"/>
      <c r="M30" s="515"/>
      <c r="N30" s="287"/>
      <c r="O30" s="288"/>
      <c r="P30" s="288"/>
      <c r="Q30" s="289"/>
      <c r="R30" s="535"/>
      <c r="S30" s="536"/>
      <c r="T30" s="536"/>
      <c r="U30" s="536"/>
      <c r="V30" s="537"/>
      <c r="W30" s="330"/>
      <c r="X30" s="519"/>
      <c r="Y30" s="331"/>
      <c r="Z30" s="330"/>
      <c r="AA30" s="519"/>
      <c r="AB30" s="331"/>
      <c r="AC30" s="505">
        <f>AC28</f>
        <v>750</v>
      </c>
      <c r="AD30" s="506"/>
      <c r="AE30" s="506"/>
      <c r="AF30" s="506"/>
      <c r="AG30" s="507"/>
      <c r="AH30" s="297" t="s">
        <v>414</v>
      </c>
      <c r="AI30" s="298"/>
      <c r="AJ30" s="298"/>
      <c r="AK30" s="298"/>
      <c r="AL30" s="299"/>
      <c r="AM30" s="95"/>
      <c r="AN30" s="513"/>
      <c r="AO30" s="514"/>
      <c r="AP30" s="514"/>
      <c r="AQ30" s="515"/>
      <c r="AR30" s="330"/>
      <c r="AS30" s="519"/>
      <c r="AT30" s="519"/>
      <c r="AU30" s="331"/>
      <c r="AV30" s="330"/>
      <c r="AW30" s="519"/>
      <c r="AX30" s="519"/>
      <c r="AY30" s="519"/>
      <c r="AZ30" s="519"/>
      <c r="BA30" s="519"/>
      <c r="BB30" s="331"/>
      <c r="BC30" s="57"/>
      <c r="BD30" s="57"/>
      <c r="BE30" s="57"/>
      <c r="BF30" s="88"/>
      <c r="BG30" s="86"/>
    </row>
    <row r="31" spans="1:59" s="71" customFormat="1" ht="17.25" customHeight="1" x14ac:dyDescent="0.25">
      <c r="A31" s="70"/>
      <c r="B31" s="70"/>
      <c r="C31" s="88"/>
      <c r="D31" s="88"/>
      <c r="E31" s="539">
        <v>4</v>
      </c>
      <c r="F31" s="539"/>
      <c r="G31" s="322" t="s">
        <v>420</v>
      </c>
      <c r="H31" s="508"/>
      <c r="I31" s="508"/>
      <c r="J31" s="508"/>
      <c r="K31" s="508"/>
      <c r="L31" s="508"/>
      <c r="M31" s="509"/>
      <c r="N31" s="417" t="s">
        <v>24</v>
      </c>
      <c r="O31" s="417"/>
      <c r="P31" s="417"/>
      <c r="Q31" s="417"/>
      <c r="R31" s="540">
        <v>160</v>
      </c>
      <c r="S31" s="540"/>
      <c r="T31" s="540"/>
      <c r="U31" s="540"/>
      <c r="V31" s="540"/>
      <c r="W31" s="328" t="s">
        <v>410</v>
      </c>
      <c r="X31" s="516"/>
      <c r="Y31" s="329"/>
      <c r="Z31" s="293">
        <v>1.1499999999999999</v>
      </c>
      <c r="AA31" s="293"/>
      <c r="AB31" s="293"/>
      <c r="AC31" s="541">
        <f>R31*3</f>
        <v>480</v>
      </c>
      <c r="AD31" s="541"/>
      <c r="AE31" s="541"/>
      <c r="AF31" s="541"/>
      <c r="AG31" s="541"/>
      <c r="AH31" s="293" t="s">
        <v>472</v>
      </c>
      <c r="AI31" s="293"/>
      <c r="AJ31" s="293"/>
      <c r="AK31" s="293"/>
      <c r="AL31" s="293"/>
      <c r="AM31" s="95"/>
      <c r="AN31" s="322" t="s">
        <v>412</v>
      </c>
      <c r="AO31" s="508"/>
      <c r="AP31" s="508"/>
      <c r="AQ31" s="509"/>
      <c r="AR31" s="328" t="s">
        <v>413</v>
      </c>
      <c r="AS31" s="516"/>
      <c r="AT31" s="516"/>
      <c r="AU31" s="329"/>
      <c r="AV31" s="328" t="s">
        <v>231</v>
      </c>
      <c r="AW31" s="516"/>
      <c r="AX31" s="516"/>
      <c r="AY31" s="516"/>
      <c r="AZ31" s="516"/>
      <c r="BA31" s="516"/>
      <c r="BB31" s="329"/>
      <c r="BC31" s="57"/>
      <c r="BD31" s="57"/>
      <c r="BE31" s="57"/>
      <c r="BF31" s="88"/>
      <c r="BG31" s="86"/>
    </row>
    <row r="32" spans="1:59" s="71" customFormat="1" ht="17.25" customHeight="1" x14ac:dyDescent="0.25">
      <c r="A32" s="70"/>
      <c r="B32" s="70"/>
      <c r="C32" s="88"/>
      <c r="D32" s="88"/>
      <c r="E32" s="539"/>
      <c r="F32" s="539"/>
      <c r="G32" s="510"/>
      <c r="H32" s="511"/>
      <c r="I32" s="511"/>
      <c r="J32" s="511"/>
      <c r="K32" s="511"/>
      <c r="L32" s="511"/>
      <c r="M32" s="512"/>
      <c r="N32" s="417"/>
      <c r="O32" s="417"/>
      <c r="P32" s="417"/>
      <c r="Q32" s="417"/>
      <c r="R32" s="540"/>
      <c r="S32" s="540"/>
      <c r="T32" s="540"/>
      <c r="U32" s="540"/>
      <c r="V32" s="540"/>
      <c r="W32" s="517"/>
      <c r="X32" s="451"/>
      <c r="Y32" s="518"/>
      <c r="Z32" s="293"/>
      <c r="AA32" s="293"/>
      <c r="AB32" s="293"/>
      <c r="AC32" s="541">
        <f>AC31</f>
        <v>480</v>
      </c>
      <c r="AD32" s="541"/>
      <c r="AE32" s="541"/>
      <c r="AF32" s="541"/>
      <c r="AG32" s="541"/>
      <c r="AH32" s="293" t="s">
        <v>471</v>
      </c>
      <c r="AI32" s="293"/>
      <c r="AJ32" s="293"/>
      <c r="AK32" s="293"/>
      <c r="AL32" s="293"/>
      <c r="AM32" s="95"/>
      <c r="AN32" s="510"/>
      <c r="AO32" s="511"/>
      <c r="AP32" s="511"/>
      <c r="AQ32" s="512"/>
      <c r="AR32" s="517"/>
      <c r="AS32" s="451"/>
      <c r="AT32" s="451"/>
      <c r="AU32" s="518"/>
      <c r="AV32" s="517"/>
      <c r="AW32" s="451"/>
      <c r="AX32" s="451"/>
      <c r="AY32" s="451"/>
      <c r="AZ32" s="451"/>
      <c r="BA32" s="451"/>
      <c r="BB32" s="518"/>
      <c r="BC32" s="57"/>
      <c r="BD32" s="57"/>
      <c r="BE32" s="57"/>
      <c r="BF32" s="88"/>
      <c r="BG32" s="86"/>
    </row>
    <row r="33" spans="1:59" s="71" customFormat="1" ht="17.25" customHeight="1" x14ac:dyDescent="0.25">
      <c r="A33" s="70"/>
      <c r="B33" s="70"/>
      <c r="C33" s="88"/>
      <c r="D33" s="88"/>
      <c r="E33" s="539"/>
      <c r="F33" s="539"/>
      <c r="G33" s="513"/>
      <c r="H33" s="514"/>
      <c r="I33" s="514"/>
      <c r="J33" s="514"/>
      <c r="K33" s="514"/>
      <c r="L33" s="514"/>
      <c r="M33" s="515"/>
      <c r="N33" s="417"/>
      <c r="O33" s="417"/>
      <c r="P33" s="417"/>
      <c r="Q33" s="417"/>
      <c r="R33" s="540"/>
      <c r="S33" s="540"/>
      <c r="T33" s="540"/>
      <c r="U33" s="540"/>
      <c r="V33" s="540"/>
      <c r="W33" s="330"/>
      <c r="X33" s="519"/>
      <c r="Y33" s="331"/>
      <c r="Z33" s="293"/>
      <c r="AA33" s="293"/>
      <c r="AB33" s="293"/>
      <c r="AC33" s="541">
        <f>AC31</f>
        <v>480</v>
      </c>
      <c r="AD33" s="541"/>
      <c r="AE33" s="541"/>
      <c r="AF33" s="541"/>
      <c r="AG33" s="541"/>
      <c r="AH33" s="293" t="s">
        <v>445</v>
      </c>
      <c r="AI33" s="293"/>
      <c r="AJ33" s="293"/>
      <c r="AK33" s="293"/>
      <c r="AL33" s="293"/>
      <c r="AM33" s="95"/>
      <c r="AN33" s="513"/>
      <c r="AO33" s="514"/>
      <c r="AP33" s="514"/>
      <c r="AQ33" s="515"/>
      <c r="AR33" s="330"/>
      <c r="AS33" s="519"/>
      <c r="AT33" s="519"/>
      <c r="AU33" s="331"/>
      <c r="AV33" s="330"/>
      <c r="AW33" s="519"/>
      <c r="AX33" s="519"/>
      <c r="AY33" s="519"/>
      <c r="AZ33" s="519"/>
      <c r="BA33" s="519"/>
      <c r="BB33" s="331"/>
      <c r="BC33" s="57"/>
      <c r="BD33" s="57"/>
      <c r="BE33" s="57"/>
      <c r="BF33" s="88"/>
      <c r="BG33" s="86"/>
    </row>
    <row r="34" spans="1:59" s="71" customFormat="1" ht="17.25" customHeight="1" x14ac:dyDescent="0.25">
      <c r="A34" s="70"/>
      <c r="B34" s="70"/>
      <c r="C34" s="88"/>
      <c r="D34" s="88"/>
      <c r="E34" s="171"/>
      <c r="F34" s="171"/>
      <c r="G34" s="171"/>
      <c r="H34" s="171"/>
      <c r="I34" s="171"/>
      <c r="J34" s="171"/>
      <c r="K34" s="171"/>
      <c r="L34" s="171"/>
      <c r="M34" s="171"/>
      <c r="N34" s="134"/>
      <c r="O34" s="134"/>
      <c r="P34" s="134"/>
      <c r="Q34" s="134"/>
      <c r="R34" s="171"/>
      <c r="S34" s="171"/>
      <c r="T34" s="171"/>
      <c r="U34" s="171"/>
      <c r="V34" s="171"/>
      <c r="W34" s="134"/>
      <c r="X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29"/>
      <c r="AN34" s="129"/>
      <c r="AO34" s="129"/>
      <c r="AP34" s="129"/>
      <c r="AQ34" s="129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57"/>
      <c r="BD34" s="57"/>
      <c r="BE34" s="57"/>
      <c r="BF34" s="88"/>
      <c r="BG34" s="86"/>
    </row>
    <row r="35" spans="1:59" s="71" customFormat="1" ht="17.25" customHeight="1" x14ac:dyDescent="0.25">
      <c r="A35" s="70"/>
      <c r="B35" s="70"/>
      <c r="C35" s="88"/>
      <c r="D35" s="88"/>
      <c r="E35" s="171"/>
      <c r="F35" s="171"/>
      <c r="G35" s="171"/>
      <c r="H35" s="171"/>
      <c r="I35" s="171"/>
      <c r="J35" s="171"/>
      <c r="K35" s="171"/>
      <c r="L35" s="171"/>
      <c r="M35" s="171"/>
      <c r="N35" s="134"/>
      <c r="O35" s="134"/>
      <c r="P35" s="134"/>
      <c r="Q35" s="134"/>
      <c r="R35" s="171"/>
      <c r="S35" s="171"/>
      <c r="T35" s="171"/>
      <c r="U35" s="171"/>
      <c r="V35" s="171"/>
      <c r="W35" s="134"/>
      <c r="X35" s="134"/>
      <c r="Y35" s="134"/>
      <c r="Z35" s="134"/>
      <c r="AA35" s="134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29"/>
      <c r="AN35" s="129"/>
      <c r="AO35" s="129"/>
      <c r="AP35" s="129"/>
      <c r="AQ35" s="129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57"/>
      <c r="BD35" s="57"/>
      <c r="BE35" s="57"/>
      <c r="BF35" s="88"/>
      <c r="BG35" s="86"/>
    </row>
    <row r="36" spans="1:59" s="71" customFormat="1" ht="17.25" customHeight="1" x14ac:dyDescent="0.25">
      <c r="A36" s="70"/>
      <c r="B36" s="70"/>
      <c r="C36" s="88"/>
      <c r="D36" s="88"/>
      <c r="E36" s="171"/>
      <c r="F36" s="171"/>
      <c r="G36" s="171"/>
      <c r="H36" s="171"/>
      <c r="I36" s="171"/>
      <c r="J36" s="171"/>
      <c r="K36" s="171"/>
      <c r="L36" s="171"/>
      <c r="M36" s="171"/>
      <c r="N36" s="134"/>
      <c r="O36" s="134"/>
      <c r="P36" s="134"/>
      <c r="Q36" s="134"/>
      <c r="R36" s="171"/>
      <c r="S36" s="171"/>
      <c r="T36" s="171"/>
      <c r="U36" s="171"/>
      <c r="V36" s="171"/>
      <c r="W36" s="134"/>
      <c r="X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29"/>
      <c r="AN36" s="129"/>
      <c r="AO36" s="129"/>
      <c r="AP36" s="129"/>
      <c r="AQ36" s="129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57"/>
      <c r="BD36" s="57"/>
      <c r="BE36" s="57"/>
      <c r="BF36" s="88"/>
      <c r="BG36" s="86"/>
    </row>
    <row r="37" spans="1:59" s="71" customFormat="1" ht="17.25" customHeight="1" x14ac:dyDescent="0.25">
      <c r="A37" s="70"/>
      <c r="B37" s="70"/>
      <c r="C37" s="88"/>
      <c r="D37" s="88"/>
      <c r="E37" s="520">
        <v>5</v>
      </c>
      <c r="F37" s="323"/>
      <c r="G37" s="317" t="s">
        <v>421</v>
      </c>
      <c r="H37" s="539"/>
      <c r="I37" s="539"/>
      <c r="J37" s="539"/>
      <c r="K37" s="539"/>
      <c r="L37" s="539"/>
      <c r="M37" s="539"/>
      <c r="N37" s="524" t="s">
        <v>24</v>
      </c>
      <c r="O37" s="525"/>
      <c r="P37" s="525"/>
      <c r="Q37" s="526"/>
      <c r="R37" s="530">
        <v>160</v>
      </c>
      <c r="S37" s="531"/>
      <c r="T37" s="531"/>
      <c r="U37" s="531"/>
      <c r="V37" s="532"/>
      <c r="W37" s="328" t="s">
        <v>410</v>
      </c>
      <c r="X37" s="516"/>
      <c r="Y37" s="329"/>
      <c r="Z37" s="328">
        <v>1.1499999999999999</v>
      </c>
      <c r="AA37" s="516"/>
      <c r="AB37" s="329"/>
      <c r="AC37" s="505">
        <f>R37*3</f>
        <v>480</v>
      </c>
      <c r="AD37" s="506"/>
      <c r="AE37" s="506"/>
      <c r="AF37" s="506"/>
      <c r="AG37" s="507"/>
      <c r="AH37" s="297" t="s">
        <v>444</v>
      </c>
      <c r="AI37" s="298"/>
      <c r="AJ37" s="298"/>
      <c r="AK37" s="298"/>
      <c r="AL37" s="299"/>
      <c r="AM37" s="95"/>
      <c r="AN37" s="322" t="s">
        <v>412</v>
      </c>
      <c r="AO37" s="508"/>
      <c r="AP37" s="508"/>
      <c r="AQ37" s="509"/>
      <c r="AR37" s="328" t="s">
        <v>413</v>
      </c>
      <c r="AS37" s="516"/>
      <c r="AT37" s="516"/>
      <c r="AU37" s="329"/>
      <c r="AV37" s="328" t="s">
        <v>231</v>
      </c>
      <c r="AW37" s="516"/>
      <c r="AX37" s="516"/>
      <c r="AY37" s="516"/>
      <c r="AZ37" s="516"/>
      <c r="BA37" s="516"/>
      <c r="BB37" s="329"/>
      <c r="BC37" s="57"/>
      <c r="BD37" s="57"/>
      <c r="BE37" s="57"/>
      <c r="BF37" s="88"/>
      <c r="BG37" s="86"/>
    </row>
    <row r="38" spans="1:59" s="71" customFormat="1" ht="18.75" customHeight="1" x14ac:dyDescent="0.25">
      <c r="A38" s="70"/>
      <c r="B38" s="70"/>
      <c r="C38" s="88"/>
      <c r="D38" s="88"/>
      <c r="E38" s="521"/>
      <c r="F38" s="522"/>
      <c r="G38" s="539"/>
      <c r="H38" s="539"/>
      <c r="I38" s="539"/>
      <c r="J38" s="539"/>
      <c r="K38" s="539"/>
      <c r="L38" s="539"/>
      <c r="M38" s="539"/>
      <c r="N38" s="527"/>
      <c r="O38" s="528"/>
      <c r="P38" s="528"/>
      <c r="Q38" s="529"/>
      <c r="R38" s="533"/>
      <c r="S38" s="334"/>
      <c r="T38" s="334"/>
      <c r="U38" s="334"/>
      <c r="V38" s="534"/>
      <c r="W38" s="517"/>
      <c r="X38" s="451"/>
      <c r="Y38" s="518"/>
      <c r="Z38" s="517"/>
      <c r="AA38" s="451"/>
      <c r="AB38" s="518"/>
      <c r="AC38" s="505">
        <f>AC37</f>
        <v>480</v>
      </c>
      <c r="AD38" s="506"/>
      <c r="AE38" s="506"/>
      <c r="AF38" s="506"/>
      <c r="AG38" s="507"/>
      <c r="AH38" s="297" t="s">
        <v>471</v>
      </c>
      <c r="AI38" s="298"/>
      <c r="AJ38" s="298"/>
      <c r="AK38" s="298"/>
      <c r="AL38" s="299"/>
      <c r="AM38" s="95"/>
      <c r="AN38" s="510"/>
      <c r="AO38" s="511"/>
      <c r="AP38" s="511"/>
      <c r="AQ38" s="512"/>
      <c r="AR38" s="517"/>
      <c r="AS38" s="451"/>
      <c r="AT38" s="451"/>
      <c r="AU38" s="518"/>
      <c r="AV38" s="517"/>
      <c r="AW38" s="451"/>
      <c r="AX38" s="451"/>
      <c r="AY38" s="451"/>
      <c r="AZ38" s="451"/>
      <c r="BA38" s="451"/>
      <c r="BB38" s="518"/>
      <c r="BC38" s="88"/>
      <c r="BD38" s="88"/>
      <c r="BE38" s="88"/>
      <c r="BF38" s="88"/>
      <c r="BG38" s="86"/>
    </row>
    <row r="39" spans="1:59" s="71" customFormat="1" ht="18" customHeight="1" x14ac:dyDescent="0.25">
      <c r="A39" s="70"/>
      <c r="B39" s="70"/>
      <c r="C39" s="88"/>
      <c r="D39" s="88"/>
      <c r="E39" s="324"/>
      <c r="F39" s="325"/>
      <c r="G39" s="539"/>
      <c r="H39" s="539"/>
      <c r="I39" s="539"/>
      <c r="J39" s="539"/>
      <c r="K39" s="539"/>
      <c r="L39" s="539"/>
      <c r="M39" s="539"/>
      <c r="N39" s="287"/>
      <c r="O39" s="288"/>
      <c r="P39" s="288"/>
      <c r="Q39" s="289"/>
      <c r="R39" s="535"/>
      <c r="S39" s="536"/>
      <c r="T39" s="536"/>
      <c r="U39" s="536"/>
      <c r="V39" s="537"/>
      <c r="W39" s="330"/>
      <c r="X39" s="519"/>
      <c r="Y39" s="331"/>
      <c r="Z39" s="330"/>
      <c r="AA39" s="519"/>
      <c r="AB39" s="331"/>
      <c r="AC39" s="505">
        <f>AC37</f>
        <v>480</v>
      </c>
      <c r="AD39" s="506"/>
      <c r="AE39" s="506"/>
      <c r="AF39" s="506"/>
      <c r="AG39" s="507"/>
      <c r="AH39" s="297" t="s">
        <v>411</v>
      </c>
      <c r="AI39" s="298"/>
      <c r="AJ39" s="298"/>
      <c r="AK39" s="298"/>
      <c r="AL39" s="299"/>
      <c r="AM39" s="95"/>
      <c r="AN39" s="513"/>
      <c r="AO39" s="514"/>
      <c r="AP39" s="514"/>
      <c r="AQ39" s="515"/>
      <c r="AR39" s="330"/>
      <c r="AS39" s="519"/>
      <c r="AT39" s="519"/>
      <c r="AU39" s="331"/>
      <c r="AV39" s="330"/>
      <c r="AW39" s="519"/>
      <c r="AX39" s="519"/>
      <c r="AY39" s="519"/>
      <c r="AZ39" s="519"/>
      <c r="BA39" s="519"/>
      <c r="BB39" s="331"/>
      <c r="BC39" s="88"/>
      <c r="BD39" s="88"/>
      <c r="BE39" s="88"/>
      <c r="BF39" s="88"/>
      <c r="BG39" s="86"/>
    </row>
    <row r="40" spans="1:59" s="71" customFormat="1" ht="17.25" customHeight="1" x14ac:dyDescent="0.25">
      <c r="A40" s="70"/>
      <c r="B40" s="70"/>
      <c r="C40" s="88"/>
      <c r="D40" s="88"/>
      <c r="E40" s="520">
        <v>6</v>
      </c>
      <c r="F40" s="323"/>
      <c r="G40" s="317" t="s">
        <v>422</v>
      </c>
      <c r="H40" s="539"/>
      <c r="I40" s="539"/>
      <c r="J40" s="539"/>
      <c r="K40" s="539"/>
      <c r="L40" s="539"/>
      <c r="M40" s="539"/>
      <c r="N40" s="524" t="s">
        <v>24</v>
      </c>
      <c r="O40" s="525"/>
      <c r="P40" s="525"/>
      <c r="Q40" s="526"/>
      <c r="R40" s="530">
        <v>125</v>
      </c>
      <c r="S40" s="531"/>
      <c r="T40" s="531"/>
      <c r="U40" s="531"/>
      <c r="V40" s="532"/>
      <c r="W40" s="328" t="s">
        <v>410</v>
      </c>
      <c r="X40" s="516"/>
      <c r="Y40" s="329"/>
      <c r="Z40" s="328">
        <v>1.1499999999999999</v>
      </c>
      <c r="AA40" s="516"/>
      <c r="AB40" s="329"/>
      <c r="AC40" s="505">
        <f>R40*3</f>
        <v>375</v>
      </c>
      <c r="AD40" s="506"/>
      <c r="AE40" s="506"/>
      <c r="AF40" s="506"/>
      <c r="AG40" s="507"/>
      <c r="AH40" s="297" t="s">
        <v>474</v>
      </c>
      <c r="AI40" s="298"/>
      <c r="AJ40" s="298"/>
      <c r="AK40" s="298"/>
      <c r="AL40" s="299"/>
      <c r="AM40" s="95"/>
      <c r="AN40" s="322" t="s">
        <v>412</v>
      </c>
      <c r="AO40" s="508"/>
      <c r="AP40" s="508"/>
      <c r="AQ40" s="509"/>
      <c r="AR40" s="328" t="s">
        <v>413</v>
      </c>
      <c r="AS40" s="516"/>
      <c r="AT40" s="516"/>
      <c r="AU40" s="329"/>
      <c r="AV40" s="328" t="s">
        <v>231</v>
      </c>
      <c r="AW40" s="516"/>
      <c r="AX40" s="516"/>
      <c r="AY40" s="516"/>
      <c r="AZ40" s="516"/>
      <c r="BA40" s="516"/>
      <c r="BB40" s="329"/>
      <c r="BC40" s="57"/>
      <c r="BD40" s="57"/>
      <c r="BE40" s="57"/>
      <c r="BF40" s="88"/>
      <c r="BG40" s="86"/>
    </row>
    <row r="41" spans="1:59" s="71" customFormat="1" ht="18.75" customHeight="1" x14ac:dyDescent="0.25">
      <c r="A41" s="70"/>
      <c r="B41" s="70"/>
      <c r="C41" s="88"/>
      <c r="D41" s="88"/>
      <c r="E41" s="521"/>
      <c r="F41" s="522"/>
      <c r="G41" s="539"/>
      <c r="H41" s="539"/>
      <c r="I41" s="539"/>
      <c r="J41" s="539"/>
      <c r="K41" s="539"/>
      <c r="L41" s="539"/>
      <c r="M41" s="539"/>
      <c r="N41" s="527"/>
      <c r="O41" s="528"/>
      <c r="P41" s="528"/>
      <c r="Q41" s="529"/>
      <c r="R41" s="533"/>
      <c r="S41" s="334"/>
      <c r="T41" s="334"/>
      <c r="U41" s="334"/>
      <c r="V41" s="534"/>
      <c r="W41" s="517"/>
      <c r="X41" s="451"/>
      <c r="Y41" s="518"/>
      <c r="Z41" s="517"/>
      <c r="AA41" s="451"/>
      <c r="AB41" s="518"/>
      <c r="AC41" s="505">
        <f>AC40</f>
        <v>375</v>
      </c>
      <c r="AD41" s="506"/>
      <c r="AE41" s="506"/>
      <c r="AF41" s="506"/>
      <c r="AG41" s="507"/>
      <c r="AH41" s="297" t="s">
        <v>475</v>
      </c>
      <c r="AI41" s="298"/>
      <c r="AJ41" s="298"/>
      <c r="AK41" s="298"/>
      <c r="AL41" s="299"/>
      <c r="AM41" s="95"/>
      <c r="AN41" s="510"/>
      <c r="AO41" s="511"/>
      <c r="AP41" s="511"/>
      <c r="AQ41" s="512"/>
      <c r="AR41" s="517"/>
      <c r="AS41" s="451"/>
      <c r="AT41" s="451"/>
      <c r="AU41" s="518"/>
      <c r="AV41" s="517"/>
      <c r="AW41" s="451"/>
      <c r="AX41" s="451"/>
      <c r="AY41" s="451"/>
      <c r="AZ41" s="451"/>
      <c r="BA41" s="451"/>
      <c r="BB41" s="518"/>
      <c r="BC41" s="88"/>
      <c r="BD41" s="88"/>
      <c r="BE41" s="88"/>
      <c r="BF41" s="88"/>
      <c r="BG41" s="86"/>
    </row>
    <row r="42" spans="1:59" s="71" customFormat="1" ht="18" customHeight="1" x14ac:dyDescent="0.25">
      <c r="A42" s="70"/>
      <c r="B42" s="70"/>
      <c r="C42" s="88"/>
      <c r="D42" s="88"/>
      <c r="E42" s="324"/>
      <c r="F42" s="325"/>
      <c r="G42" s="539"/>
      <c r="H42" s="539"/>
      <c r="I42" s="539"/>
      <c r="J42" s="539"/>
      <c r="K42" s="539"/>
      <c r="L42" s="539"/>
      <c r="M42" s="539"/>
      <c r="N42" s="287"/>
      <c r="O42" s="288"/>
      <c r="P42" s="288"/>
      <c r="Q42" s="289"/>
      <c r="R42" s="535"/>
      <c r="S42" s="536"/>
      <c r="T42" s="536"/>
      <c r="U42" s="536"/>
      <c r="V42" s="537"/>
      <c r="W42" s="330"/>
      <c r="X42" s="519"/>
      <c r="Y42" s="331"/>
      <c r="Z42" s="330"/>
      <c r="AA42" s="519"/>
      <c r="AB42" s="331"/>
      <c r="AC42" s="505">
        <f>AC40</f>
        <v>375</v>
      </c>
      <c r="AD42" s="506"/>
      <c r="AE42" s="506"/>
      <c r="AF42" s="506"/>
      <c r="AG42" s="507"/>
      <c r="AH42" s="297" t="s">
        <v>417</v>
      </c>
      <c r="AI42" s="298"/>
      <c r="AJ42" s="298"/>
      <c r="AK42" s="298"/>
      <c r="AL42" s="299"/>
      <c r="AM42" s="95"/>
      <c r="AN42" s="513"/>
      <c r="AO42" s="514"/>
      <c r="AP42" s="514"/>
      <c r="AQ42" s="515"/>
      <c r="AR42" s="330"/>
      <c r="AS42" s="519"/>
      <c r="AT42" s="519"/>
      <c r="AU42" s="331"/>
      <c r="AV42" s="330"/>
      <c r="AW42" s="519"/>
      <c r="AX42" s="519"/>
      <c r="AY42" s="519"/>
      <c r="AZ42" s="519"/>
      <c r="BA42" s="519"/>
      <c r="BB42" s="331"/>
      <c r="BC42" s="88"/>
      <c r="BD42" s="88"/>
      <c r="BE42" s="88"/>
      <c r="BF42" s="88"/>
      <c r="BG42" s="86"/>
    </row>
    <row r="43" spans="1:59" s="71" customFormat="1" ht="17.25" customHeight="1" x14ac:dyDescent="0.25">
      <c r="A43" s="70"/>
      <c r="B43" s="70"/>
      <c r="C43" s="88"/>
      <c r="D43" s="88"/>
      <c r="E43" s="520">
        <v>7</v>
      </c>
      <c r="F43" s="323"/>
      <c r="G43" s="317" t="s">
        <v>423</v>
      </c>
      <c r="H43" s="539"/>
      <c r="I43" s="539"/>
      <c r="J43" s="539"/>
      <c r="K43" s="539"/>
      <c r="L43" s="539"/>
      <c r="M43" s="539"/>
      <c r="N43" s="524" t="s">
        <v>24</v>
      </c>
      <c r="O43" s="525"/>
      <c r="P43" s="525"/>
      <c r="Q43" s="526"/>
      <c r="R43" s="530">
        <v>125</v>
      </c>
      <c r="S43" s="531"/>
      <c r="T43" s="531"/>
      <c r="U43" s="531"/>
      <c r="V43" s="532"/>
      <c r="W43" s="328" t="s">
        <v>410</v>
      </c>
      <c r="X43" s="516"/>
      <c r="Y43" s="329"/>
      <c r="Z43" s="328">
        <v>1.1499999999999999</v>
      </c>
      <c r="AA43" s="516"/>
      <c r="AB43" s="329"/>
      <c r="AC43" s="505">
        <f>R43*3</f>
        <v>375</v>
      </c>
      <c r="AD43" s="506"/>
      <c r="AE43" s="506"/>
      <c r="AF43" s="506"/>
      <c r="AG43" s="507"/>
      <c r="AH43" s="297" t="s">
        <v>417</v>
      </c>
      <c r="AI43" s="298"/>
      <c r="AJ43" s="298"/>
      <c r="AK43" s="298"/>
      <c r="AL43" s="299"/>
      <c r="AM43" s="95"/>
      <c r="AN43" s="322" t="s">
        <v>412</v>
      </c>
      <c r="AO43" s="508"/>
      <c r="AP43" s="508"/>
      <c r="AQ43" s="509"/>
      <c r="AR43" s="328" t="s">
        <v>413</v>
      </c>
      <c r="AS43" s="516"/>
      <c r="AT43" s="516"/>
      <c r="AU43" s="329"/>
      <c r="AV43" s="328" t="s">
        <v>231</v>
      </c>
      <c r="AW43" s="516"/>
      <c r="AX43" s="516"/>
      <c r="AY43" s="516"/>
      <c r="AZ43" s="516"/>
      <c r="BA43" s="516"/>
      <c r="BB43" s="329"/>
      <c r="BC43" s="57"/>
      <c r="BD43" s="57"/>
      <c r="BE43" s="57"/>
      <c r="BF43" s="88"/>
      <c r="BG43" s="86"/>
    </row>
    <row r="44" spans="1:59" s="71" customFormat="1" ht="18.75" customHeight="1" x14ac:dyDescent="0.25">
      <c r="A44" s="70"/>
      <c r="B44" s="70"/>
      <c r="C44" s="88"/>
      <c r="D44" s="88"/>
      <c r="E44" s="521"/>
      <c r="F44" s="522"/>
      <c r="G44" s="539"/>
      <c r="H44" s="539"/>
      <c r="I44" s="539"/>
      <c r="J44" s="539"/>
      <c r="K44" s="539"/>
      <c r="L44" s="539"/>
      <c r="M44" s="539"/>
      <c r="N44" s="527"/>
      <c r="O44" s="528"/>
      <c r="P44" s="528"/>
      <c r="Q44" s="529"/>
      <c r="R44" s="533"/>
      <c r="S44" s="334"/>
      <c r="T44" s="334"/>
      <c r="U44" s="334"/>
      <c r="V44" s="534"/>
      <c r="W44" s="517"/>
      <c r="X44" s="451"/>
      <c r="Y44" s="518"/>
      <c r="Z44" s="517"/>
      <c r="AA44" s="451"/>
      <c r="AB44" s="518"/>
      <c r="AC44" s="505">
        <f>AC43</f>
        <v>375</v>
      </c>
      <c r="AD44" s="506"/>
      <c r="AE44" s="506"/>
      <c r="AF44" s="506"/>
      <c r="AG44" s="507"/>
      <c r="AH44" s="297" t="s">
        <v>476</v>
      </c>
      <c r="AI44" s="298"/>
      <c r="AJ44" s="298"/>
      <c r="AK44" s="298"/>
      <c r="AL44" s="299"/>
      <c r="AM44" s="95"/>
      <c r="AN44" s="510"/>
      <c r="AO44" s="511"/>
      <c r="AP44" s="511"/>
      <c r="AQ44" s="512"/>
      <c r="AR44" s="517"/>
      <c r="AS44" s="451"/>
      <c r="AT44" s="451"/>
      <c r="AU44" s="518"/>
      <c r="AV44" s="517"/>
      <c r="AW44" s="451"/>
      <c r="AX44" s="451"/>
      <c r="AY44" s="451"/>
      <c r="AZ44" s="451"/>
      <c r="BA44" s="451"/>
      <c r="BB44" s="518"/>
      <c r="BC44" s="88"/>
      <c r="BD44" s="88"/>
      <c r="BE44" s="88"/>
      <c r="BF44" s="88"/>
      <c r="BG44" s="86"/>
    </row>
    <row r="45" spans="1:59" s="71" customFormat="1" ht="18.75" customHeight="1" x14ac:dyDescent="0.25">
      <c r="A45" s="70"/>
      <c r="B45" s="70"/>
      <c r="C45" s="88"/>
      <c r="D45" s="88"/>
      <c r="E45" s="324"/>
      <c r="F45" s="325"/>
      <c r="G45" s="539"/>
      <c r="H45" s="539"/>
      <c r="I45" s="539"/>
      <c r="J45" s="539"/>
      <c r="K45" s="539"/>
      <c r="L45" s="539"/>
      <c r="M45" s="539"/>
      <c r="N45" s="287"/>
      <c r="O45" s="288"/>
      <c r="P45" s="288"/>
      <c r="Q45" s="289"/>
      <c r="R45" s="535"/>
      <c r="S45" s="536"/>
      <c r="T45" s="536"/>
      <c r="U45" s="536"/>
      <c r="V45" s="537"/>
      <c r="W45" s="330"/>
      <c r="X45" s="519"/>
      <c r="Y45" s="331"/>
      <c r="Z45" s="330"/>
      <c r="AA45" s="519"/>
      <c r="AB45" s="331"/>
      <c r="AC45" s="505">
        <f>AC43</f>
        <v>375</v>
      </c>
      <c r="AD45" s="506"/>
      <c r="AE45" s="506"/>
      <c r="AF45" s="506"/>
      <c r="AG45" s="507"/>
      <c r="AH45" s="297" t="s">
        <v>414</v>
      </c>
      <c r="AI45" s="298"/>
      <c r="AJ45" s="298"/>
      <c r="AK45" s="298"/>
      <c r="AL45" s="299"/>
      <c r="AM45" s="95"/>
      <c r="AN45" s="513"/>
      <c r="AO45" s="514"/>
      <c r="AP45" s="514"/>
      <c r="AQ45" s="515"/>
      <c r="AR45" s="330"/>
      <c r="AS45" s="519"/>
      <c r="AT45" s="519"/>
      <c r="AU45" s="331"/>
      <c r="AV45" s="330"/>
      <c r="AW45" s="519"/>
      <c r="AX45" s="519"/>
      <c r="AY45" s="519"/>
      <c r="AZ45" s="519"/>
      <c r="BA45" s="519"/>
      <c r="BB45" s="331"/>
      <c r="BC45" s="88"/>
      <c r="BD45" s="88"/>
      <c r="BE45" s="88"/>
      <c r="BF45" s="88"/>
      <c r="BG45" s="86"/>
    </row>
    <row r="46" spans="1:59" s="71" customFormat="1" ht="17.25" customHeight="1" x14ac:dyDescent="0.25">
      <c r="A46" s="70"/>
      <c r="B46" s="70"/>
      <c r="C46" s="88"/>
      <c r="D46" s="88"/>
      <c r="E46" s="520">
        <v>8</v>
      </c>
      <c r="F46" s="323"/>
      <c r="G46" s="520" t="s">
        <v>467</v>
      </c>
      <c r="H46" s="326"/>
      <c r="I46" s="326"/>
      <c r="J46" s="326"/>
      <c r="K46" s="326"/>
      <c r="L46" s="326"/>
      <c r="M46" s="323"/>
      <c r="N46" s="524" t="s">
        <v>469</v>
      </c>
      <c r="O46" s="525"/>
      <c r="P46" s="525"/>
      <c r="Q46" s="526"/>
      <c r="R46" s="530">
        <v>16</v>
      </c>
      <c r="S46" s="531"/>
      <c r="T46" s="531"/>
      <c r="U46" s="531"/>
      <c r="V46" s="532"/>
      <c r="W46" s="328" t="s">
        <v>410</v>
      </c>
      <c r="X46" s="516"/>
      <c r="Y46" s="329"/>
      <c r="Z46" s="328">
        <v>1.1499999999999999</v>
      </c>
      <c r="AA46" s="516"/>
      <c r="AB46" s="329"/>
      <c r="AC46" s="505">
        <f>R46*3</f>
        <v>48</v>
      </c>
      <c r="AD46" s="506"/>
      <c r="AE46" s="506"/>
      <c r="AF46" s="506"/>
      <c r="AG46" s="507"/>
      <c r="AH46" s="297" t="s">
        <v>445</v>
      </c>
      <c r="AI46" s="298"/>
      <c r="AJ46" s="298"/>
      <c r="AK46" s="298"/>
      <c r="AL46" s="299"/>
      <c r="AM46" s="95"/>
      <c r="AN46" s="322" t="s">
        <v>412</v>
      </c>
      <c r="AO46" s="508"/>
      <c r="AP46" s="508"/>
      <c r="AQ46" s="509"/>
      <c r="AR46" s="328" t="s">
        <v>413</v>
      </c>
      <c r="AS46" s="516"/>
      <c r="AT46" s="516"/>
      <c r="AU46" s="329"/>
      <c r="AV46" s="328" t="s">
        <v>231</v>
      </c>
      <c r="AW46" s="516"/>
      <c r="AX46" s="516"/>
      <c r="AY46" s="516"/>
      <c r="AZ46" s="516"/>
      <c r="BA46" s="516"/>
      <c r="BB46" s="329"/>
      <c r="BC46" s="57"/>
      <c r="BD46" s="57"/>
      <c r="BE46" s="57"/>
      <c r="BF46" s="88"/>
      <c r="BG46" s="86"/>
    </row>
    <row r="47" spans="1:59" s="71" customFormat="1" ht="18.75" customHeight="1" x14ac:dyDescent="0.25">
      <c r="A47" s="70"/>
      <c r="B47" s="70"/>
      <c r="C47" s="88"/>
      <c r="D47" s="88"/>
      <c r="E47" s="521"/>
      <c r="F47" s="522"/>
      <c r="G47" s="521"/>
      <c r="H47" s="523"/>
      <c r="I47" s="523"/>
      <c r="J47" s="523"/>
      <c r="K47" s="523"/>
      <c r="L47" s="523"/>
      <c r="M47" s="522"/>
      <c r="N47" s="527"/>
      <c r="O47" s="528"/>
      <c r="P47" s="528"/>
      <c r="Q47" s="529"/>
      <c r="R47" s="533"/>
      <c r="S47" s="334"/>
      <c r="T47" s="334"/>
      <c r="U47" s="334"/>
      <c r="V47" s="534"/>
      <c r="W47" s="517"/>
      <c r="X47" s="451"/>
      <c r="Y47" s="518"/>
      <c r="Z47" s="517"/>
      <c r="AA47" s="451"/>
      <c r="AB47" s="518"/>
      <c r="AC47" s="505">
        <f>AC46</f>
        <v>48</v>
      </c>
      <c r="AD47" s="506"/>
      <c r="AE47" s="506"/>
      <c r="AF47" s="506"/>
      <c r="AG47" s="507"/>
      <c r="AH47" s="297" t="s">
        <v>415</v>
      </c>
      <c r="AI47" s="298"/>
      <c r="AJ47" s="298"/>
      <c r="AK47" s="298"/>
      <c r="AL47" s="299"/>
      <c r="AM47" s="95"/>
      <c r="AN47" s="510"/>
      <c r="AO47" s="511"/>
      <c r="AP47" s="511"/>
      <c r="AQ47" s="512"/>
      <c r="AR47" s="517"/>
      <c r="AS47" s="451"/>
      <c r="AT47" s="451"/>
      <c r="AU47" s="518"/>
      <c r="AV47" s="517"/>
      <c r="AW47" s="451"/>
      <c r="AX47" s="451"/>
      <c r="AY47" s="451"/>
      <c r="AZ47" s="451"/>
      <c r="BA47" s="451"/>
      <c r="BB47" s="518"/>
      <c r="BC47" s="88"/>
      <c r="BD47" s="88"/>
      <c r="BE47" s="88"/>
      <c r="BF47" s="88"/>
      <c r="BG47" s="86"/>
    </row>
    <row r="48" spans="1:59" s="71" customFormat="1" ht="18.75" customHeight="1" x14ac:dyDescent="0.25">
      <c r="A48" s="70"/>
      <c r="B48" s="70"/>
      <c r="C48" s="88"/>
      <c r="D48" s="88"/>
      <c r="E48" s="324"/>
      <c r="F48" s="325"/>
      <c r="G48" s="324"/>
      <c r="H48" s="327"/>
      <c r="I48" s="327"/>
      <c r="J48" s="327"/>
      <c r="K48" s="327"/>
      <c r="L48" s="327"/>
      <c r="M48" s="325"/>
      <c r="N48" s="287"/>
      <c r="O48" s="288"/>
      <c r="P48" s="288"/>
      <c r="Q48" s="289"/>
      <c r="R48" s="535"/>
      <c r="S48" s="536"/>
      <c r="T48" s="536"/>
      <c r="U48" s="536"/>
      <c r="V48" s="537"/>
      <c r="W48" s="330"/>
      <c r="X48" s="519"/>
      <c r="Y48" s="331"/>
      <c r="Z48" s="330"/>
      <c r="AA48" s="519"/>
      <c r="AB48" s="331"/>
      <c r="AC48" s="505">
        <f>AC46</f>
        <v>48</v>
      </c>
      <c r="AD48" s="506"/>
      <c r="AE48" s="506"/>
      <c r="AF48" s="506"/>
      <c r="AG48" s="507"/>
      <c r="AH48" s="297" t="s">
        <v>470</v>
      </c>
      <c r="AI48" s="298"/>
      <c r="AJ48" s="298"/>
      <c r="AK48" s="298"/>
      <c r="AL48" s="299"/>
      <c r="AM48" s="95"/>
      <c r="AN48" s="513"/>
      <c r="AO48" s="514"/>
      <c r="AP48" s="514"/>
      <c r="AQ48" s="515"/>
      <c r="AR48" s="330"/>
      <c r="AS48" s="519"/>
      <c r="AT48" s="519"/>
      <c r="AU48" s="331"/>
      <c r="AV48" s="330"/>
      <c r="AW48" s="519"/>
      <c r="AX48" s="519"/>
      <c r="AY48" s="519"/>
      <c r="AZ48" s="519"/>
      <c r="BA48" s="519"/>
      <c r="BB48" s="331"/>
      <c r="BC48" s="88"/>
      <c r="BD48" s="88"/>
      <c r="BE48" s="88"/>
      <c r="BF48" s="88"/>
      <c r="BG48" s="86"/>
    </row>
    <row r="49" spans="1:59" ht="14.25" customHeight="1" x14ac:dyDescent="0.25">
      <c r="A49" s="76"/>
      <c r="B49" s="76"/>
      <c r="C49" s="88"/>
      <c r="D49" s="88"/>
      <c r="E49" s="538" t="s">
        <v>424</v>
      </c>
      <c r="F49" s="538"/>
      <c r="G49" s="538"/>
      <c r="H49" s="538"/>
      <c r="I49" s="538"/>
      <c r="J49" s="538"/>
      <c r="K49" s="538"/>
      <c r="L49" s="538"/>
      <c r="M49" s="538"/>
      <c r="N49" s="538"/>
      <c r="O49" s="538"/>
      <c r="P49" s="538"/>
      <c r="Q49" s="538"/>
      <c r="R49" s="538"/>
      <c r="S49" s="538"/>
      <c r="T49" s="538"/>
      <c r="U49" s="538"/>
      <c r="V49" s="53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  <c r="AX49" s="88"/>
      <c r="AY49" s="88"/>
      <c r="AZ49" s="88"/>
      <c r="BA49" s="88"/>
      <c r="BB49" s="88"/>
      <c r="BC49" s="88"/>
      <c r="BD49" s="88"/>
      <c r="BE49" s="88"/>
      <c r="BF49" s="88"/>
      <c r="BG49" s="55"/>
    </row>
    <row r="50" spans="1:59" ht="14.25" customHeight="1" x14ac:dyDescent="0.25">
      <c r="A50" s="219"/>
      <c r="B50" s="219"/>
      <c r="C50" s="88"/>
      <c r="D50" s="88"/>
      <c r="E50" s="503" t="s">
        <v>425</v>
      </c>
      <c r="F50" s="503"/>
      <c r="G50" s="503"/>
      <c r="H50" s="503"/>
      <c r="I50" s="503"/>
      <c r="J50" s="503"/>
      <c r="K50" s="503"/>
      <c r="L50" s="503"/>
      <c r="M50" s="503"/>
      <c r="N50" s="503"/>
      <c r="O50" s="503"/>
      <c r="P50" s="503"/>
      <c r="Q50" s="503"/>
      <c r="R50" s="503"/>
      <c r="S50" s="503"/>
      <c r="T50" s="503"/>
      <c r="U50" s="503"/>
      <c r="V50" s="503"/>
      <c r="W50" s="503"/>
      <c r="X50" s="503"/>
      <c r="Y50" s="503"/>
      <c r="Z50" s="503"/>
      <c r="AA50" s="503"/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  <c r="AM50" s="503"/>
      <c r="AN50" s="503"/>
      <c r="AO50" s="503"/>
      <c r="AP50" s="503"/>
      <c r="AQ50" s="503"/>
      <c r="AR50" s="503"/>
      <c r="AS50" s="503"/>
      <c r="AT50" s="503"/>
      <c r="AU50" s="503"/>
      <c r="AV50" s="503"/>
      <c r="AW50" s="503"/>
      <c r="AX50" s="503"/>
      <c r="AY50" s="503"/>
      <c r="AZ50" s="503"/>
      <c r="BA50" s="503"/>
      <c r="BB50" s="503"/>
      <c r="BC50" s="88"/>
      <c r="BD50" s="88"/>
      <c r="BE50" s="88"/>
      <c r="BF50" s="88"/>
      <c r="BG50" s="55"/>
    </row>
    <row r="51" spans="1:59" ht="14.25" customHeight="1" x14ac:dyDescent="0.25">
      <c r="A51" s="219"/>
      <c r="B51" s="219"/>
      <c r="C51" s="88"/>
      <c r="D51" s="88"/>
      <c r="E51" s="503" t="s">
        <v>426</v>
      </c>
      <c r="F51" s="503"/>
      <c r="G51" s="503"/>
      <c r="H51" s="503"/>
      <c r="I51" s="503"/>
      <c r="J51" s="503"/>
      <c r="K51" s="503"/>
      <c r="L51" s="503"/>
      <c r="M51" s="503"/>
      <c r="N51" s="503"/>
      <c r="O51" s="503"/>
      <c r="P51" s="503"/>
      <c r="Q51" s="503"/>
      <c r="R51" s="503"/>
      <c r="S51" s="503"/>
      <c r="T51" s="503"/>
      <c r="U51" s="503"/>
      <c r="V51" s="503"/>
      <c r="W51" s="503"/>
      <c r="X51" s="503"/>
      <c r="Y51" s="503"/>
      <c r="Z51" s="503"/>
      <c r="AA51" s="503"/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  <c r="AM51" s="503"/>
      <c r="AN51" s="503"/>
      <c r="AO51" s="503"/>
      <c r="AP51" s="503"/>
      <c r="AQ51" s="503"/>
      <c r="AR51" s="503"/>
      <c r="AS51" s="503"/>
      <c r="AT51" s="503"/>
      <c r="AU51" s="503"/>
      <c r="AV51" s="503"/>
      <c r="AW51" s="503"/>
      <c r="AX51" s="503"/>
      <c r="AY51" s="88"/>
      <c r="AZ51" s="88"/>
      <c r="BA51" s="88"/>
      <c r="BB51" s="88"/>
      <c r="BC51" s="88"/>
      <c r="BD51" s="88"/>
      <c r="BE51" s="88"/>
      <c r="BF51" s="88"/>
      <c r="BG51" s="55"/>
    </row>
    <row r="52" spans="1:59" ht="14.25" customHeight="1" x14ac:dyDescent="0.25">
      <c r="A52" s="100"/>
      <c r="B52" s="100"/>
      <c r="C52" s="88"/>
      <c r="D52" s="88"/>
      <c r="E52" s="504" t="s">
        <v>427</v>
      </c>
      <c r="F52" s="504"/>
      <c r="G52" s="504"/>
      <c r="H52" s="504"/>
      <c r="I52" s="504"/>
      <c r="J52" s="504"/>
      <c r="K52" s="504"/>
      <c r="L52" s="504"/>
      <c r="M52" s="504"/>
      <c r="N52" s="504"/>
      <c r="O52" s="504"/>
      <c r="P52" s="504"/>
      <c r="Q52" s="504"/>
      <c r="R52" s="504"/>
      <c r="S52" s="504"/>
      <c r="T52" s="504"/>
      <c r="U52" s="504"/>
      <c r="V52" s="504"/>
      <c r="W52" s="504"/>
      <c r="X52" s="504"/>
      <c r="Y52" s="504"/>
      <c r="Z52" s="504"/>
      <c r="AA52" s="504"/>
      <c r="AB52" s="504"/>
      <c r="AC52" s="504"/>
      <c r="AD52" s="504"/>
      <c r="AE52" s="504"/>
      <c r="AF52" s="504"/>
      <c r="AG52" s="504"/>
      <c r="AH52" s="504"/>
      <c r="AI52" s="504"/>
      <c r="AJ52" s="504"/>
      <c r="AK52" s="504"/>
      <c r="AL52" s="504"/>
      <c r="AM52" s="504"/>
      <c r="AN52" s="504"/>
      <c r="AO52" s="504"/>
      <c r="AP52" s="504"/>
      <c r="AQ52" s="504"/>
      <c r="AR52" s="504"/>
      <c r="AS52" s="504"/>
      <c r="AT52" s="504"/>
      <c r="AU52" s="504"/>
      <c r="AV52" s="504"/>
      <c r="AW52" s="504"/>
      <c r="AX52" s="504"/>
      <c r="AY52" s="504"/>
      <c r="AZ52" s="504"/>
      <c r="BA52" s="504"/>
      <c r="BB52" s="504"/>
      <c r="BC52" s="88"/>
      <c r="BD52" s="88"/>
      <c r="BE52" s="88"/>
      <c r="BF52" s="88"/>
      <c r="BG52" s="55"/>
    </row>
    <row r="53" spans="1:59" ht="119.25" customHeight="1" x14ac:dyDescent="0.25">
      <c r="A53" s="100"/>
      <c r="B53" s="100"/>
      <c r="C53" s="88"/>
      <c r="D53" s="88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413" t="s">
        <v>428</v>
      </c>
      <c r="Q53" s="422"/>
      <c r="R53" s="422"/>
      <c r="S53" s="422"/>
      <c r="T53" s="422"/>
      <c r="U53" s="422"/>
      <c r="V53" s="422"/>
      <c r="W53" s="422"/>
      <c r="X53" s="422"/>
      <c r="Y53" s="422"/>
      <c r="Z53" s="422"/>
      <c r="AA53" s="422"/>
      <c r="AB53" s="413" t="s">
        <v>511</v>
      </c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172"/>
      <c r="AQ53" s="172"/>
      <c r="AR53" s="172"/>
      <c r="AS53" s="172"/>
      <c r="AT53" s="172"/>
      <c r="AU53" s="172"/>
      <c r="AV53" s="172"/>
      <c r="AW53" s="172"/>
      <c r="AX53" s="172"/>
      <c r="AY53" s="88"/>
      <c r="AZ53" s="88"/>
      <c r="BA53" s="88"/>
      <c r="BB53" s="88"/>
      <c r="BC53" s="88"/>
      <c r="BD53" s="88"/>
      <c r="BE53" s="88"/>
      <c r="BF53" s="88"/>
      <c r="BG53" s="55"/>
    </row>
    <row r="54" spans="1:59" x14ac:dyDescent="0.25">
      <c r="A54" s="100"/>
      <c r="B54" s="100"/>
      <c r="C54" s="88"/>
      <c r="D54" s="88"/>
      <c r="E54" s="503" t="s">
        <v>429</v>
      </c>
      <c r="F54" s="503"/>
      <c r="G54" s="503"/>
      <c r="H54" s="503"/>
      <c r="I54" s="503"/>
      <c r="J54" s="503"/>
      <c r="K54" s="503"/>
      <c r="L54" s="503"/>
      <c r="M54" s="503"/>
      <c r="N54" s="503"/>
      <c r="O54" s="503"/>
      <c r="P54" s="503"/>
      <c r="Q54" s="503"/>
      <c r="R54" s="503"/>
      <c r="S54" s="503"/>
      <c r="T54" s="503"/>
      <c r="U54" s="503"/>
      <c r="V54" s="503"/>
      <c r="W54" s="503"/>
      <c r="X54" s="503"/>
      <c r="Y54" s="503"/>
      <c r="Z54" s="503"/>
      <c r="AA54" s="503"/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  <c r="AM54" s="503"/>
      <c r="AN54" s="503"/>
      <c r="AO54" s="503"/>
      <c r="AP54" s="503"/>
      <c r="AQ54" s="503"/>
      <c r="AR54" s="503"/>
      <c r="AS54" s="503"/>
      <c r="AT54" s="503"/>
      <c r="AU54" s="503"/>
      <c r="AV54" s="503"/>
      <c r="AW54" s="503"/>
      <c r="AX54" s="503"/>
      <c r="AY54" s="503"/>
      <c r="AZ54" s="503"/>
      <c r="BA54" s="503"/>
      <c r="BB54" s="503"/>
      <c r="BC54" s="88"/>
      <c r="BD54" s="88"/>
      <c r="BE54" s="88"/>
      <c r="BF54" s="88"/>
      <c r="BG54" s="55"/>
    </row>
    <row r="55" spans="1:59" x14ac:dyDescent="0.25">
      <c r="A55" s="100"/>
      <c r="B55" s="100"/>
      <c r="C55" s="88"/>
      <c r="D55" s="88"/>
      <c r="E55" s="88"/>
      <c r="F55" s="88"/>
      <c r="G55" s="173" t="s">
        <v>430</v>
      </c>
      <c r="H55" s="174"/>
      <c r="I55" s="174"/>
      <c r="J55" s="174"/>
      <c r="K55" s="174"/>
      <c r="L55" s="174"/>
      <c r="M55" s="174"/>
      <c r="N55" s="174"/>
      <c r="O55" s="174"/>
      <c r="P55" s="175"/>
      <c r="Q55" s="175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  <c r="AF55" s="176"/>
      <c r="AG55" s="176"/>
      <c r="AH55" s="176"/>
      <c r="AI55" s="176"/>
      <c r="AJ55" s="176"/>
      <c r="AK55" s="176"/>
      <c r="AL55" s="176"/>
      <c r="AM55" s="176"/>
      <c r="AN55" s="176"/>
      <c r="AO55" s="176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8"/>
      <c r="BF55" s="88"/>
      <c r="BG55" s="55"/>
    </row>
    <row r="56" spans="1:59" ht="15.6" x14ac:dyDescent="0.25">
      <c r="A56" s="100"/>
      <c r="B56" s="100"/>
      <c r="C56" s="88"/>
      <c r="D56" s="88"/>
      <c r="E56" s="313" t="s">
        <v>431</v>
      </c>
      <c r="F56" s="313"/>
      <c r="G56" s="313"/>
      <c r="H56" s="313"/>
      <c r="I56" s="313"/>
      <c r="J56" s="313"/>
      <c r="K56" s="313"/>
      <c r="L56" s="313"/>
      <c r="M56" s="313"/>
      <c r="N56" s="313"/>
      <c r="O56" s="313"/>
      <c r="P56" s="313"/>
      <c r="Q56" s="313"/>
      <c r="R56" s="313"/>
      <c r="S56" s="313"/>
      <c r="T56" s="313"/>
      <c r="U56" s="313"/>
      <c r="V56" s="313"/>
      <c r="W56" s="313"/>
      <c r="X56" s="313"/>
      <c r="Y56" s="313"/>
      <c r="Z56" s="313"/>
      <c r="AA56" s="313"/>
      <c r="AB56" s="313"/>
      <c r="AC56" s="313"/>
      <c r="AD56" s="313"/>
      <c r="AE56" s="313"/>
      <c r="AF56" s="313"/>
      <c r="AG56" s="313"/>
      <c r="AH56" s="313"/>
      <c r="AI56" s="313"/>
      <c r="AJ56" s="313"/>
      <c r="AK56" s="313"/>
      <c r="AL56" s="313"/>
      <c r="AM56" s="313"/>
      <c r="AN56" s="313"/>
      <c r="AO56" s="313"/>
      <c r="AP56" s="313"/>
      <c r="AQ56" s="313"/>
      <c r="AR56" s="313"/>
      <c r="AS56" s="313"/>
      <c r="AT56" s="313"/>
      <c r="AU56" s="313"/>
      <c r="AV56" s="313"/>
      <c r="AW56" s="313"/>
      <c r="AX56" s="313"/>
      <c r="AY56" s="313"/>
      <c r="AZ56" s="313"/>
      <c r="BA56" s="313"/>
      <c r="BB56" s="313"/>
      <c r="BC56" s="88"/>
      <c r="BD56" s="88"/>
      <c r="BE56" s="88"/>
      <c r="BF56" s="88"/>
      <c r="BG56" s="55"/>
    </row>
    <row r="57" spans="1:59" ht="50.25" customHeight="1" x14ac:dyDescent="0.25">
      <c r="A57" s="100"/>
      <c r="B57" s="100"/>
      <c r="C57" s="88"/>
      <c r="D57" s="88"/>
      <c r="E57" s="315" t="s">
        <v>432</v>
      </c>
      <c r="F57" s="293"/>
      <c r="G57" s="315" t="s">
        <v>203</v>
      </c>
      <c r="H57" s="293"/>
      <c r="I57" s="293"/>
      <c r="J57" s="293"/>
      <c r="K57" s="293"/>
      <c r="L57" s="293"/>
      <c r="M57" s="293" t="s">
        <v>37</v>
      </c>
      <c r="N57" s="293"/>
      <c r="O57" s="293"/>
      <c r="P57" s="293"/>
      <c r="Q57" s="293"/>
      <c r="R57" s="293"/>
      <c r="S57" s="293"/>
      <c r="T57" s="293" t="s">
        <v>309</v>
      </c>
      <c r="U57" s="293"/>
      <c r="V57" s="293"/>
      <c r="W57" s="293"/>
      <c r="X57" s="293"/>
      <c r="Y57" s="293"/>
      <c r="Z57" s="293" t="s">
        <v>173</v>
      </c>
      <c r="AA57" s="293"/>
      <c r="AB57" s="293"/>
      <c r="AC57" s="293"/>
      <c r="AD57" s="293"/>
      <c r="AE57" s="293"/>
      <c r="AF57" s="293"/>
      <c r="AG57" s="293"/>
      <c r="AH57" s="315" t="s">
        <v>206</v>
      </c>
      <c r="AI57" s="293"/>
      <c r="AJ57" s="293"/>
      <c r="AK57" s="293"/>
      <c r="AL57" s="293"/>
      <c r="AM57" s="293"/>
      <c r="AN57" s="293"/>
      <c r="AO57" s="315" t="s">
        <v>207</v>
      </c>
      <c r="AP57" s="293"/>
      <c r="AQ57" s="293"/>
      <c r="AR57" s="293"/>
      <c r="AS57" s="293"/>
      <c r="AT57" s="293"/>
      <c r="AU57" s="293"/>
      <c r="AV57" s="315" t="s">
        <v>259</v>
      </c>
      <c r="AW57" s="315"/>
      <c r="AX57" s="315"/>
      <c r="AY57" s="315"/>
      <c r="AZ57" s="315"/>
      <c r="BA57" s="315"/>
      <c r="BB57" s="315"/>
      <c r="BC57" s="88"/>
      <c r="BD57" s="88"/>
      <c r="BE57" s="88"/>
      <c r="BF57" s="88"/>
      <c r="BG57" s="55"/>
    </row>
    <row r="58" spans="1:59" ht="34.5" customHeight="1" x14ac:dyDescent="0.25">
      <c r="A58" s="100"/>
      <c r="B58" s="100"/>
      <c r="C58" s="88"/>
      <c r="D58" s="88"/>
      <c r="E58" s="297">
        <v>1</v>
      </c>
      <c r="F58" s="299"/>
      <c r="G58" s="499" t="str">
        <f>Service!B10</f>
        <v>Испытательное устройство</v>
      </c>
      <c r="H58" s="298"/>
      <c r="I58" s="298"/>
      <c r="J58" s="298"/>
      <c r="K58" s="298"/>
      <c r="L58" s="299"/>
      <c r="M58" s="487" t="str">
        <f>Service!C10</f>
        <v>Сатурн-М1</v>
      </c>
      <c r="N58" s="298"/>
      <c r="O58" s="298"/>
      <c r="P58" s="298"/>
      <c r="Q58" s="298"/>
      <c r="R58" s="298"/>
      <c r="S58" s="299"/>
      <c r="T58" s="487" t="str">
        <f>Service!D10</f>
        <v>5648</v>
      </c>
      <c r="U58" s="298"/>
      <c r="V58" s="298"/>
      <c r="W58" s="298"/>
      <c r="X58" s="298"/>
      <c r="Y58" s="299"/>
      <c r="Z58" s="487" t="str">
        <f>Service!E10</f>
        <v>2-12000 А</v>
      </c>
      <c r="AA58" s="298"/>
      <c r="AB58" s="298"/>
      <c r="AC58" s="298"/>
      <c r="AD58" s="298"/>
      <c r="AE58" s="298"/>
      <c r="AF58" s="298"/>
      <c r="AG58" s="299"/>
      <c r="AH58" s="500" t="str">
        <f>Service!F10</f>
        <v>0093156</v>
      </c>
      <c r="AI58" s="501"/>
      <c r="AJ58" s="501"/>
      <c r="AK58" s="501"/>
      <c r="AL58" s="501"/>
      <c r="AM58" s="501"/>
      <c r="AN58" s="502"/>
      <c r="AO58" s="500" t="str">
        <f>Service!G10</f>
        <v>17.05.2018</v>
      </c>
      <c r="AP58" s="501"/>
      <c r="AQ58" s="501"/>
      <c r="AR58" s="501"/>
      <c r="AS58" s="501"/>
      <c r="AT58" s="501"/>
      <c r="AU58" s="502"/>
      <c r="AV58" s="500" t="str">
        <f>Service!H10</f>
        <v>17.05.2019</v>
      </c>
      <c r="AW58" s="501"/>
      <c r="AX58" s="501"/>
      <c r="AY58" s="501"/>
      <c r="AZ58" s="501"/>
      <c r="BA58" s="501"/>
      <c r="BB58" s="502"/>
      <c r="BC58" s="88"/>
      <c r="BD58" s="88"/>
      <c r="BE58" s="88"/>
      <c r="BF58" s="88"/>
      <c r="BG58" s="55"/>
    </row>
    <row r="59" spans="1:59" ht="21" customHeight="1" x14ac:dyDescent="0.25">
      <c r="A59" s="100"/>
      <c r="B59" s="100"/>
      <c r="C59" s="88"/>
      <c r="D59" s="88"/>
      <c r="E59" s="134"/>
      <c r="F59" s="134"/>
      <c r="G59" s="132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77"/>
      <c r="AI59" s="177"/>
      <c r="AJ59" s="177"/>
      <c r="AK59" s="177"/>
      <c r="AL59" s="177"/>
      <c r="AM59" s="177"/>
      <c r="AN59" s="177"/>
      <c r="AO59" s="178"/>
      <c r="AP59" s="177"/>
      <c r="AQ59" s="177"/>
      <c r="AR59" s="177"/>
      <c r="AS59" s="177"/>
      <c r="AT59" s="177"/>
      <c r="AU59" s="177"/>
      <c r="AV59" s="178"/>
      <c r="AW59" s="177"/>
      <c r="AX59" s="177"/>
      <c r="AY59" s="177"/>
      <c r="AZ59" s="177"/>
      <c r="BA59" s="177"/>
      <c r="BB59" s="177"/>
      <c r="BC59" s="88"/>
      <c r="BD59" s="88"/>
      <c r="BE59" s="88"/>
      <c r="BF59" s="88"/>
      <c r="BG59" s="55"/>
    </row>
    <row r="60" spans="1:59" ht="18.75" customHeight="1" x14ac:dyDescent="0.25">
      <c r="A60" s="100"/>
      <c r="B60" s="100"/>
      <c r="C60" s="88"/>
      <c r="D60" s="88"/>
      <c r="E60" s="312" t="s">
        <v>495</v>
      </c>
      <c r="F60" s="313"/>
      <c r="G60" s="313"/>
      <c r="H60" s="313"/>
      <c r="I60" s="313"/>
      <c r="J60" s="313"/>
      <c r="K60" s="313"/>
      <c r="L60" s="313"/>
      <c r="M60" s="313"/>
      <c r="N60" s="313"/>
      <c r="O60" s="313"/>
      <c r="P60" s="313"/>
      <c r="Q60" s="313"/>
      <c r="R60" s="313"/>
      <c r="S60" s="313"/>
      <c r="T60" s="313"/>
      <c r="U60" s="313"/>
      <c r="V60" s="313"/>
      <c r="W60" s="313"/>
      <c r="X60" s="313"/>
      <c r="Y60" s="313"/>
      <c r="Z60" s="313"/>
      <c r="AA60" s="313"/>
      <c r="AB60" s="313"/>
      <c r="AC60" s="313"/>
      <c r="AD60" s="313"/>
      <c r="AE60" s="313"/>
      <c r="AF60" s="313"/>
      <c r="AG60" s="313"/>
      <c r="AH60" s="313"/>
      <c r="AI60" s="313"/>
      <c r="AJ60" s="313"/>
      <c r="AK60" s="313"/>
      <c r="AL60" s="313"/>
      <c r="AM60" s="313"/>
      <c r="AN60" s="313"/>
      <c r="AO60" s="313"/>
      <c r="AP60" s="313"/>
      <c r="AQ60" s="313"/>
      <c r="AR60" s="313"/>
      <c r="AS60" s="313"/>
      <c r="AT60" s="313"/>
      <c r="AU60" s="313"/>
      <c r="AV60" s="313"/>
      <c r="AW60" s="313"/>
      <c r="AX60" s="313"/>
      <c r="AY60" s="313"/>
      <c r="AZ60" s="313"/>
      <c r="BA60" s="313"/>
      <c r="BB60" s="313"/>
      <c r="BC60" s="88"/>
      <c r="BD60" s="88"/>
      <c r="BE60" s="88"/>
      <c r="BF60" s="88"/>
      <c r="BG60" s="55"/>
    </row>
    <row r="61" spans="1:59" s="79" customFormat="1" ht="15" customHeight="1" x14ac:dyDescent="0.25">
      <c r="A61" s="78"/>
      <c r="B61" s="78"/>
      <c r="C61" s="222" t="s">
        <v>433</v>
      </c>
      <c r="D61" s="222"/>
      <c r="E61" s="222"/>
      <c r="F61" s="222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101"/>
      <c r="BD61" s="101"/>
      <c r="BE61" s="101"/>
      <c r="BF61" s="101"/>
      <c r="BG61" s="101"/>
    </row>
    <row r="62" spans="1:59" ht="112.5" customHeight="1" x14ac:dyDescent="0.25">
      <c r="A62" s="76"/>
      <c r="B62" s="76"/>
      <c r="C62" s="102"/>
      <c r="D62" s="102"/>
      <c r="E62" s="393" t="s">
        <v>234</v>
      </c>
      <c r="F62" s="393"/>
      <c r="G62" s="393"/>
      <c r="H62" s="393"/>
      <c r="I62" s="393"/>
      <c r="J62" s="393"/>
      <c r="K62" s="393"/>
      <c r="L62" s="102"/>
      <c r="M62" s="222" t="s">
        <v>235</v>
      </c>
      <c r="N62" s="222"/>
      <c r="O62" s="222"/>
      <c r="P62" s="222"/>
      <c r="Q62" s="222"/>
      <c r="R62" s="222"/>
      <c r="S62" s="222"/>
      <c r="T62" s="222"/>
      <c r="U62" s="222"/>
      <c r="V62" s="394" t="s">
        <v>236</v>
      </c>
      <c r="W62" s="394"/>
      <c r="X62" s="394"/>
      <c r="Y62" s="394"/>
      <c r="Z62" s="394"/>
      <c r="AA62" s="394"/>
      <c r="AB62" s="394"/>
      <c r="AC62" s="394"/>
      <c r="AD62" s="394"/>
      <c r="AE62" s="394"/>
      <c r="AF62" s="394"/>
      <c r="AG62" s="393" t="s">
        <v>237</v>
      </c>
      <c r="AH62" s="393"/>
      <c r="AI62" s="393"/>
      <c r="AJ62" s="393"/>
      <c r="AK62" s="393"/>
      <c r="AL62" s="393"/>
      <c r="AM62" s="393"/>
      <c r="AN62" s="393"/>
      <c r="AO62" s="393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</row>
    <row r="63" spans="1:59" ht="35.25" customHeight="1" x14ac:dyDescent="0.25">
      <c r="A63" s="76"/>
      <c r="B63" s="76"/>
      <c r="C63" s="80"/>
      <c r="D63" s="80"/>
      <c r="E63" s="80"/>
      <c r="F63" s="80"/>
      <c r="G63" s="80"/>
      <c r="H63" s="80"/>
      <c r="I63" s="80"/>
      <c r="J63" s="80"/>
      <c r="K63" s="80"/>
      <c r="L63" s="80"/>
      <c r="M63" s="222"/>
      <c r="N63" s="222"/>
      <c r="O63" s="222"/>
      <c r="P63" s="222"/>
      <c r="Q63" s="222"/>
      <c r="R63" s="222"/>
      <c r="S63" s="222"/>
      <c r="T63" s="222"/>
      <c r="U63" s="222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222"/>
      <c r="AH63" s="222"/>
      <c r="AI63" s="222"/>
      <c r="AJ63" s="222"/>
      <c r="AK63" s="222"/>
      <c r="AL63" s="222"/>
      <c r="AM63" s="222"/>
      <c r="AN63" s="222"/>
      <c r="AO63" s="222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</row>
    <row r="64" spans="1:59" ht="36" customHeight="1" x14ac:dyDescent="0.25">
      <c r="A64" s="76"/>
      <c r="B64" s="76"/>
      <c r="C64" s="80"/>
      <c r="D64" s="80"/>
      <c r="E64" s="217"/>
      <c r="F64" s="217"/>
      <c r="G64" s="217"/>
      <c r="H64" s="217"/>
      <c r="I64" s="217"/>
      <c r="J64" s="217"/>
      <c r="K64" s="217"/>
      <c r="L64" s="80"/>
      <c r="M64" s="217"/>
      <c r="N64" s="217"/>
      <c r="O64" s="217"/>
      <c r="P64" s="217"/>
      <c r="Q64" s="217"/>
      <c r="R64" s="217"/>
      <c r="S64" s="217"/>
      <c r="T64" s="217"/>
      <c r="U64" s="217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222"/>
      <c r="AH64" s="222"/>
      <c r="AI64" s="222"/>
      <c r="AJ64" s="222"/>
      <c r="AK64" s="222"/>
      <c r="AL64" s="222"/>
      <c r="AM64" s="222"/>
      <c r="AN64" s="222"/>
      <c r="AO64" s="222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</row>
    <row r="65" spans="1:59" ht="15" customHeight="1" x14ac:dyDescent="0.25">
      <c r="A65" s="76"/>
      <c r="B65" s="76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276"/>
      <c r="AC65" s="276"/>
      <c r="AD65" s="81"/>
      <c r="AE65" s="81"/>
      <c r="AF65" s="81"/>
      <c r="AG65" s="81"/>
      <c r="AH65" s="81"/>
      <c r="AI65" s="81"/>
      <c r="AJ65" s="81"/>
      <c r="AK65" s="58"/>
      <c r="AL65" s="58"/>
      <c r="AM65" s="76"/>
      <c r="AN65" s="76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</row>
    <row r="66" spans="1:59" x14ac:dyDescent="0.25">
      <c r="A66" s="76"/>
      <c r="B66" s="76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55"/>
      <c r="AC66" s="55"/>
      <c r="AD66" s="81"/>
      <c r="AE66" s="81"/>
      <c r="AF66" s="81"/>
      <c r="AG66" s="81"/>
      <c r="AH66" s="81"/>
      <c r="AI66" s="81"/>
      <c r="AJ66" s="81"/>
      <c r="AK66" s="58"/>
      <c r="AL66" s="58"/>
      <c r="AM66" s="76"/>
      <c r="AN66" s="76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</row>
    <row r="67" spans="1:59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</row>
    <row r="68" spans="1:59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</row>
    <row r="69" spans="1:59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</row>
    <row r="70" spans="1:59" hidden="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</row>
    <row r="71" spans="1:59" hidden="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</row>
    <row r="72" spans="1:59" hidden="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</row>
    <row r="73" spans="1:59" hidden="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</row>
    <row r="74" spans="1:59" hidden="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</row>
    <row r="75" spans="1:59" hidden="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</row>
    <row r="76" spans="1:59" hidden="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</row>
    <row r="77" spans="1:59" hidden="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</row>
    <row r="78" spans="1:59" hidden="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</row>
    <row r="79" spans="1:59" hidden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</row>
    <row r="80" spans="1:59" hidden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</row>
    <row r="81" spans="1:40" hidden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</row>
    <row r="82" spans="1:40" hidden="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</row>
    <row r="83" spans="1:40" hidden="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</row>
    <row r="84" spans="1:40" hidden="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</row>
    <row r="85" spans="1:40" hidden="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</row>
    <row r="86" spans="1:40" hidden="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</row>
    <row r="87" spans="1:40" hidden="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</row>
    <row r="88" spans="1:40" hidden="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</row>
    <row r="89" spans="1:40" hidden="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</row>
    <row r="90" spans="1:40" hidden="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</row>
    <row r="91" spans="1:40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</row>
    <row r="92" spans="1:40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</row>
    <row r="93" spans="1:40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</row>
    <row r="94" spans="1:40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</row>
    <row r="95" spans="1:40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</row>
    <row r="96" spans="1:40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</row>
    <row r="97" spans="1:40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</row>
    <row r="98" spans="1:40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</row>
    <row r="99" spans="1:40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</row>
    <row r="100" spans="1:40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</row>
    <row r="101" spans="1:40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</row>
    <row r="102" spans="1:40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</row>
    <row r="103" spans="1:40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</row>
    <row r="104" spans="1:40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</row>
    <row r="105" spans="1:40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</row>
    <row r="106" spans="1:40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</row>
    <row r="107" spans="1:40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</row>
    <row r="108" spans="1:40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</row>
    <row r="109" spans="1:40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</row>
    <row r="110" spans="1:40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</row>
    <row r="111" spans="1:40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</row>
    <row r="112" spans="1:40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</row>
    <row r="113" spans="1:40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</row>
    <row r="114" spans="1:40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</row>
    <row r="115" spans="1:40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</row>
    <row r="116" spans="1:40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</row>
    <row r="117" spans="1:40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</row>
    <row r="118" spans="1:40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</row>
    <row r="119" spans="1:40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</row>
    <row r="120" spans="1:40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</row>
    <row r="121" spans="1:40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</row>
    <row r="122" spans="1:40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</row>
    <row r="123" spans="1:40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</row>
    <row r="124" spans="1:40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</row>
    <row r="125" spans="1:40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</row>
    <row r="126" spans="1:40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</row>
    <row r="127" spans="1:40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</row>
    <row r="128" spans="1:40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</row>
    <row r="129" spans="1:40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</row>
    <row r="130" spans="1:40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</row>
    <row r="131" spans="1:40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</row>
    <row r="132" spans="1:40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</row>
    <row r="133" spans="1:40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</row>
    <row r="134" spans="1:40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</row>
    <row r="135" spans="1:40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</row>
    <row r="136" spans="1:40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</row>
    <row r="137" spans="1:40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</row>
    <row r="138" spans="1:40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</row>
    <row r="139" spans="1:40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</row>
    <row r="140" spans="1:40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</row>
    <row r="141" spans="1:40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</row>
    <row r="142" spans="1:40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</row>
    <row r="143" spans="1:40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</row>
    <row r="144" spans="1:40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</row>
    <row r="145" spans="1:40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</row>
    <row r="146" spans="1:40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</row>
    <row r="147" spans="1:40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</row>
    <row r="148" spans="1:40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</row>
    <row r="149" spans="1:40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</row>
    <row r="150" spans="1:40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</row>
    <row r="151" spans="1:40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</row>
    <row r="152" spans="1:40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</row>
    <row r="153" spans="1:40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</row>
    <row r="154" spans="1:40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</row>
    <row r="155" spans="1:40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</row>
    <row r="156" spans="1:40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</row>
    <row r="157" spans="1:40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</row>
    <row r="158" spans="1:40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</row>
    <row r="159" spans="1:40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</row>
    <row r="160" spans="1:40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</row>
    <row r="161" spans="1:40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</row>
    <row r="162" spans="1:40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</row>
    <row r="163" spans="1:40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</row>
    <row r="164" spans="1:40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</row>
    <row r="165" spans="1:40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</row>
    <row r="166" spans="1:40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</row>
    <row r="167" spans="1:40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</row>
    <row r="168" spans="1:40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</row>
    <row r="169" spans="1:40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</row>
    <row r="170" spans="1:40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</row>
    <row r="171" spans="1:40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</row>
    <row r="172" spans="1:40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</row>
    <row r="173" spans="1:40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</row>
    <row r="174" spans="1:40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</row>
    <row r="175" spans="1:40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</row>
    <row r="176" spans="1:40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</row>
    <row r="177" spans="1:40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</row>
    <row r="178" spans="1:40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</row>
    <row r="179" spans="1:40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</row>
    <row r="180" spans="1:40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</row>
    <row r="181" spans="1:40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</row>
    <row r="182" spans="1:40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</row>
    <row r="183" spans="1:40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</row>
    <row r="184" spans="1:40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</row>
    <row r="185" spans="1:40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</row>
    <row r="186" spans="1:40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</row>
    <row r="187" spans="1:40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</row>
    <row r="188" spans="1:40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</row>
    <row r="189" spans="1:40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</row>
    <row r="190" spans="1:40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</row>
    <row r="191" spans="1:40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</row>
    <row r="192" spans="1:40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</row>
    <row r="193" spans="1:40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</row>
    <row r="194" spans="1:40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</row>
    <row r="195" spans="1:40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</row>
    <row r="196" spans="1:40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</row>
    <row r="197" spans="1:40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</row>
    <row r="198" spans="1:40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</row>
    <row r="199" spans="1:40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</row>
    <row r="200" spans="1:40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</row>
    <row r="201" spans="1:40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</row>
    <row r="202" spans="1:40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</row>
    <row r="203" spans="1:40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</row>
    <row r="204" spans="1:40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</row>
    <row r="205" spans="1:40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</row>
    <row r="206" spans="1:40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</row>
    <row r="207" spans="1:40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</row>
    <row r="208" spans="1:40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</row>
    <row r="209" spans="1:40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</row>
    <row r="210" spans="1:40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</row>
    <row r="211" spans="1:40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</row>
    <row r="212" spans="1:40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</row>
    <row r="213" spans="1:40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</row>
    <row r="214" spans="1:40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</row>
    <row r="215" spans="1:40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</row>
    <row r="216" spans="1:40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</row>
    <row r="217" spans="1:40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</row>
    <row r="218" spans="1:40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</row>
    <row r="219" spans="1:40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</row>
    <row r="220" spans="1:40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</row>
    <row r="221" spans="1:40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</row>
    <row r="222" spans="1:40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</row>
    <row r="223" spans="1:40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</row>
    <row r="224" spans="1:40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</row>
    <row r="225" spans="1:40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</row>
    <row r="226" spans="1:40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</row>
    <row r="227" spans="1:40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</row>
    <row r="228" spans="1:40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</row>
    <row r="229" spans="1:40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</row>
    <row r="230" spans="1:40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</row>
    <row r="231" spans="1:40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</row>
    <row r="232" spans="1:40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</row>
    <row r="233" spans="1:40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</row>
    <row r="234" spans="1:40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</row>
    <row r="235" spans="1:40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</row>
    <row r="236" spans="1:40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</row>
    <row r="237" spans="1:40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</row>
    <row r="238" spans="1:40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</row>
    <row r="239" spans="1:40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</row>
    <row r="240" spans="1:40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</row>
    <row r="241" spans="1:40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</row>
    <row r="242" spans="1:40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</row>
    <row r="243" spans="1:40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</row>
    <row r="244" spans="1:40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</row>
    <row r="245" spans="1:40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</row>
    <row r="246" spans="1:40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</row>
    <row r="247" spans="1:40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</row>
    <row r="248" spans="1:40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</row>
    <row r="249" spans="1:40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</row>
    <row r="250" spans="1:40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</row>
    <row r="251" spans="1:40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</row>
    <row r="252" spans="1:40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</row>
    <row r="253" spans="1:40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</row>
    <row r="254" spans="1:40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</row>
    <row r="255" spans="1:40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</row>
    <row r="256" spans="1:40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</row>
    <row r="257" spans="1:40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</row>
    <row r="258" spans="1:40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</row>
    <row r="259" spans="1:40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</row>
    <row r="260" spans="1:40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</row>
    <row r="261" spans="1:40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</row>
    <row r="262" spans="1:40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</row>
    <row r="263" spans="1:40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</row>
    <row r="264" spans="1:40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</row>
    <row r="265" spans="1:40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</row>
    <row r="266" spans="1:40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</row>
    <row r="267" spans="1:40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</row>
    <row r="268" spans="1:40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</row>
    <row r="269" spans="1:40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</row>
    <row r="270" spans="1:40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</row>
    <row r="271" spans="1:40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</row>
    <row r="272" spans="1:40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</row>
    <row r="273" spans="1:40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</row>
    <row r="274" spans="1:40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</row>
    <row r="275" spans="1:40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</row>
    <row r="276" spans="1:40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</row>
    <row r="277" spans="1:40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</row>
    <row r="278" spans="1:40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</row>
    <row r="279" spans="1:40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</row>
    <row r="280" spans="1:40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</row>
    <row r="281" spans="1:40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</row>
    <row r="282" spans="1:40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</row>
    <row r="283" spans="1:40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</row>
    <row r="284" spans="1:40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</row>
    <row r="285" spans="1:40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</row>
    <row r="286" spans="1:40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</row>
    <row r="287" spans="1:40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</row>
    <row r="288" spans="1:40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</row>
    <row r="289" spans="1:40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</row>
    <row r="290" spans="1:40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</row>
    <row r="291" spans="1:40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</row>
    <row r="292" spans="1:40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</row>
    <row r="293" spans="1:40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</row>
    <row r="294" spans="1:40" x14ac:dyDescent="0.25">
      <c r="J294" s="15"/>
    </row>
  </sheetData>
  <sheetProtection formatCells="0" formatColumns="0" formatRows="0" insertColumns="0" insertRows="0" insertHyperlinks="0" deleteColumns="0" deleteRows="0" sort="0" autoFilter="0" pivotTables="0"/>
  <mergeCells count="195">
    <mergeCell ref="E1:U13"/>
    <mergeCell ref="V1:AL13"/>
    <mergeCell ref="AN1:BB1"/>
    <mergeCell ref="AN2:BB3"/>
    <mergeCell ref="AN4:BB4"/>
    <mergeCell ref="AN5:BB8"/>
    <mergeCell ref="AN9:BB9"/>
    <mergeCell ref="AN10:BB11"/>
    <mergeCell ref="AN12:BB12"/>
    <mergeCell ref="AN13:BB13"/>
    <mergeCell ref="W20:Y20"/>
    <mergeCell ref="Z20:AB20"/>
    <mergeCell ref="AC20:AG20"/>
    <mergeCell ref="AH20:AL20"/>
    <mergeCell ref="AN20:AQ20"/>
    <mergeCell ref="AR20:AU20"/>
    <mergeCell ref="E15:BB15"/>
    <mergeCell ref="B16:BC16"/>
    <mergeCell ref="E19:F20"/>
    <mergeCell ref="G19:M20"/>
    <mergeCell ref="N19:AB19"/>
    <mergeCell ref="AC19:AL19"/>
    <mergeCell ref="AN19:AU19"/>
    <mergeCell ref="AV19:BB20"/>
    <mergeCell ref="N20:Q20"/>
    <mergeCell ref="R20:V20"/>
    <mergeCell ref="AC21:AG21"/>
    <mergeCell ref="AH21:AL21"/>
    <mergeCell ref="AN21:AQ21"/>
    <mergeCell ref="AR21:AU21"/>
    <mergeCell ref="AV21:BB21"/>
    <mergeCell ref="E22:F24"/>
    <mergeCell ref="G22:M24"/>
    <mergeCell ref="N22:Q24"/>
    <mergeCell ref="R22:V24"/>
    <mergeCell ref="W22:Y24"/>
    <mergeCell ref="E21:F21"/>
    <mergeCell ref="G21:M21"/>
    <mergeCell ref="N21:Q21"/>
    <mergeCell ref="R21:V21"/>
    <mergeCell ref="W21:Y21"/>
    <mergeCell ref="Z21:AB21"/>
    <mergeCell ref="Z22:AB24"/>
    <mergeCell ref="AC22:AG22"/>
    <mergeCell ref="AH22:AL22"/>
    <mergeCell ref="AN22:AQ24"/>
    <mergeCell ref="AR22:AU24"/>
    <mergeCell ref="AV22:BB24"/>
    <mergeCell ref="AC23:AG23"/>
    <mergeCell ref="AH23:AL23"/>
    <mergeCell ref="AC24:AG24"/>
    <mergeCell ref="AH24:AL24"/>
    <mergeCell ref="AR25:AU27"/>
    <mergeCell ref="AV25:BB27"/>
    <mergeCell ref="AC26:AG26"/>
    <mergeCell ref="AH26:AL26"/>
    <mergeCell ref="AC27:AG27"/>
    <mergeCell ref="AH27:AL27"/>
    <mergeCell ref="E25:F27"/>
    <mergeCell ref="G25:M27"/>
    <mergeCell ref="N25:Q27"/>
    <mergeCell ref="R25:V27"/>
    <mergeCell ref="W25:Y27"/>
    <mergeCell ref="Z25:AB27"/>
    <mergeCell ref="E28:F30"/>
    <mergeCell ref="G28:M30"/>
    <mergeCell ref="N28:Q30"/>
    <mergeCell ref="R28:V30"/>
    <mergeCell ref="W28:Y30"/>
    <mergeCell ref="Z28:AB30"/>
    <mergeCell ref="AC25:AG25"/>
    <mergeCell ref="AH25:AL25"/>
    <mergeCell ref="AN25:AQ27"/>
    <mergeCell ref="AC28:AG28"/>
    <mergeCell ref="AH28:AL28"/>
    <mergeCell ref="AN28:AQ30"/>
    <mergeCell ref="AR28:AU30"/>
    <mergeCell ref="AV28:BB30"/>
    <mergeCell ref="AC29:AG29"/>
    <mergeCell ref="AH29:AL29"/>
    <mergeCell ref="AC30:AG30"/>
    <mergeCell ref="AH30:AL30"/>
    <mergeCell ref="AR31:AU33"/>
    <mergeCell ref="AV31:BB33"/>
    <mergeCell ref="AC32:AG32"/>
    <mergeCell ref="AH32:AL32"/>
    <mergeCell ref="AC33:AG33"/>
    <mergeCell ref="AH33:AL33"/>
    <mergeCell ref="AC31:AG31"/>
    <mergeCell ref="AH31:AL31"/>
    <mergeCell ref="AN31:AQ33"/>
    <mergeCell ref="AR37:AU39"/>
    <mergeCell ref="AV37:BB39"/>
    <mergeCell ref="AC38:AG38"/>
    <mergeCell ref="AH38:AL38"/>
    <mergeCell ref="AC39:AG39"/>
    <mergeCell ref="AH39:AL39"/>
    <mergeCell ref="E31:F33"/>
    <mergeCell ref="G31:M33"/>
    <mergeCell ref="N31:Q33"/>
    <mergeCell ref="R31:V33"/>
    <mergeCell ref="W31:Y33"/>
    <mergeCell ref="Z31:AB33"/>
    <mergeCell ref="E37:F39"/>
    <mergeCell ref="G37:M39"/>
    <mergeCell ref="N37:Q39"/>
    <mergeCell ref="R37:V39"/>
    <mergeCell ref="W37:Y39"/>
    <mergeCell ref="Z37:AB39"/>
    <mergeCell ref="E40:F42"/>
    <mergeCell ref="G40:M42"/>
    <mergeCell ref="N40:Q42"/>
    <mergeCell ref="R40:V42"/>
    <mergeCell ref="W40:Y42"/>
    <mergeCell ref="Z40:AB42"/>
    <mergeCell ref="AC37:AG37"/>
    <mergeCell ref="AH37:AL37"/>
    <mergeCell ref="AN37:AQ39"/>
    <mergeCell ref="AC40:AG40"/>
    <mergeCell ref="AH40:AL40"/>
    <mergeCell ref="AN40:AQ42"/>
    <mergeCell ref="AR40:AU42"/>
    <mergeCell ref="AV40:BB42"/>
    <mergeCell ref="AC41:AG41"/>
    <mergeCell ref="AH41:AL41"/>
    <mergeCell ref="AC42:AG42"/>
    <mergeCell ref="AH42:AL42"/>
    <mergeCell ref="AR43:AU45"/>
    <mergeCell ref="AV43:BB45"/>
    <mergeCell ref="AC44:AG44"/>
    <mergeCell ref="AH44:AL44"/>
    <mergeCell ref="AC45:AG45"/>
    <mergeCell ref="AH45:AL45"/>
    <mergeCell ref="E43:F45"/>
    <mergeCell ref="G43:M45"/>
    <mergeCell ref="N43:Q45"/>
    <mergeCell ref="R43:V45"/>
    <mergeCell ref="W43:Y45"/>
    <mergeCell ref="Z43:AB45"/>
    <mergeCell ref="AC43:AG43"/>
    <mergeCell ref="AH43:AL43"/>
    <mergeCell ref="AN43:AQ45"/>
    <mergeCell ref="A51:B51"/>
    <mergeCell ref="E51:AX51"/>
    <mergeCell ref="E52:BB52"/>
    <mergeCell ref="AC46:AG46"/>
    <mergeCell ref="AH46:AL46"/>
    <mergeCell ref="AN46:AQ48"/>
    <mergeCell ref="AR46:AU48"/>
    <mergeCell ref="AV46:BB48"/>
    <mergeCell ref="AC47:AG47"/>
    <mergeCell ref="AH47:AL47"/>
    <mergeCell ref="AC48:AG48"/>
    <mergeCell ref="AH48:AL48"/>
    <mergeCell ref="E46:F48"/>
    <mergeCell ref="G46:M48"/>
    <mergeCell ref="N46:Q48"/>
    <mergeCell ref="R46:V48"/>
    <mergeCell ref="W46:Y48"/>
    <mergeCell ref="Z46:AB48"/>
    <mergeCell ref="E49:V49"/>
    <mergeCell ref="A50:B50"/>
    <mergeCell ref="E50:BB50"/>
    <mergeCell ref="P53:AA53"/>
    <mergeCell ref="AB53:AO53"/>
    <mergeCell ref="E54:BB54"/>
    <mergeCell ref="E56:BB56"/>
    <mergeCell ref="E57:F57"/>
    <mergeCell ref="G57:L57"/>
    <mergeCell ref="M57:S57"/>
    <mergeCell ref="T57:Y57"/>
    <mergeCell ref="Z57:AG57"/>
    <mergeCell ref="AH57:AN57"/>
    <mergeCell ref="AO57:AU57"/>
    <mergeCell ref="AV57:BB57"/>
    <mergeCell ref="E58:F58"/>
    <mergeCell ref="G58:L58"/>
    <mergeCell ref="M58:S58"/>
    <mergeCell ref="T58:Y58"/>
    <mergeCell ref="Z58:AG58"/>
    <mergeCell ref="AH58:AN58"/>
    <mergeCell ref="AO58:AU58"/>
    <mergeCell ref="AV58:BB58"/>
    <mergeCell ref="M63:U63"/>
    <mergeCell ref="AG63:AO63"/>
    <mergeCell ref="E64:K64"/>
    <mergeCell ref="M64:U64"/>
    <mergeCell ref="AG64:AO64"/>
    <mergeCell ref="AB65:AC65"/>
    <mergeCell ref="E60:BB60"/>
    <mergeCell ref="C61:BB61"/>
    <mergeCell ref="E62:K62"/>
    <mergeCell ref="M62:U62"/>
    <mergeCell ref="V62:AF62"/>
    <mergeCell ref="AG62:AO62"/>
  </mergeCells>
  <pageMargins left="0" right="0" top="0" bottom="0.78740157480314965" header="0" footer="0"/>
  <pageSetup paperSize="9" scale="85" firstPageNumber="19" fitToHeight="100" orientation="landscape" r:id="rId1"/>
  <headerFooter alignWithMargins="0">
    <oddFooter>&amp;C&amp;P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O133"/>
  <sheetViews>
    <sheetView showGridLines="0" showZeros="0" view="pageBreakPreview" zoomScale="85" zoomScaleNormal="100" zoomScaleSheetLayoutView="85" workbookViewId="0">
      <selection activeCell="BE29" sqref="BE29"/>
    </sheetView>
  </sheetViews>
  <sheetFormatPr defaultColWidth="2.6640625" defaultRowHeight="15" x14ac:dyDescent="0.25"/>
  <cols>
    <col min="1" max="1" width="4.44140625" style="13" bestFit="1" customWidth="1"/>
    <col min="2" max="2" width="3.88671875" style="13" customWidth="1"/>
    <col min="3" max="3" width="3.33203125" style="13" customWidth="1"/>
    <col min="4" max="10" width="2.6640625" style="13" customWidth="1"/>
    <col min="11" max="11" width="3.109375" style="13" customWidth="1"/>
    <col min="12" max="12" width="4" style="13" customWidth="1"/>
    <col min="13" max="17" width="2.6640625" style="13" customWidth="1"/>
    <col min="18" max="18" width="1" style="13" customWidth="1"/>
    <col min="19" max="19" width="2.6640625" style="13" customWidth="1"/>
    <col min="20" max="20" width="2.109375" style="13" customWidth="1"/>
    <col min="21" max="22" width="2.6640625" style="13" customWidth="1"/>
    <col min="23" max="23" width="2.88671875" style="13" customWidth="1"/>
    <col min="24" max="24" width="4" style="13" customWidth="1"/>
    <col min="25" max="25" width="2" style="13" customWidth="1"/>
    <col min="26" max="26" width="3.88671875" style="13" customWidth="1"/>
    <col min="27" max="27" width="3.6640625" style="13" customWidth="1"/>
    <col min="28" max="28" width="3.33203125" style="13" customWidth="1"/>
    <col min="29" max="29" width="6.6640625" style="13" customWidth="1"/>
    <col min="30" max="31" width="2.6640625" style="13" customWidth="1"/>
    <col min="32" max="32" width="1.33203125" style="13" customWidth="1"/>
    <col min="33" max="33" width="2.5546875" style="13" customWidth="1"/>
    <col min="34" max="34" width="3.88671875" style="13" customWidth="1"/>
    <col min="35" max="35" width="1.88671875" style="13" customWidth="1"/>
    <col min="36" max="36" width="1.44140625" style="13" customWidth="1"/>
    <col min="37" max="37" width="2.109375" style="13" customWidth="1"/>
    <col min="38" max="38" width="1.5546875" style="13" customWidth="1"/>
    <col min="39" max="39" width="2.6640625" style="13" customWidth="1"/>
    <col min="40" max="40" width="3.33203125" style="13" customWidth="1"/>
    <col min="41" max="41" width="3.5546875" style="13" customWidth="1"/>
    <col min="42" max="16384" width="2.6640625" style="13"/>
  </cols>
  <sheetData>
    <row r="1" spans="1:41" s="15" customFormat="1" ht="15.6" x14ac:dyDescent="0.3">
      <c r="A1" s="55"/>
      <c r="B1" s="55"/>
      <c r="C1" s="55"/>
      <c r="D1" s="246" t="s">
        <v>106</v>
      </c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8"/>
      <c r="Q1" s="255" t="s">
        <v>434</v>
      </c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7"/>
      <c r="AC1" s="263" t="s">
        <v>72</v>
      </c>
      <c r="AD1" s="264"/>
      <c r="AE1" s="264"/>
      <c r="AF1" s="264"/>
      <c r="AG1" s="264"/>
      <c r="AH1" s="264"/>
      <c r="AI1" s="264"/>
      <c r="AJ1" s="264"/>
      <c r="AK1" s="264"/>
      <c r="AL1" s="264"/>
      <c r="AM1" s="264"/>
      <c r="AN1" s="265"/>
      <c r="AO1" s="65"/>
    </row>
    <row r="2" spans="1:41" s="15" customFormat="1" ht="15.6" x14ac:dyDescent="0.3">
      <c r="A2" s="55"/>
      <c r="B2" s="55"/>
      <c r="C2" s="55"/>
      <c r="D2" s="249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1"/>
      <c r="Q2" s="258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60"/>
      <c r="AC2" s="266" t="str">
        <f>Титульный!J27</f>
        <v>ОАО "ОБЪЕДИНЕННАЯ ЭНЕРГЕТИЧЕСКАЯ КОМПАНИЯ"</v>
      </c>
      <c r="AD2" s="267"/>
      <c r="AE2" s="267"/>
      <c r="AF2" s="267"/>
      <c r="AG2" s="267"/>
      <c r="AH2" s="267"/>
      <c r="AI2" s="267"/>
      <c r="AJ2" s="267"/>
      <c r="AK2" s="267"/>
      <c r="AL2" s="267"/>
      <c r="AM2" s="267"/>
      <c r="AN2" s="268"/>
      <c r="AO2" s="65"/>
    </row>
    <row r="3" spans="1:41" s="15" customFormat="1" ht="15.6" x14ac:dyDescent="0.3">
      <c r="A3" s="55"/>
      <c r="B3" s="55"/>
      <c r="C3" s="55"/>
      <c r="D3" s="249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1"/>
      <c r="Q3" s="258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60"/>
      <c r="AC3" s="269"/>
      <c r="AD3" s="270"/>
      <c r="AE3" s="270"/>
      <c r="AF3" s="270"/>
      <c r="AG3" s="270"/>
      <c r="AH3" s="270"/>
      <c r="AI3" s="270"/>
      <c r="AJ3" s="270"/>
      <c r="AK3" s="270"/>
      <c r="AL3" s="270"/>
      <c r="AM3" s="270"/>
      <c r="AN3" s="271"/>
      <c r="AO3" s="65"/>
    </row>
    <row r="4" spans="1:41" ht="15.6" x14ac:dyDescent="0.3">
      <c r="A4" s="55"/>
      <c r="B4" s="55"/>
      <c r="C4" s="55"/>
      <c r="D4" s="249"/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1"/>
      <c r="Q4" s="258"/>
      <c r="R4" s="259"/>
      <c r="S4" s="259"/>
      <c r="T4" s="259"/>
      <c r="U4" s="259"/>
      <c r="V4" s="259"/>
      <c r="W4" s="259"/>
      <c r="X4" s="259"/>
      <c r="Y4" s="259"/>
      <c r="Z4" s="259"/>
      <c r="AA4" s="259"/>
      <c r="AB4" s="260"/>
      <c r="AC4" s="272" t="s">
        <v>108</v>
      </c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4"/>
      <c r="AO4" s="63"/>
    </row>
    <row r="5" spans="1:41" ht="15.6" x14ac:dyDescent="0.3">
      <c r="A5" s="55"/>
      <c r="B5" s="55"/>
      <c r="C5" s="55"/>
      <c r="D5" s="249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1"/>
      <c r="Q5" s="258"/>
      <c r="R5" s="259"/>
      <c r="S5" s="259"/>
      <c r="T5" s="259"/>
      <c r="U5" s="259"/>
      <c r="V5" s="259"/>
      <c r="W5" s="259"/>
      <c r="X5" s="259"/>
      <c r="Y5" s="259"/>
      <c r="Z5" s="259"/>
      <c r="AA5" s="259"/>
      <c r="AB5" s="260"/>
      <c r="AC5" s="275" t="str">
        <f>Титульный!M29</f>
        <v xml:space="preserve">Ленинградская обл., Гатчинский р-н., </v>
      </c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7"/>
      <c r="AO5" s="65"/>
    </row>
    <row r="6" spans="1:41" ht="15.6" x14ac:dyDescent="0.3">
      <c r="A6" s="55"/>
      <c r="B6" s="55"/>
      <c r="C6" s="55"/>
      <c r="D6" s="249"/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1"/>
      <c r="Q6" s="258"/>
      <c r="R6" s="259"/>
      <c r="S6" s="259"/>
      <c r="T6" s="259"/>
      <c r="U6" s="259"/>
      <c r="V6" s="259"/>
      <c r="W6" s="259"/>
      <c r="X6" s="259"/>
      <c r="Y6" s="259"/>
      <c r="Z6" s="259"/>
      <c r="AA6" s="259"/>
      <c r="AB6" s="260"/>
      <c r="AC6" s="275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7"/>
      <c r="AO6" s="65"/>
    </row>
    <row r="7" spans="1:41" ht="15.6" x14ac:dyDescent="0.3">
      <c r="A7" s="55"/>
      <c r="B7" s="55"/>
      <c r="C7" s="55"/>
      <c r="D7" s="249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1"/>
      <c r="Q7" s="258"/>
      <c r="R7" s="259"/>
      <c r="S7" s="259"/>
      <c r="T7" s="259"/>
      <c r="U7" s="259"/>
      <c r="V7" s="259"/>
      <c r="W7" s="259"/>
      <c r="X7" s="259"/>
      <c r="Y7" s="259"/>
      <c r="Z7" s="259"/>
      <c r="AA7" s="259"/>
      <c r="AB7" s="260"/>
      <c r="AC7" s="275"/>
      <c r="AD7" s="276"/>
      <c r="AE7" s="276"/>
      <c r="AF7" s="276"/>
      <c r="AG7" s="276"/>
      <c r="AH7" s="276"/>
      <c r="AI7" s="276"/>
      <c r="AJ7" s="276"/>
      <c r="AK7" s="276"/>
      <c r="AL7" s="276"/>
      <c r="AM7" s="276"/>
      <c r="AN7" s="277"/>
      <c r="AO7" s="64"/>
    </row>
    <row r="8" spans="1:41" ht="15.6" x14ac:dyDescent="0.3">
      <c r="A8" s="55"/>
      <c r="B8" s="55"/>
      <c r="C8" s="55"/>
      <c r="D8" s="249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1"/>
      <c r="Q8" s="258"/>
      <c r="R8" s="259"/>
      <c r="S8" s="259"/>
      <c r="T8" s="259"/>
      <c r="U8" s="259"/>
      <c r="V8" s="259"/>
      <c r="W8" s="259"/>
      <c r="X8" s="259"/>
      <c r="Y8" s="259"/>
      <c r="Z8" s="259"/>
      <c r="AA8" s="259"/>
      <c r="AB8" s="260"/>
      <c r="AC8" s="275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7"/>
      <c r="AO8" s="68"/>
    </row>
    <row r="9" spans="1:41" ht="15.6" x14ac:dyDescent="0.25">
      <c r="A9" s="56"/>
      <c r="B9" s="56"/>
      <c r="C9" s="56"/>
      <c r="D9" s="249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1"/>
      <c r="Q9" s="258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59"/>
      <c r="AC9" s="278" t="s">
        <v>109</v>
      </c>
      <c r="AD9" s="279"/>
      <c r="AE9" s="279"/>
      <c r="AF9" s="279"/>
      <c r="AG9" s="279"/>
      <c r="AH9" s="279"/>
      <c r="AI9" s="279"/>
      <c r="AJ9" s="279"/>
      <c r="AK9" s="279"/>
      <c r="AL9" s="279"/>
      <c r="AM9" s="279"/>
      <c r="AN9" s="280"/>
      <c r="AO9" s="56"/>
    </row>
    <row r="10" spans="1:41" ht="33" customHeight="1" x14ac:dyDescent="0.25">
      <c r="A10" s="56"/>
      <c r="B10" s="56"/>
      <c r="C10" s="56"/>
      <c r="D10" s="249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1"/>
      <c r="Q10" s="258"/>
      <c r="R10" s="259"/>
      <c r="S10" s="259"/>
      <c r="T10" s="259"/>
      <c r="U10" s="259"/>
      <c r="V10" s="259"/>
      <c r="W10" s="259"/>
      <c r="X10" s="259"/>
      <c r="Y10" s="259"/>
      <c r="Z10" s="259"/>
      <c r="AA10" s="259"/>
      <c r="AB10" s="259"/>
      <c r="AC10" s="281" t="str">
        <f>Визуальный!AB47</f>
        <v>оп. №13 ВЛ-10 кВ ПЭ-10 ст. Ушково - Каннельярви</v>
      </c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3"/>
      <c r="AO10" s="56"/>
    </row>
    <row r="11" spans="1:41" ht="15.6" x14ac:dyDescent="0.25">
      <c r="A11" s="56"/>
      <c r="B11" s="56"/>
      <c r="C11" s="56"/>
      <c r="D11" s="249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1"/>
      <c r="Q11" s="258"/>
      <c r="R11" s="259"/>
      <c r="S11" s="259"/>
      <c r="T11" s="259"/>
      <c r="U11" s="259"/>
      <c r="V11" s="259"/>
      <c r="W11" s="259"/>
      <c r="X11" s="259"/>
      <c r="Y11" s="259"/>
      <c r="Z11" s="259"/>
      <c r="AA11" s="259"/>
      <c r="AB11" s="259"/>
      <c r="AC11" s="284" t="s">
        <v>110</v>
      </c>
      <c r="AD11" s="285"/>
      <c r="AE11" s="285"/>
      <c r="AF11" s="285"/>
      <c r="AG11" s="285"/>
      <c r="AH11" s="285"/>
      <c r="AI11" s="285"/>
      <c r="AJ11" s="285"/>
      <c r="AK11" s="285"/>
      <c r="AL11" s="285"/>
      <c r="AM11" s="285"/>
      <c r="AN11" s="286"/>
      <c r="AO11" s="56"/>
    </row>
    <row r="12" spans="1:41" ht="16.5" customHeight="1" x14ac:dyDescent="0.25">
      <c r="A12" s="56"/>
      <c r="B12" s="56"/>
      <c r="C12" s="55"/>
      <c r="D12" s="252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4"/>
      <c r="Q12" s="261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87" t="str">
        <f>Титульный!X43</f>
        <v>18      июня    2022</v>
      </c>
      <c r="AD12" s="288"/>
      <c r="AE12" s="288"/>
      <c r="AF12" s="288"/>
      <c r="AG12" s="288"/>
      <c r="AH12" s="288"/>
      <c r="AI12" s="288"/>
      <c r="AJ12" s="288"/>
      <c r="AK12" s="288"/>
      <c r="AL12" s="288"/>
      <c r="AM12" s="288"/>
      <c r="AN12" s="289"/>
      <c r="AO12" s="56"/>
    </row>
    <row r="13" spans="1:41" s="71" customFormat="1" ht="17.399999999999999" x14ac:dyDescent="0.3">
      <c r="A13" s="70"/>
      <c r="B13" s="70"/>
      <c r="C13" s="136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70"/>
    </row>
    <row r="14" spans="1:41" s="71" customFormat="1" ht="18" customHeight="1" x14ac:dyDescent="0.25">
      <c r="A14" s="70"/>
      <c r="B14" s="70"/>
      <c r="C14" s="180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70"/>
    </row>
    <row r="15" spans="1:41" s="71" customFormat="1" ht="18" customHeight="1" x14ac:dyDescent="0.25">
      <c r="A15" s="70"/>
      <c r="B15" s="70"/>
      <c r="C15" s="182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70"/>
    </row>
    <row r="16" spans="1:41" s="71" customFormat="1" ht="18" customHeight="1" x14ac:dyDescent="0.25">
      <c r="A16" s="70"/>
      <c r="B16" s="70"/>
      <c r="C16" s="182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70"/>
    </row>
    <row r="17" spans="1:41" s="71" customFormat="1" ht="15" customHeight="1" x14ac:dyDescent="0.25">
      <c r="A17" s="75"/>
      <c r="B17" s="75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75"/>
    </row>
    <row r="18" spans="1:41" s="71" customFormat="1" ht="15" customHeight="1" x14ac:dyDescent="0.25">
      <c r="A18" s="75"/>
      <c r="B18" s="75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75"/>
    </row>
    <row r="19" spans="1:41" s="71" customFormat="1" ht="15" customHeight="1" x14ac:dyDescent="0.25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 s="71" customFormat="1" ht="15" customHeight="1" x14ac:dyDescent="0.25">
      <c r="A20" s="75"/>
      <c r="B20" s="75"/>
      <c r="C20" s="75"/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</row>
    <row r="21" spans="1:41" s="71" customFormat="1" ht="16.5" customHeight="1" x14ac:dyDescent="0.25">
      <c r="A21" s="75"/>
      <c r="B21" s="75"/>
      <c r="C21" s="75"/>
      <c r="D21" s="154"/>
      <c r="E21" s="568" t="s">
        <v>435</v>
      </c>
      <c r="F21" s="568"/>
      <c r="G21" s="568"/>
      <c r="H21" s="568"/>
      <c r="I21" s="569" t="str">
        <f>Титульный!P28</f>
        <v>Электрические сети 10 кВ</v>
      </c>
      <c r="J21" s="569"/>
      <c r="K21" s="569"/>
      <c r="L21" s="569"/>
      <c r="M21" s="569"/>
      <c r="N21" s="569"/>
      <c r="O21" s="569"/>
      <c r="P21" s="569"/>
      <c r="Q21" s="569"/>
      <c r="R21" s="569"/>
      <c r="S21" s="569"/>
      <c r="T21" s="569"/>
      <c r="U21" s="569"/>
      <c r="V21" s="569"/>
      <c r="W21" s="569"/>
      <c r="X21" s="569"/>
      <c r="Y21" s="569"/>
      <c r="Z21" s="569"/>
      <c r="AA21" s="569"/>
      <c r="AB21" s="569"/>
      <c r="AC21" s="569"/>
      <c r="AD21" s="569"/>
      <c r="AE21" s="569"/>
      <c r="AF21" s="569"/>
      <c r="AG21" s="569"/>
      <c r="AH21" s="569"/>
      <c r="AI21" s="569"/>
      <c r="AJ21" s="569"/>
      <c r="AK21" s="569"/>
      <c r="AL21" s="569"/>
      <c r="AM21" s="569"/>
      <c r="AN21" s="569"/>
      <c r="AO21" s="75"/>
    </row>
    <row r="22" spans="1:41" s="111" customFormat="1" ht="16.5" customHeight="1" x14ac:dyDescent="0.3">
      <c r="A22" s="109"/>
      <c r="B22" s="109"/>
      <c r="C22" s="109"/>
      <c r="D22" s="185"/>
      <c r="E22" s="570" t="s">
        <v>436</v>
      </c>
      <c r="F22" s="570"/>
      <c r="G22" s="570"/>
      <c r="H22" s="570"/>
      <c r="I22" s="570"/>
      <c r="J22" s="571" t="str">
        <f>Титульный!M29</f>
        <v xml:space="preserve">Ленинградская обл., Гатчинский р-н., </v>
      </c>
      <c r="K22" s="571"/>
      <c r="L22" s="571"/>
      <c r="M22" s="571"/>
      <c r="N22" s="571"/>
      <c r="O22" s="571"/>
      <c r="P22" s="571"/>
      <c r="Q22" s="571"/>
      <c r="R22" s="571"/>
      <c r="S22" s="571"/>
      <c r="T22" s="571"/>
      <c r="U22" s="571"/>
      <c r="V22" s="571"/>
      <c r="W22" s="571"/>
      <c r="X22" s="571"/>
      <c r="Y22" s="571"/>
      <c r="Z22" s="571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  <c r="AL22" s="571"/>
      <c r="AM22" s="571"/>
      <c r="AN22" s="571"/>
      <c r="AO22" s="109"/>
    </row>
    <row r="23" spans="1:41" s="111" customFormat="1" ht="16.5" customHeight="1" x14ac:dyDescent="0.35">
      <c r="A23" s="109"/>
      <c r="B23" s="109"/>
      <c r="C23" s="109"/>
      <c r="D23" s="185"/>
      <c r="E23" s="186">
        <f>Титульный!E30</f>
        <v>0</v>
      </c>
      <c r="F23" s="187"/>
      <c r="G23" s="187"/>
      <c r="H23" s="187"/>
      <c r="I23" s="187"/>
      <c r="J23" s="571"/>
      <c r="K23" s="571"/>
      <c r="L23" s="571"/>
      <c r="M23" s="571"/>
      <c r="N23" s="571"/>
      <c r="O23" s="571"/>
      <c r="P23" s="571"/>
      <c r="Q23" s="571"/>
      <c r="R23" s="571"/>
      <c r="S23" s="571"/>
      <c r="T23" s="571"/>
      <c r="U23" s="571"/>
      <c r="V23" s="571"/>
      <c r="W23" s="571"/>
      <c r="X23" s="571"/>
      <c r="Y23" s="571"/>
      <c r="Z23" s="571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  <c r="AL23" s="571"/>
      <c r="AM23" s="571"/>
      <c r="AN23" s="571"/>
      <c r="AO23" s="109"/>
    </row>
    <row r="24" spans="1:41" s="71" customFormat="1" ht="17.25" customHeight="1" x14ac:dyDescent="0.35">
      <c r="A24" s="75"/>
      <c r="B24" s="75"/>
      <c r="C24" s="75"/>
      <c r="D24" s="154"/>
      <c r="E24" s="570" t="s">
        <v>437</v>
      </c>
      <c r="F24" s="570"/>
      <c r="G24" s="570"/>
      <c r="H24" s="570"/>
      <c r="I24" s="570"/>
      <c r="J24" s="570"/>
      <c r="K24" s="570"/>
      <c r="L24" s="188" t="s">
        <v>438</v>
      </c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D24" s="188"/>
      <c r="AE24" s="188"/>
      <c r="AF24" s="188"/>
      <c r="AG24" s="188"/>
      <c r="AH24" s="188"/>
      <c r="AI24" s="188"/>
      <c r="AJ24" s="188"/>
      <c r="AK24" s="188"/>
      <c r="AL24" s="188"/>
      <c r="AM24" s="189"/>
      <c r="AN24" s="189"/>
      <c r="AO24" s="75"/>
    </row>
    <row r="25" spans="1:41" s="71" customFormat="1" ht="14.25" customHeight="1" x14ac:dyDescent="0.35">
      <c r="A25" s="75"/>
      <c r="B25" s="75"/>
      <c r="C25" s="75"/>
      <c r="D25" s="115"/>
      <c r="E25" s="567" t="s">
        <v>485</v>
      </c>
      <c r="F25" s="567"/>
      <c r="G25" s="567"/>
      <c r="H25" s="567"/>
      <c r="I25" s="567"/>
      <c r="J25" s="567"/>
      <c r="K25" s="567"/>
      <c r="L25" s="567"/>
      <c r="M25" s="567"/>
      <c r="N25" s="567"/>
      <c r="O25" s="567"/>
      <c r="P25" s="567"/>
      <c r="Q25" s="567"/>
      <c r="R25" s="567"/>
      <c r="S25" s="567"/>
      <c r="T25" s="567"/>
      <c r="U25" s="567"/>
      <c r="V25" s="567"/>
      <c r="W25" s="567"/>
      <c r="X25" s="567"/>
      <c r="Y25" s="567"/>
      <c r="Z25" s="567"/>
      <c r="AA25" s="567"/>
      <c r="AB25" s="567"/>
      <c r="AC25" s="567"/>
      <c r="AD25" s="567"/>
      <c r="AE25" s="567"/>
      <c r="AF25" s="567"/>
      <c r="AG25" s="567"/>
      <c r="AH25" s="567"/>
      <c r="AI25" s="567"/>
      <c r="AJ25" s="567"/>
      <c r="AK25" s="567"/>
      <c r="AL25" s="567"/>
      <c r="AM25" s="190"/>
      <c r="AN25" s="190"/>
      <c r="AO25" s="116"/>
    </row>
    <row r="26" spans="1:41" s="71" customFormat="1" ht="14.25" customHeight="1" x14ac:dyDescent="0.3">
      <c r="A26" s="75"/>
      <c r="B26" s="75"/>
      <c r="C26" s="75"/>
      <c r="D26" s="115"/>
      <c r="E26" s="115"/>
      <c r="F26" s="191"/>
      <c r="G26" s="191"/>
      <c r="H26" s="191"/>
      <c r="I26" s="191"/>
      <c r="J26" s="115"/>
      <c r="K26" s="115"/>
      <c r="L26" s="115"/>
      <c r="M26" s="115"/>
      <c r="N26" s="115"/>
      <c r="O26" s="115"/>
      <c r="P26" s="191"/>
      <c r="Q26" s="191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</row>
    <row r="27" spans="1:41" s="71" customFormat="1" ht="16.5" customHeight="1" x14ac:dyDescent="0.25">
      <c r="A27" s="75"/>
      <c r="B27" s="75"/>
      <c r="C27" s="75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4"/>
      <c r="AE27" s="154"/>
      <c r="AF27" s="154"/>
      <c r="AG27" s="154"/>
      <c r="AH27" s="154"/>
      <c r="AI27" s="154"/>
      <c r="AJ27" s="154"/>
      <c r="AK27" s="154"/>
      <c r="AL27" s="154"/>
      <c r="AM27" s="154"/>
      <c r="AN27" s="154"/>
      <c r="AO27" s="75"/>
    </row>
    <row r="28" spans="1:41" s="71" customFormat="1" ht="16.5" customHeight="1" x14ac:dyDescent="0.25">
      <c r="A28" s="75"/>
      <c r="B28" s="75"/>
      <c r="C28" s="75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75"/>
    </row>
    <row r="29" spans="1:41" s="71" customFormat="1" ht="16.5" customHeight="1" x14ac:dyDescent="0.25">
      <c r="A29" s="75"/>
      <c r="B29" s="75"/>
      <c r="C29" s="75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75"/>
    </row>
    <row r="30" spans="1:41" s="71" customFormat="1" ht="46.5" customHeight="1" x14ac:dyDescent="0.25">
      <c r="A30" s="75"/>
      <c r="B30" s="75"/>
      <c r="C30" s="75"/>
      <c r="D30" s="192"/>
      <c r="E30" s="102"/>
      <c r="F30" s="116"/>
      <c r="G30" s="102"/>
      <c r="H30" s="116"/>
      <c r="I30" s="116"/>
      <c r="J30" s="116"/>
      <c r="K30" s="116"/>
      <c r="L30" s="116"/>
      <c r="M30" s="116"/>
      <c r="N30" s="116"/>
      <c r="O30" s="116"/>
      <c r="P30" s="116"/>
      <c r="Q30" s="102"/>
      <c r="R30" s="102"/>
      <c r="S30" s="102"/>
      <c r="T30" s="102"/>
      <c r="U30" s="102"/>
      <c r="V30" s="102"/>
      <c r="W30" s="116"/>
      <c r="X30" s="116"/>
      <c r="Y30" s="116"/>
      <c r="Z30" s="102"/>
      <c r="AA30" s="116"/>
      <c r="AB30" s="116"/>
      <c r="AC30" s="116"/>
      <c r="AD30" s="102"/>
      <c r="AE30" s="116"/>
      <c r="AF30" s="116"/>
      <c r="AG30" s="116"/>
      <c r="AH30" s="116"/>
      <c r="AI30" s="116"/>
      <c r="AJ30" s="102"/>
      <c r="AK30" s="116"/>
      <c r="AL30" s="116"/>
      <c r="AM30" s="116"/>
      <c r="AN30" s="116"/>
      <c r="AO30" s="75"/>
    </row>
    <row r="31" spans="1:41" s="71" customFormat="1" ht="16.5" customHeight="1" x14ac:dyDescent="0.25">
      <c r="A31" s="75"/>
      <c r="B31" s="75"/>
      <c r="C31" s="75"/>
      <c r="D31" s="192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02"/>
      <c r="R31" s="102"/>
      <c r="S31" s="102"/>
      <c r="T31" s="102"/>
      <c r="U31" s="102"/>
      <c r="V31" s="102"/>
      <c r="W31" s="116"/>
      <c r="X31" s="116"/>
      <c r="Y31" s="116"/>
      <c r="Z31" s="102"/>
      <c r="AA31" s="116"/>
      <c r="AB31" s="116"/>
      <c r="AC31" s="116"/>
      <c r="AD31" s="193"/>
      <c r="AE31" s="116"/>
      <c r="AF31" s="116"/>
      <c r="AG31" s="116"/>
      <c r="AH31" s="116"/>
      <c r="AI31" s="116"/>
      <c r="AJ31" s="193"/>
      <c r="AK31" s="116"/>
      <c r="AL31" s="116"/>
      <c r="AM31" s="116"/>
      <c r="AN31" s="116"/>
      <c r="AO31" s="75"/>
    </row>
    <row r="32" spans="1:41" s="79" customFormat="1" ht="23.25" customHeight="1" x14ac:dyDescent="0.25">
      <c r="A32" s="78"/>
      <c r="B32" s="78"/>
      <c r="C32" s="78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78"/>
      <c r="AO32" s="78"/>
    </row>
    <row r="33" spans="1:41" s="79" customFormat="1" ht="13.5" customHeight="1" x14ac:dyDescent="0.25">
      <c r="A33" s="78"/>
      <c r="B33" s="78"/>
      <c r="C33" s="78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78"/>
      <c r="AO33" s="78"/>
    </row>
    <row r="34" spans="1:41" ht="30.75" customHeight="1" x14ac:dyDescent="0.3">
      <c r="A34" s="76"/>
      <c r="B34" s="76"/>
      <c r="C34" s="76"/>
      <c r="D34" s="222" t="s">
        <v>137</v>
      </c>
      <c r="E34" s="222"/>
      <c r="F34" s="222"/>
      <c r="G34" s="222"/>
      <c r="H34" s="222"/>
      <c r="I34" s="222"/>
      <c r="J34" s="222"/>
      <c r="K34" s="222" t="s">
        <v>138</v>
      </c>
      <c r="L34" s="222"/>
      <c r="M34" s="222"/>
      <c r="N34" s="222"/>
      <c r="O34" s="222"/>
      <c r="P34" s="222"/>
      <c r="Q34" s="222"/>
      <c r="R34" s="222"/>
      <c r="S34" s="222"/>
      <c r="T34" s="308" t="s">
        <v>178</v>
      </c>
      <c r="U34" s="308"/>
      <c r="V34" s="308"/>
      <c r="W34" s="308"/>
      <c r="X34" s="308"/>
      <c r="Y34" s="308"/>
      <c r="Z34" s="308"/>
      <c r="AA34" s="308"/>
      <c r="AB34" s="308"/>
      <c r="AC34" s="308"/>
      <c r="AD34" s="308"/>
      <c r="AE34" s="222" t="s">
        <v>140</v>
      </c>
      <c r="AF34" s="222"/>
      <c r="AG34" s="222"/>
      <c r="AH34" s="222"/>
      <c r="AI34" s="222"/>
      <c r="AJ34" s="222"/>
      <c r="AK34" s="222"/>
      <c r="AL34" s="222"/>
      <c r="AM34" s="222"/>
      <c r="AN34" s="76"/>
      <c r="AO34" s="76"/>
    </row>
    <row r="35" spans="1:41" ht="30.75" customHeight="1" x14ac:dyDescent="0.3">
      <c r="A35" s="76"/>
      <c r="B35" s="76"/>
      <c r="C35" s="76"/>
      <c r="D35" s="102"/>
      <c r="E35" s="102"/>
      <c r="F35" s="102"/>
      <c r="G35" s="102"/>
      <c r="H35" s="102"/>
      <c r="I35" s="102"/>
      <c r="J35" s="102"/>
      <c r="K35" s="222" t="s">
        <v>138</v>
      </c>
      <c r="L35" s="222"/>
      <c r="M35" s="222"/>
      <c r="N35" s="222"/>
      <c r="O35" s="222"/>
      <c r="P35" s="222"/>
      <c r="Q35" s="222"/>
      <c r="R35" s="222"/>
      <c r="S35" s="222"/>
      <c r="T35" s="308" t="s">
        <v>178</v>
      </c>
      <c r="U35" s="308"/>
      <c r="V35" s="308"/>
      <c r="W35" s="308"/>
      <c r="X35" s="308"/>
      <c r="Y35" s="308"/>
      <c r="Z35" s="308"/>
      <c r="AA35" s="308"/>
      <c r="AB35" s="308"/>
      <c r="AC35" s="308"/>
      <c r="AD35" s="308"/>
      <c r="AE35" s="222" t="s">
        <v>141</v>
      </c>
      <c r="AF35" s="222"/>
      <c r="AG35" s="222"/>
      <c r="AH35" s="222"/>
      <c r="AI35" s="222"/>
      <c r="AJ35" s="222"/>
      <c r="AK35" s="222"/>
      <c r="AL35" s="222"/>
      <c r="AM35" s="222"/>
      <c r="AN35" s="76"/>
      <c r="AO35" s="76"/>
    </row>
    <row r="36" spans="1:41" ht="30.75" customHeight="1" x14ac:dyDescent="0.3">
      <c r="A36" s="76"/>
      <c r="B36" s="76"/>
      <c r="C36" s="76"/>
      <c r="D36" s="222" t="s">
        <v>142</v>
      </c>
      <c r="E36" s="222"/>
      <c r="F36" s="222"/>
      <c r="G36" s="222"/>
      <c r="H36" s="222"/>
      <c r="I36" s="222"/>
      <c r="J36" s="222"/>
      <c r="K36" s="222" t="s">
        <v>143</v>
      </c>
      <c r="L36" s="222"/>
      <c r="M36" s="222"/>
      <c r="N36" s="222"/>
      <c r="O36" s="222"/>
      <c r="P36" s="222"/>
      <c r="Q36" s="222"/>
      <c r="R36" s="222"/>
      <c r="S36" s="222"/>
      <c r="T36" s="308" t="s">
        <v>178</v>
      </c>
      <c r="U36" s="308"/>
      <c r="V36" s="308"/>
      <c r="W36" s="308"/>
      <c r="X36" s="308"/>
      <c r="Y36" s="308"/>
      <c r="Z36" s="308"/>
      <c r="AA36" s="308"/>
      <c r="AB36" s="308"/>
      <c r="AC36" s="308"/>
      <c r="AD36" s="308"/>
      <c r="AE36" s="222" t="s">
        <v>82</v>
      </c>
      <c r="AF36" s="222"/>
      <c r="AG36" s="222"/>
      <c r="AH36" s="222"/>
      <c r="AI36" s="222"/>
      <c r="AJ36" s="222"/>
      <c r="AK36" s="222"/>
      <c r="AL36" s="222"/>
      <c r="AM36" s="222"/>
      <c r="AN36" s="76"/>
      <c r="AO36" s="76"/>
    </row>
    <row r="37" spans="1:41" x14ac:dyDescent="0.25">
      <c r="A37" s="76"/>
      <c r="B37" s="76"/>
      <c r="C37" s="76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58"/>
      <c r="AM37" s="58"/>
      <c r="AN37" s="76"/>
      <c r="AO37" s="76"/>
    </row>
    <row r="38" spans="1:41" ht="15.6" x14ac:dyDescent="0.25">
      <c r="A38" s="76"/>
      <c r="B38" s="76"/>
      <c r="C38" s="76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276" t="s">
        <v>179</v>
      </c>
      <c r="AA38" s="276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58"/>
      <c r="AM38" s="58"/>
      <c r="AN38" s="76"/>
      <c r="AO38" s="76"/>
    </row>
    <row r="39" spans="1:41" x14ac:dyDescent="0.25">
      <c r="A39" s="76"/>
      <c r="B39" s="76"/>
      <c r="C39" s="76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58"/>
      <c r="AM39" s="58"/>
      <c r="AN39" s="76"/>
      <c r="AO39" s="76"/>
    </row>
    <row r="40" spans="1:41" x14ac:dyDescent="0.25">
      <c r="A40" s="76"/>
      <c r="B40" s="76"/>
      <c r="C40" s="76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81"/>
      <c r="AL40" s="58"/>
      <c r="AM40" s="58"/>
      <c r="AN40" s="76"/>
      <c r="AO40" s="76"/>
    </row>
    <row r="41" spans="1:41" ht="15.75" customHeight="1" x14ac:dyDescent="0.3">
      <c r="A41" s="76"/>
      <c r="B41" s="76"/>
      <c r="C41" s="76"/>
      <c r="D41" s="565" t="s">
        <v>439</v>
      </c>
      <c r="E41" s="565"/>
      <c r="F41" s="565"/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76"/>
    </row>
    <row r="42" spans="1:41" ht="15.75" customHeight="1" x14ac:dyDescent="0.3">
      <c r="A42" s="76"/>
      <c r="B42" s="76"/>
      <c r="C42" s="76"/>
      <c r="D42" s="565" t="s">
        <v>440</v>
      </c>
      <c r="E42" s="565"/>
      <c r="F42" s="565"/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  <c r="U42" s="565"/>
      <c r="V42" s="565"/>
      <c r="W42" s="565"/>
      <c r="X42" s="565"/>
      <c r="Y42" s="565"/>
      <c r="Z42" s="565"/>
      <c r="AA42" s="565"/>
      <c r="AB42" s="565"/>
      <c r="AC42" s="565"/>
      <c r="AD42" s="565"/>
      <c r="AE42" s="565"/>
      <c r="AF42" s="565"/>
      <c r="AG42" s="565"/>
      <c r="AH42" s="565"/>
      <c r="AI42" s="565"/>
      <c r="AJ42" s="565"/>
      <c r="AK42" s="565"/>
      <c r="AL42" s="565"/>
      <c r="AM42" s="565"/>
      <c r="AN42" s="195"/>
      <c r="AO42" s="76"/>
    </row>
    <row r="43" spans="1:41" ht="15.75" customHeight="1" x14ac:dyDescent="0.3">
      <c r="A43" s="76"/>
      <c r="B43" s="76"/>
      <c r="C43" s="76"/>
      <c r="D43" s="565" t="s">
        <v>441</v>
      </c>
      <c r="E43" s="565"/>
      <c r="F43" s="565"/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  <c r="U43" s="565"/>
      <c r="V43" s="565"/>
      <c r="W43" s="565"/>
      <c r="X43" s="565"/>
      <c r="Y43" s="565"/>
      <c r="Z43" s="565"/>
      <c r="AA43" s="565"/>
      <c r="AB43" s="565"/>
      <c r="AC43" s="565"/>
      <c r="AD43" s="565"/>
      <c r="AE43" s="565"/>
      <c r="AF43" s="565"/>
      <c r="AG43" s="565"/>
      <c r="AH43" s="565"/>
      <c r="AI43" s="565"/>
      <c r="AJ43" s="565"/>
      <c r="AK43" s="565"/>
      <c r="AL43" s="565"/>
      <c r="AM43" s="565"/>
      <c r="AN43" s="195"/>
      <c r="AO43" s="76"/>
    </row>
    <row r="44" spans="1:41" ht="15.75" customHeight="1" x14ac:dyDescent="0.25">
      <c r="A44" s="56"/>
      <c r="B44" s="56"/>
      <c r="C44" s="56"/>
      <c r="D44" s="566" t="s">
        <v>442</v>
      </c>
      <c r="E44" s="566"/>
      <c r="F44" s="566"/>
      <c r="G44" s="566"/>
      <c r="H44" s="566"/>
      <c r="I44" s="566"/>
      <c r="J44" s="566"/>
      <c r="K44" s="566"/>
      <c r="L44" s="566"/>
      <c r="M44" s="566"/>
      <c r="N44" s="566"/>
      <c r="O44" s="566"/>
      <c r="P44" s="566"/>
      <c r="Q44" s="566"/>
      <c r="R44" s="566"/>
      <c r="S44" s="566"/>
      <c r="T44" s="566"/>
      <c r="U44" s="566"/>
      <c r="V44" s="566"/>
      <c r="W44" s="566"/>
      <c r="X44" s="566"/>
      <c r="Y44" s="566"/>
      <c r="Z44" s="566"/>
      <c r="AA44" s="566"/>
      <c r="AB44" s="566"/>
      <c r="AC44" s="566"/>
      <c r="AD44" s="566"/>
      <c r="AE44" s="566"/>
      <c r="AF44" s="566"/>
      <c r="AG44" s="566"/>
      <c r="AH44" s="566"/>
      <c r="AI44" s="566"/>
      <c r="AJ44" s="566"/>
      <c r="AK44" s="566"/>
      <c r="AL44" s="566"/>
      <c r="AM44" s="566"/>
      <c r="AN44" s="566"/>
      <c r="AO44" s="56"/>
    </row>
    <row r="45" spans="1:41" ht="15.75" customHeight="1" x14ac:dyDescent="0.25">
      <c r="A45" s="56"/>
      <c r="B45" s="56"/>
      <c r="C45" s="56"/>
      <c r="D45" s="566" t="s">
        <v>443</v>
      </c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"/>
    </row>
    <row r="46" spans="1:41" x14ac:dyDescent="0.25">
      <c r="A46" s="56"/>
      <c r="B46" s="56"/>
      <c r="C46" s="56"/>
      <c r="D46" s="56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</row>
    <row r="47" spans="1:41" x14ac:dyDescent="0.2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</row>
    <row r="48" spans="1:41" x14ac:dyDescent="0.25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</row>
    <row r="49" spans="1:41" x14ac:dyDescent="0.25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</row>
    <row r="50" spans="1:41" x14ac:dyDescent="0.25">
      <c r="A50" s="56"/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</row>
    <row r="51" spans="1:41" x14ac:dyDescent="0.2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</row>
    <row r="52" spans="1:41" x14ac:dyDescent="0.25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</row>
    <row r="53" spans="1:41" x14ac:dyDescent="0.25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</row>
    <row r="54" spans="1:41" x14ac:dyDescent="0.25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</row>
    <row r="55" spans="1:4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</row>
    <row r="56" spans="1:4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</row>
    <row r="57" spans="1:4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</row>
    <row r="58" spans="1:4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</row>
    <row r="59" spans="1:4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</row>
    <row r="60" spans="1:4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</row>
    <row r="61" spans="1:4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</row>
    <row r="62" spans="1:4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</row>
    <row r="63" spans="1:4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</row>
    <row r="64" spans="1:41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</row>
    <row r="65" spans="1:4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</row>
    <row r="66" spans="1:4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</row>
    <row r="67" spans="1:4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</row>
    <row r="68" spans="1:4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</row>
    <row r="69" spans="1:4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</row>
    <row r="70" spans="1:4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</row>
    <row r="71" spans="1:4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</row>
    <row r="72" spans="1:4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</row>
    <row r="73" spans="1:4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</row>
    <row r="74" spans="1:4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</row>
    <row r="75" spans="1:4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</row>
    <row r="76" spans="1:4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</row>
    <row r="77" spans="1:4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</row>
    <row r="78" spans="1:4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</row>
    <row r="79" spans="1:4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</row>
    <row r="80" spans="1:4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</row>
    <row r="81" spans="1:4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</row>
    <row r="82" spans="1:4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</row>
    <row r="83" spans="1:4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</row>
    <row r="84" spans="1:4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</row>
    <row r="85" spans="1:4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</row>
    <row r="86" spans="1:4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</row>
    <row r="87" spans="1:4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</row>
    <row r="88" spans="1:4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</row>
    <row r="89" spans="1:4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</row>
    <row r="90" spans="1:4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</row>
    <row r="91" spans="1:4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</row>
    <row r="92" spans="1:4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</row>
    <row r="93" spans="1:4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</row>
    <row r="94" spans="1:4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</row>
    <row r="95" spans="1:4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</row>
    <row r="96" spans="1:4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</row>
    <row r="97" spans="1:4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</row>
    <row r="98" spans="1:4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</row>
    <row r="99" spans="1:4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</row>
    <row r="100" spans="1:4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</row>
    <row r="101" spans="1:4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</row>
    <row r="102" spans="1:4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</row>
    <row r="103" spans="1:4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</row>
    <row r="104" spans="1:4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</row>
    <row r="105" spans="1:4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</row>
    <row r="106" spans="1:4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</row>
    <row r="107" spans="1:4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</row>
    <row r="108" spans="1:4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</row>
    <row r="109" spans="1:4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</row>
    <row r="110" spans="1:4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</row>
    <row r="111" spans="1:4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</row>
    <row r="112" spans="1:4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</row>
    <row r="113" spans="1:4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</row>
    <row r="114" spans="1:4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</row>
    <row r="115" spans="1:4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</row>
    <row r="116" spans="1:4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</row>
    <row r="117" spans="1:4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</row>
    <row r="118" spans="1:4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</row>
    <row r="119" spans="1:4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</row>
    <row r="120" spans="1:4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</row>
    <row r="121" spans="1:4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</row>
    <row r="122" spans="1:4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</row>
    <row r="123" spans="1:4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</row>
    <row r="124" spans="1:4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</row>
    <row r="125" spans="1:4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</row>
    <row r="126" spans="1:4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</row>
    <row r="127" spans="1:4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</row>
    <row r="128" spans="1:4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</row>
    <row r="129" spans="1:4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</row>
    <row r="130" spans="1:4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</row>
    <row r="131" spans="1:4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</row>
    <row r="132" spans="1:4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</row>
    <row r="133" spans="1:41" x14ac:dyDescent="0.25">
      <c r="K133" s="15"/>
    </row>
  </sheetData>
  <mergeCells count="33">
    <mergeCell ref="E25:AL25"/>
    <mergeCell ref="D1:P12"/>
    <mergeCell ref="Q1:AB12"/>
    <mergeCell ref="AC1:AN1"/>
    <mergeCell ref="AC2:AN3"/>
    <mergeCell ref="AC4:AN4"/>
    <mergeCell ref="AC5:AN8"/>
    <mergeCell ref="AC9:AN9"/>
    <mergeCell ref="AC10:AN10"/>
    <mergeCell ref="AC11:AN11"/>
    <mergeCell ref="AC12:AN12"/>
    <mergeCell ref="E21:H21"/>
    <mergeCell ref="I21:AN21"/>
    <mergeCell ref="E22:I22"/>
    <mergeCell ref="J22:AN23"/>
    <mergeCell ref="E24:K24"/>
    <mergeCell ref="D34:J34"/>
    <mergeCell ref="K34:S34"/>
    <mergeCell ref="T34:AD34"/>
    <mergeCell ref="AE34:AM34"/>
    <mergeCell ref="K35:S35"/>
    <mergeCell ref="T35:AD35"/>
    <mergeCell ref="AE35:AM35"/>
    <mergeCell ref="D42:AM42"/>
    <mergeCell ref="D43:AM43"/>
    <mergeCell ref="D44:AN44"/>
    <mergeCell ref="D45:AN45"/>
    <mergeCell ref="D36:J36"/>
    <mergeCell ref="K36:S36"/>
    <mergeCell ref="T36:AD36"/>
    <mergeCell ref="AE36:AM36"/>
    <mergeCell ref="Z38:AA38"/>
    <mergeCell ref="D41:AN41"/>
  </mergeCells>
  <pageMargins left="0" right="0" top="0" bottom="0.78740157480314965" header="0" footer="0"/>
  <pageSetup paperSize="9" scale="84" firstPageNumber="21" fitToHeight="100" orientation="portrait" cellComments="atEnd" r:id="rId1"/>
  <headerFooter alignWithMargins="0">
    <oddFooter>&amp;C&amp;P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P79"/>
  <sheetViews>
    <sheetView showGridLines="0" showZeros="0" view="pageBreakPreview" topLeftCell="A28" zoomScaleNormal="100" zoomScaleSheetLayoutView="100" workbookViewId="0">
      <selection activeCell="BE29" sqref="BE29"/>
    </sheetView>
  </sheetViews>
  <sheetFormatPr defaultColWidth="2.6640625" defaultRowHeight="15" x14ac:dyDescent="0.25"/>
  <cols>
    <col min="1" max="1" width="4.44140625" style="13" bestFit="1" customWidth="1"/>
    <col min="2" max="2" width="3.88671875" style="13" customWidth="1"/>
    <col min="3" max="3" width="3.33203125" style="13" customWidth="1"/>
    <col min="4" max="10" width="2.6640625" style="13" customWidth="1"/>
    <col min="11" max="11" width="3.109375" style="13" customWidth="1"/>
    <col min="12" max="12" width="4" style="13" customWidth="1"/>
    <col min="13" max="17" width="2.6640625" style="13" customWidth="1"/>
    <col min="18" max="18" width="1" style="13" customWidth="1"/>
    <col min="19" max="19" width="2.6640625" style="13" customWidth="1"/>
    <col min="20" max="20" width="2.109375" style="13" customWidth="1"/>
    <col min="21" max="22" width="2.6640625" style="13" customWidth="1"/>
    <col min="23" max="23" width="2.88671875" style="13" customWidth="1"/>
    <col min="24" max="24" width="4" style="13" customWidth="1"/>
    <col min="25" max="25" width="2" style="13" customWidth="1"/>
    <col min="26" max="26" width="3.88671875" style="13" customWidth="1"/>
    <col min="27" max="27" width="3.6640625" style="13" customWidth="1"/>
    <col min="28" max="28" width="3.33203125" style="13" customWidth="1"/>
    <col min="29" max="29" width="6.6640625" style="13" customWidth="1"/>
    <col min="30" max="31" width="2.6640625" style="13" customWidth="1"/>
    <col min="32" max="32" width="1.33203125" style="13" customWidth="1"/>
    <col min="33" max="33" width="2.5546875" style="13" customWidth="1"/>
    <col min="34" max="34" width="3.88671875" style="13" customWidth="1"/>
    <col min="35" max="35" width="1.88671875" style="13" customWidth="1"/>
    <col min="36" max="36" width="1.44140625" style="13" customWidth="1"/>
    <col min="37" max="37" width="2.109375" style="13" customWidth="1"/>
    <col min="38" max="38" width="1.5546875" style="13" customWidth="1"/>
    <col min="39" max="39" width="2.6640625" style="13" customWidth="1"/>
    <col min="40" max="40" width="3.33203125" style="13" customWidth="1"/>
    <col min="41" max="41" width="3.5546875" style="13" customWidth="1"/>
    <col min="42" max="16384" width="2.6640625" style="13"/>
  </cols>
  <sheetData>
    <row r="1" spans="1:42" s="15" customFormat="1" x14ac:dyDescent="0.25">
      <c r="A1" s="572"/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572"/>
      <c r="M1" s="572"/>
      <c r="N1" s="572"/>
      <c r="O1" s="572"/>
      <c r="P1" s="572"/>
      <c r="Q1" s="572"/>
      <c r="R1" s="572"/>
      <c r="S1" s="572"/>
      <c r="T1" s="572"/>
      <c r="U1" s="572"/>
      <c r="V1" s="572"/>
      <c r="W1" s="572"/>
      <c r="X1" s="572"/>
      <c r="Y1" s="572"/>
      <c r="Z1" s="572"/>
      <c r="AA1" s="572"/>
      <c r="AB1" s="572"/>
      <c r="AC1" s="572"/>
      <c r="AD1" s="572"/>
      <c r="AE1" s="572"/>
      <c r="AF1" s="572"/>
      <c r="AG1" s="572"/>
      <c r="AH1" s="572"/>
      <c r="AI1" s="572"/>
      <c r="AJ1" s="572"/>
      <c r="AK1" s="572"/>
      <c r="AL1" s="572"/>
      <c r="AM1" s="572"/>
      <c r="AN1" s="572"/>
      <c r="AO1" s="572"/>
      <c r="AP1" s="572"/>
    </row>
    <row r="2" spans="1:42" s="15" customFormat="1" x14ac:dyDescent="0.25">
      <c r="A2" s="572"/>
      <c r="B2" s="572"/>
      <c r="C2" s="572"/>
      <c r="D2" s="572"/>
      <c r="E2" s="572"/>
      <c r="F2" s="572"/>
      <c r="G2" s="572"/>
      <c r="H2" s="572"/>
      <c r="I2" s="572"/>
      <c r="J2" s="572"/>
      <c r="K2" s="572"/>
      <c r="L2" s="572"/>
      <c r="M2" s="572"/>
      <c r="N2" s="572"/>
      <c r="O2" s="572"/>
      <c r="P2" s="572"/>
      <c r="Q2" s="572"/>
      <c r="R2" s="572"/>
      <c r="S2" s="572"/>
      <c r="T2" s="572"/>
      <c r="U2" s="572"/>
      <c r="V2" s="572"/>
      <c r="W2" s="572"/>
      <c r="X2" s="572"/>
      <c r="Y2" s="572"/>
      <c r="Z2" s="572"/>
      <c r="AA2" s="572"/>
      <c r="AB2" s="572"/>
      <c r="AC2" s="572"/>
      <c r="AD2" s="572"/>
      <c r="AE2" s="572"/>
      <c r="AF2" s="572"/>
      <c r="AG2" s="572"/>
      <c r="AH2" s="572"/>
      <c r="AI2" s="572"/>
      <c r="AJ2" s="572"/>
      <c r="AK2" s="572"/>
      <c r="AL2" s="572"/>
      <c r="AM2" s="572"/>
      <c r="AN2" s="572"/>
      <c r="AO2" s="572"/>
      <c r="AP2" s="572"/>
    </row>
    <row r="3" spans="1:42" s="15" customFormat="1" x14ac:dyDescent="0.25">
      <c r="A3" s="572"/>
      <c r="B3" s="572"/>
      <c r="C3" s="572"/>
      <c r="D3" s="572"/>
      <c r="E3" s="572"/>
      <c r="F3" s="572"/>
      <c r="G3" s="572"/>
      <c r="H3" s="572"/>
      <c r="I3" s="572"/>
      <c r="J3" s="572"/>
      <c r="K3" s="572"/>
      <c r="L3" s="572"/>
      <c r="M3" s="572"/>
      <c r="N3" s="572"/>
      <c r="O3" s="572"/>
      <c r="P3" s="572"/>
      <c r="Q3" s="572"/>
      <c r="R3" s="572"/>
      <c r="S3" s="572"/>
      <c r="T3" s="572"/>
      <c r="U3" s="572"/>
      <c r="V3" s="572"/>
      <c r="W3" s="572"/>
      <c r="X3" s="572"/>
      <c r="Y3" s="572"/>
      <c r="Z3" s="572"/>
      <c r="AA3" s="572"/>
      <c r="AB3" s="572"/>
      <c r="AC3" s="572"/>
      <c r="AD3" s="572"/>
      <c r="AE3" s="572"/>
      <c r="AF3" s="572"/>
      <c r="AG3" s="572"/>
      <c r="AH3" s="572"/>
      <c r="AI3" s="572"/>
      <c r="AJ3" s="572"/>
      <c r="AK3" s="572"/>
      <c r="AL3" s="572"/>
      <c r="AM3" s="572"/>
      <c r="AN3" s="572"/>
      <c r="AO3" s="572"/>
      <c r="AP3" s="572"/>
    </row>
    <row r="4" spans="1:42" x14ac:dyDescent="0.25">
      <c r="A4" s="572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</row>
    <row r="5" spans="1:42" x14ac:dyDescent="0.25">
      <c r="A5" s="572"/>
      <c r="B5" s="572"/>
      <c r="C5" s="572"/>
      <c r="D5" s="572"/>
      <c r="E5" s="572"/>
      <c r="F5" s="572"/>
      <c r="G5" s="572"/>
      <c r="H5" s="572"/>
      <c r="I5" s="572"/>
      <c r="J5" s="572"/>
      <c r="K5" s="572"/>
      <c r="L5" s="572"/>
      <c r="M5" s="572"/>
      <c r="N5" s="572"/>
      <c r="O5" s="572"/>
      <c r="P5" s="572"/>
      <c r="Q5" s="572"/>
      <c r="R5" s="572"/>
      <c r="S5" s="572"/>
      <c r="T5" s="572"/>
      <c r="U5" s="572"/>
      <c r="V5" s="572"/>
      <c r="W5" s="572"/>
      <c r="X5" s="572"/>
      <c r="Y5" s="572"/>
      <c r="Z5" s="572"/>
      <c r="AA5" s="572"/>
      <c r="AB5" s="572"/>
      <c r="AC5" s="572"/>
      <c r="AD5" s="572"/>
      <c r="AE5" s="572"/>
      <c r="AF5" s="572"/>
      <c r="AG5" s="572"/>
      <c r="AH5" s="572"/>
      <c r="AI5" s="572"/>
      <c r="AJ5" s="572"/>
      <c r="AK5" s="572"/>
      <c r="AL5" s="572"/>
      <c r="AM5" s="572"/>
      <c r="AN5" s="572"/>
      <c r="AO5" s="572"/>
      <c r="AP5" s="572"/>
    </row>
    <row r="6" spans="1:42" x14ac:dyDescent="0.25">
      <c r="A6" s="572"/>
      <c r="B6" s="572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572"/>
      <c r="O6" s="572"/>
      <c r="P6" s="572"/>
      <c r="Q6" s="572"/>
      <c r="R6" s="572"/>
      <c r="S6" s="572"/>
      <c r="T6" s="572"/>
      <c r="U6" s="572"/>
      <c r="V6" s="572"/>
      <c r="W6" s="572"/>
      <c r="X6" s="572"/>
      <c r="Y6" s="572"/>
      <c r="Z6" s="572"/>
      <c r="AA6" s="572"/>
      <c r="AB6" s="572"/>
      <c r="AC6" s="572"/>
      <c r="AD6" s="572"/>
      <c r="AE6" s="572"/>
      <c r="AF6" s="572"/>
      <c r="AG6" s="572"/>
      <c r="AH6" s="572"/>
      <c r="AI6" s="572"/>
      <c r="AJ6" s="572"/>
      <c r="AK6" s="572"/>
      <c r="AL6" s="572"/>
      <c r="AM6" s="572"/>
      <c r="AN6" s="572"/>
      <c r="AO6" s="572"/>
      <c r="AP6" s="572"/>
    </row>
    <row r="7" spans="1:42" x14ac:dyDescent="0.25">
      <c r="A7" s="572"/>
      <c r="B7" s="572"/>
      <c r="C7" s="572"/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  <c r="O7" s="572"/>
      <c r="P7" s="572"/>
      <c r="Q7" s="572"/>
      <c r="R7" s="572"/>
      <c r="S7" s="572"/>
      <c r="T7" s="572"/>
      <c r="U7" s="572"/>
      <c r="V7" s="572"/>
      <c r="W7" s="572"/>
      <c r="X7" s="572"/>
      <c r="Y7" s="572"/>
      <c r="Z7" s="572"/>
      <c r="AA7" s="572"/>
      <c r="AB7" s="572"/>
      <c r="AC7" s="572"/>
      <c r="AD7" s="572"/>
      <c r="AE7" s="572"/>
      <c r="AF7" s="572"/>
      <c r="AG7" s="572"/>
      <c r="AH7" s="572"/>
      <c r="AI7" s="572"/>
      <c r="AJ7" s="572"/>
      <c r="AK7" s="572"/>
      <c r="AL7" s="572"/>
      <c r="AM7" s="572"/>
      <c r="AN7" s="572"/>
      <c r="AO7" s="572"/>
      <c r="AP7" s="572"/>
    </row>
    <row r="8" spans="1:42" x14ac:dyDescent="0.25">
      <c r="A8" s="572"/>
      <c r="B8" s="572"/>
      <c r="C8" s="572"/>
      <c r="D8" s="572"/>
      <c r="E8" s="572"/>
      <c r="F8" s="572"/>
      <c r="G8" s="572"/>
      <c r="H8" s="572"/>
      <c r="I8" s="572"/>
      <c r="J8" s="572"/>
      <c r="K8" s="572"/>
      <c r="L8" s="572"/>
      <c r="M8" s="572"/>
      <c r="N8" s="572"/>
      <c r="O8" s="572"/>
      <c r="P8" s="572"/>
      <c r="Q8" s="572"/>
      <c r="R8" s="572"/>
      <c r="S8" s="572"/>
      <c r="T8" s="572"/>
      <c r="U8" s="572"/>
      <c r="V8" s="572"/>
      <c r="W8" s="572"/>
      <c r="X8" s="572"/>
      <c r="Y8" s="572"/>
      <c r="Z8" s="572"/>
      <c r="AA8" s="572"/>
      <c r="AB8" s="572"/>
      <c r="AC8" s="572"/>
      <c r="AD8" s="572"/>
      <c r="AE8" s="572"/>
      <c r="AF8" s="572"/>
      <c r="AG8" s="572"/>
      <c r="AH8" s="572"/>
      <c r="AI8" s="572"/>
      <c r="AJ8" s="572"/>
      <c r="AK8" s="572"/>
      <c r="AL8" s="572"/>
      <c r="AM8" s="572"/>
      <c r="AN8" s="572"/>
      <c r="AO8" s="572"/>
      <c r="AP8" s="572"/>
    </row>
    <row r="9" spans="1:42" x14ac:dyDescent="0.25">
      <c r="A9" s="572"/>
      <c r="B9" s="572"/>
      <c r="C9" s="572"/>
      <c r="D9" s="572"/>
      <c r="E9" s="572"/>
      <c r="F9" s="572"/>
      <c r="G9" s="572"/>
      <c r="H9" s="572"/>
      <c r="I9" s="572"/>
      <c r="J9" s="572"/>
      <c r="K9" s="572"/>
      <c r="L9" s="572"/>
      <c r="M9" s="572"/>
      <c r="N9" s="572"/>
      <c r="O9" s="572"/>
      <c r="P9" s="572"/>
      <c r="Q9" s="572"/>
      <c r="R9" s="572"/>
      <c r="S9" s="572"/>
      <c r="T9" s="572"/>
      <c r="U9" s="572"/>
      <c r="V9" s="572"/>
      <c r="W9" s="572"/>
      <c r="X9" s="572"/>
      <c r="Y9" s="572"/>
      <c r="Z9" s="572"/>
      <c r="AA9" s="572"/>
      <c r="AB9" s="572"/>
      <c r="AC9" s="572"/>
      <c r="AD9" s="572"/>
      <c r="AE9" s="572"/>
      <c r="AF9" s="572"/>
      <c r="AG9" s="572"/>
      <c r="AH9" s="572"/>
      <c r="AI9" s="572"/>
      <c r="AJ9" s="572"/>
      <c r="AK9" s="572"/>
      <c r="AL9" s="572"/>
      <c r="AM9" s="572"/>
      <c r="AN9" s="572"/>
      <c r="AO9" s="572"/>
      <c r="AP9" s="572"/>
    </row>
    <row r="10" spans="1:42" x14ac:dyDescent="0.25">
      <c r="A10" s="572"/>
      <c r="B10" s="572"/>
      <c r="C10" s="572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  <c r="O10" s="572"/>
      <c r="P10" s="572"/>
      <c r="Q10" s="572"/>
      <c r="R10" s="572"/>
      <c r="S10" s="572"/>
      <c r="T10" s="572"/>
      <c r="U10" s="572"/>
      <c r="V10" s="572"/>
      <c r="W10" s="572"/>
      <c r="X10" s="572"/>
      <c r="Y10" s="572"/>
      <c r="Z10" s="572"/>
      <c r="AA10" s="572"/>
      <c r="AB10" s="572"/>
      <c r="AC10" s="572"/>
      <c r="AD10" s="572"/>
      <c r="AE10" s="572"/>
      <c r="AF10" s="572"/>
      <c r="AG10" s="572"/>
      <c r="AH10" s="572"/>
      <c r="AI10" s="572"/>
      <c r="AJ10" s="572"/>
      <c r="AK10" s="572"/>
      <c r="AL10" s="572"/>
      <c r="AM10" s="572"/>
      <c r="AN10" s="572"/>
      <c r="AO10" s="572"/>
      <c r="AP10" s="572"/>
    </row>
    <row r="11" spans="1:42" x14ac:dyDescent="0.25">
      <c r="A11" s="572"/>
      <c r="B11" s="572"/>
      <c r="C11" s="572"/>
      <c r="D11" s="572"/>
      <c r="E11" s="572"/>
      <c r="F11" s="572"/>
      <c r="G11" s="572"/>
      <c r="H11" s="572"/>
      <c r="I11" s="572"/>
      <c r="J11" s="572"/>
      <c r="K11" s="572"/>
      <c r="L11" s="572"/>
      <c r="M11" s="572"/>
      <c r="N11" s="572"/>
      <c r="O11" s="572"/>
      <c r="P11" s="572"/>
      <c r="Q11" s="572"/>
      <c r="R11" s="572"/>
      <c r="S11" s="572"/>
      <c r="T11" s="572"/>
      <c r="U11" s="572"/>
      <c r="V11" s="572"/>
      <c r="W11" s="572"/>
      <c r="X11" s="572"/>
      <c r="Y11" s="572"/>
      <c r="Z11" s="572"/>
      <c r="AA11" s="572"/>
      <c r="AB11" s="572"/>
      <c r="AC11" s="572"/>
      <c r="AD11" s="572"/>
      <c r="AE11" s="572"/>
      <c r="AF11" s="572"/>
      <c r="AG11" s="572"/>
      <c r="AH11" s="572"/>
      <c r="AI11" s="572"/>
      <c r="AJ11" s="572"/>
      <c r="AK11" s="572"/>
      <c r="AL11" s="572"/>
      <c r="AM11" s="572"/>
      <c r="AN11" s="572"/>
      <c r="AO11" s="572"/>
      <c r="AP11" s="572"/>
    </row>
    <row r="12" spans="1:42" x14ac:dyDescent="0.25">
      <c r="A12" s="572"/>
      <c r="B12" s="572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  <c r="O12" s="572"/>
      <c r="P12" s="572"/>
      <c r="Q12" s="572"/>
      <c r="R12" s="572"/>
      <c r="S12" s="572"/>
      <c r="T12" s="572"/>
      <c r="U12" s="572"/>
      <c r="V12" s="572"/>
      <c r="W12" s="572"/>
      <c r="X12" s="572"/>
      <c r="Y12" s="572"/>
      <c r="Z12" s="572"/>
      <c r="AA12" s="572"/>
      <c r="AB12" s="572"/>
      <c r="AC12" s="572"/>
      <c r="AD12" s="572"/>
      <c r="AE12" s="572"/>
      <c r="AF12" s="572"/>
      <c r="AG12" s="572"/>
      <c r="AH12" s="572"/>
      <c r="AI12" s="572"/>
      <c r="AJ12" s="572"/>
      <c r="AK12" s="572"/>
      <c r="AL12" s="572"/>
      <c r="AM12" s="572"/>
      <c r="AN12" s="572"/>
      <c r="AO12" s="572"/>
      <c r="AP12" s="572"/>
    </row>
    <row r="13" spans="1:42" s="71" customFormat="1" ht="15" customHeight="1" x14ac:dyDescent="0.25">
      <c r="A13" s="572"/>
      <c r="B13" s="572"/>
      <c r="C13" s="572"/>
      <c r="D13" s="572"/>
      <c r="E13" s="572"/>
      <c r="F13" s="572"/>
      <c r="G13" s="572"/>
      <c r="H13" s="572"/>
      <c r="I13" s="572"/>
      <c r="J13" s="572"/>
      <c r="K13" s="572"/>
      <c r="L13" s="572"/>
      <c r="M13" s="572"/>
      <c r="N13" s="572"/>
      <c r="O13" s="572"/>
      <c r="P13" s="572"/>
      <c r="Q13" s="572"/>
      <c r="R13" s="572"/>
      <c r="S13" s="572"/>
      <c r="T13" s="572"/>
      <c r="U13" s="572"/>
      <c r="V13" s="572"/>
      <c r="W13" s="572"/>
      <c r="X13" s="572"/>
      <c r="Y13" s="572"/>
      <c r="Z13" s="572"/>
      <c r="AA13" s="572"/>
      <c r="AB13" s="572"/>
      <c r="AC13" s="572"/>
      <c r="AD13" s="572"/>
      <c r="AE13" s="572"/>
      <c r="AF13" s="572"/>
      <c r="AG13" s="572"/>
      <c r="AH13" s="572"/>
      <c r="AI13" s="572"/>
      <c r="AJ13" s="572"/>
      <c r="AK13" s="572"/>
      <c r="AL13" s="572"/>
      <c r="AM13" s="572"/>
      <c r="AN13" s="572"/>
      <c r="AO13" s="572"/>
      <c r="AP13" s="572"/>
    </row>
    <row r="14" spans="1:42" s="71" customFormat="1" ht="18" customHeight="1" x14ac:dyDescent="0.25">
      <c r="A14" s="572"/>
      <c r="B14" s="572"/>
      <c r="C14" s="572"/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/>
      <c r="P14" s="572"/>
      <c r="Q14" s="572"/>
      <c r="R14" s="572"/>
      <c r="S14" s="572"/>
      <c r="T14" s="572"/>
      <c r="U14" s="572"/>
      <c r="V14" s="572"/>
      <c r="W14" s="572"/>
      <c r="X14" s="572"/>
      <c r="Y14" s="572"/>
      <c r="Z14" s="572"/>
      <c r="AA14" s="572"/>
      <c r="AB14" s="572"/>
      <c r="AC14" s="572"/>
      <c r="AD14" s="572"/>
      <c r="AE14" s="572"/>
      <c r="AF14" s="572"/>
      <c r="AG14" s="572"/>
      <c r="AH14" s="572"/>
      <c r="AI14" s="572"/>
      <c r="AJ14" s="572"/>
      <c r="AK14" s="572"/>
      <c r="AL14" s="572"/>
      <c r="AM14" s="572"/>
      <c r="AN14" s="572"/>
      <c r="AO14" s="572"/>
      <c r="AP14" s="572"/>
    </row>
    <row r="15" spans="1:42" s="71" customFormat="1" ht="18" customHeight="1" x14ac:dyDescent="0.25">
      <c r="A15" s="572"/>
      <c r="B15" s="572"/>
      <c r="C15" s="572"/>
      <c r="D15" s="572"/>
      <c r="E15" s="572"/>
      <c r="F15" s="572"/>
      <c r="G15" s="572"/>
      <c r="H15" s="572"/>
      <c r="I15" s="572"/>
      <c r="J15" s="572"/>
      <c r="K15" s="572"/>
      <c r="L15" s="572"/>
      <c r="M15" s="572"/>
      <c r="N15" s="572"/>
      <c r="O15" s="572"/>
      <c r="P15" s="572"/>
      <c r="Q15" s="572"/>
      <c r="R15" s="572"/>
      <c r="S15" s="572"/>
      <c r="T15" s="572"/>
      <c r="U15" s="572"/>
      <c r="V15" s="572"/>
      <c r="W15" s="572"/>
      <c r="X15" s="572"/>
      <c r="Y15" s="572"/>
      <c r="Z15" s="572"/>
      <c r="AA15" s="572"/>
      <c r="AB15" s="572"/>
      <c r="AC15" s="572"/>
      <c r="AD15" s="572"/>
      <c r="AE15" s="572"/>
      <c r="AF15" s="572"/>
      <c r="AG15" s="572"/>
      <c r="AH15" s="572"/>
      <c r="AI15" s="572"/>
      <c r="AJ15" s="572"/>
      <c r="AK15" s="572"/>
      <c r="AL15" s="572"/>
      <c r="AM15" s="572"/>
      <c r="AN15" s="572"/>
      <c r="AO15" s="572"/>
      <c r="AP15" s="572"/>
    </row>
    <row r="16" spans="1:42" s="71" customFormat="1" ht="18" customHeight="1" x14ac:dyDescent="0.25">
      <c r="A16" s="572"/>
      <c r="B16" s="572"/>
      <c r="C16" s="572"/>
      <c r="D16" s="572"/>
      <c r="E16" s="572"/>
      <c r="F16" s="572"/>
      <c r="G16" s="572"/>
      <c r="H16" s="572"/>
      <c r="I16" s="572"/>
      <c r="J16" s="572"/>
      <c r="K16" s="572"/>
      <c r="L16" s="572"/>
      <c r="M16" s="572"/>
      <c r="N16" s="572"/>
      <c r="O16" s="572"/>
      <c r="P16" s="572"/>
      <c r="Q16" s="572"/>
      <c r="R16" s="572"/>
      <c r="S16" s="572"/>
      <c r="T16" s="572"/>
      <c r="U16" s="572"/>
      <c r="V16" s="572"/>
      <c r="W16" s="572"/>
      <c r="X16" s="572"/>
      <c r="Y16" s="572"/>
      <c r="Z16" s="572"/>
      <c r="AA16" s="572"/>
      <c r="AB16" s="572"/>
      <c r="AC16" s="572"/>
      <c r="AD16" s="572"/>
      <c r="AE16" s="572"/>
      <c r="AF16" s="572"/>
      <c r="AG16" s="572"/>
      <c r="AH16" s="572"/>
      <c r="AI16" s="572"/>
      <c r="AJ16" s="572"/>
      <c r="AK16" s="572"/>
      <c r="AL16" s="572"/>
      <c r="AM16" s="572"/>
      <c r="AN16" s="572"/>
      <c r="AO16" s="572"/>
      <c r="AP16" s="572"/>
    </row>
    <row r="17" spans="1:42" s="71" customFormat="1" ht="15" customHeight="1" x14ac:dyDescent="0.25">
      <c r="A17" s="572"/>
      <c r="B17" s="572"/>
      <c r="C17" s="572"/>
      <c r="D17" s="572"/>
      <c r="E17" s="572"/>
      <c r="F17" s="572"/>
      <c r="G17" s="572"/>
      <c r="H17" s="572"/>
      <c r="I17" s="572"/>
      <c r="J17" s="572"/>
      <c r="K17" s="572"/>
      <c r="L17" s="572"/>
      <c r="M17" s="572"/>
      <c r="N17" s="572"/>
      <c r="O17" s="572"/>
      <c r="P17" s="572"/>
      <c r="Q17" s="572"/>
      <c r="R17" s="572"/>
      <c r="S17" s="572"/>
      <c r="T17" s="572"/>
      <c r="U17" s="572"/>
      <c r="V17" s="572"/>
      <c r="W17" s="572"/>
      <c r="X17" s="572"/>
      <c r="Y17" s="572"/>
      <c r="Z17" s="572"/>
      <c r="AA17" s="572"/>
      <c r="AB17" s="572"/>
      <c r="AC17" s="572"/>
      <c r="AD17" s="572"/>
      <c r="AE17" s="572"/>
      <c r="AF17" s="572"/>
      <c r="AG17" s="572"/>
      <c r="AH17" s="572"/>
      <c r="AI17" s="572"/>
      <c r="AJ17" s="572"/>
      <c r="AK17" s="572"/>
      <c r="AL17" s="572"/>
      <c r="AM17" s="572"/>
      <c r="AN17" s="572"/>
      <c r="AO17" s="572"/>
      <c r="AP17" s="572"/>
    </row>
    <row r="18" spans="1:42" s="71" customFormat="1" ht="15" customHeight="1" x14ac:dyDescent="0.25">
      <c r="A18" s="572"/>
      <c r="B18" s="572"/>
      <c r="C18" s="572"/>
      <c r="D18" s="572"/>
      <c r="E18" s="572"/>
      <c r="F18" s="572"/>
      <c r="G18" s="572"/>
      <c r="H18" s="572"/>
      <c r="I18" s="572"/>
      <c r="J18" s="572"/>
      <c r="K18" s="572"/>
      <c r="L18" s="572"/>
      <c r="M18" s="572"/>
      <c r="N18" s="572"/>
      <c r="O18" s="572"/>
      <c r="P18" s="572"/>
      <c r="Q18" s="572"/>
      <c r="R18" s="572"/>
      <c r="S18" s="572"/>
      <c r="T18" s="572"/>
      <c r="U18" s="572"/>
      <c r="V18" s="572"/>
      <c r="W18" s="572"/>
      <c r="X18" s="572"/>
      <c r="Y18" s="572"/>
      <c r="Z18" s="572"/>
      <c r="AA18" s="572"/>
      <c r="AB18" s="572"/>
      <c r="AC18" s="572"/>
      <c r="AD18" s="572"/>
      <c r="AE18" s="572"/>
      <c r="AF18" s="572"/>
      <c r="AG18" s="572"/>
      <c r="AH18" s="572"/>
      <c r="AI18" s="572"/>
      <c r="AJ18" s="572"/>
      <c r="AK18" s="572"/>
      <c r="AL18" s="572"/>
      <c r="AM18" s="572"/>
      <c r="AN18" s="572"/>
      <c r="AO18" s="572"/>
      <c r="AP18" s="572"/>
    </row>
    <row r="19" spans="1:42" s="71" customFormat="1" ht="15" customHeight="1" x14ac:dyDescent="0.25">
      <c r="A19" s="572"/>
      <c r="B19" s="572"/>
      <c r="C19" s="572"/>
      <c r="D19" s="572"/>
      <c r="E19" s="572"/>
      <c r="F19" s="572"/>
      <c r="G19" s="572"/>
      <c r="H19" s="572"/>
      <c r="I19" s="572"/>
      <c r="J19" s="572"/>
      <c r="K19" s="572"/>
      <c r="L19" s="572"/>
      <c r="M19" s="572"/>
      <c r="N19" s="572"/>
      <c r="O19" s="572"/>
      <c r="P19" s="572"/>
      <c r="Q19" s="572"/>
      <c r="R19" s="572"/>
      <c r="S19" s="572"/>
      <c r="T19" s="572"/>
      <c r="U19" s="572"/>
      <c r="V19" s="572"/>
      <c r="W19" s="572"/>
      <c r="X19" s="572"/>
      <c r="Y19" s="572"/>
      <c r="Z19" s="572"/>
      <c r="AA19" s="572"/>
      <c r="AB19" s="572"/>
      <c r="AC19" s="572"/>
      <c r="AD19" s="572"/>
      <c r="AE19" s="572"/>
      <c r="AF19" s="572"/>
      <c r="AG19" s="572"/>
      <c r="AH19" s="572"/>
      <c r="AI19" s="572"/>
      <c r="AJ19" s="572"/>
      <c r="AK19" s="572"/>
      <c r="AL19" s="572"/>
      <c r="AM19" s="572"/>
      <c r="AN19" s="572"/>
      <c r="AO19" s="572"/>
      <c r="AP19" s="572"/>
    </row>
    <row r="20" spans="1:42" s="71" customFormat="1" ht="15" customHeight="1" x14ac:dyDescent="0.25">
      <c r="A20" s="572"/>
      <c r="B20" s="572"/>
      <c r="C20" s="572"/>
      <c r="D20" s="572"/>
      <c r="E20" s="572"/>
      <c r="F20" s="572"/>
      <c r="G20" s="572"/>
      <c r="H20" s="572"/>
      <c r="I20" s="572"/>
      <c r="J20" s="572"/>
      <c r="K20" s="572"/>
      <c r="L20" s="572"/>
      <c r="M20" s="572"/>
      <c r="N20" s="572"/>
      <c r="O20" s="572"/>
      <c r="P20" s="572"/>
      <c r="Q20" s="572"/>
      <c r="R20" s="572"/>
      <c r="S20" s="572"/>
      <c r="T20" s="572"/>
      <c r="U20" s="572"/>
      <c r="V20" s="572"/>
      <c r="W20" s="572"/>
      <c r="X20" s="572"/>
      <c r="Y20" s="572"/>
      <c r="Z20" s="572"/>
      <c r="AA20" s="572"/>
      <c r="AB20" s="572"/>
      <c r="AC20" s="572"/>
      <c r="AD20" s="572"/>
      <c r="AE20" s="572"/>
      <c r="AF20" s="572"/>
      <c r="AG20" s="572"/>
      <c r="AH20" s="572"/>
      <c r="AI20" s="572"/>
      <c r="AJ20" s="572"/>
      <c r="AK20" s="572"/>
      <c r="AL20" s="572"/>
      <c r="AM20" s="572"/>
      <c r="AN20" s="572"/>
      <c r="AO20" s="572"/>
      <c r="AP20" s="572"/>
    </row>
    <row r="21" spans="1:42" s="71" customFormat="1" ht="16.5" customHeight="1" x14ac:dyDescent="0.25">
      <c r="A21" s="572"/>
      <c r="B21" s="572"/>
      <c r="C21" s="572"/>
      <c r="D21" s="572"/>
      <c r="E21" s="572"/>
      <c r="F21" s="572"/>
      <c r="G21" s="572"/>
      <c r="H21" s="572"/>
      <c r="I21" s="572"/>
      <c r="J21" s="572"/>
      <c r="K21" s="572"/>
      <c r="L21" s="572"/>
      <c r="M21" s="572"/>
      <c r="N21" s="572"/>
      <c r="O21" s="572"/>
      <c r="P21" s="572"/>
      <c r="Q21" s="572"/>
      <c r="R21" s="572"/>
      <c r="S21" s="572"/>
      <c r="T21" s="572"/>
      <c r="U21" s="572"/>
      <c r="V21" s="572"/>
      <c r="W21" s="572"/>
      <c r="X21" s="572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2"/>
      <c r="AJ21" s="572"/>
      <c r="AK21" s="572"/>
      <c r="AL21" s="572"/>
      <c r="AM21" s="572"/>
      <c r="AN21" s="572"/>
      <c r="AO21" s="572"/>
      <c r="AP21" s="572"/>
    </row>
    <row r="22" spans="1:42" s="111" customFormat="1" ht="16.5" customHeight="1" x14ac:dyDescent="0.3">
      <c r="A22" s="572"/>
      <c r="B22" s="572"/>
      <c r="C22" s="572"/>
      <c r="D22" s="572"/>
      <c r="E22" s="572"/>
      <c r="F22" s="572"/>
      <c r="G22" s="572"/>
      <c r="H22" s="572"/>
      <c r="I22" s="572"/>
      <c r="J22" s="572"/>
      <c r="K22" s="572"/>
      <c r="L22" s="572"/>
      <c r="M22" s="572"/>
      <c r="N22" s="572"/>
      <c r="O22" s="572"/>
      <c r="P22" s="572"/>
      <c r="Q22" s="572"/>
      <c r="R22" s="572"/>
      <c r="S22" s="572"/>
      <c r="T22" s="572"/>
      <c r="U22" s="572"/>
      <c r="V22" s="572"/>
      <c r="W22" s="572"/>
      <c r="X22" s="572"/>
      <c r="Y22" s="572"/>
      <c r="Z22" s="572"/>
      <c r="AA22" s="572"/>
      <c r="AB22" s="572"/>
      <c r="AC22" s="572"/>
      <c r="AD22" s="572"/>
      <c r="AE22" s="572"/>
      <c r="AF22" s="572"/>
      <c r="AG22" s="572"/>
      <c r="AH22" s="572"/>
      <c r="AI22" s="572"/>
      <c r="AJ22" s="572"/>
      <c r="AK22" s="572"/>
      <c r="AL22" s="572"/>
      <c r="AM22" s="572"/>
      <c r="AN22" s="572"/>
      <c r="AO22" s="572"/>
      <c r="AP22" s="572"/>
    </row>
    <row r="23" spans="1:42" s="111" customFormat="1" ht="16.5" customHeight="1" x14ac:dyDescent="0.3">
      <c r="A23" s="572"/>
      <c r="B23" s="572"/>
      <c r="C23" s="572"/>
      <c r="D23" s="572"/>
      <c r="E23" s="572"/>
      <c r="F23" s="572"/>
      <c r="G23" s="572"/>
      <c r="H23" s="572"/>
      <c r="I23" s="572"/>
      <c r="J23" s="572"/>
      <c r="K23" s="572"/>
      <c r="L23" s="572"/>
      <c r="M23" s="572"/>
      <c r="N23" s="572"/>
      <c r="O23" s="572"/>
      <c r="P23" s="572"/>
      <c r="Q23" s="572"/>
      <c r="R23" s="572"/>
      <c r="S23" s="572"/>
      <c r="T23" s="572"/>
      <c r="U23" s="572"/>
      <c r="V23" s="572"/>
      <c r="W23" s="572"/>
      <c r="X23" s="572"/>
      <c r="Y23" s="572"/>
      <c r="Z23" s="572"/>
      <c r="AA23" s="572"/>
      <c r="AB23" s="572"/>
      <c r="AC23" s="572"/>
      <c r="AD23" s="572"/>
      <c r="AE23" s="572"/>
      <c r="AF23" s="572"/>
      <c r="AG23" s="572"/>
      <c r="AH23" s="572"/>
      <c r="AI23" s="572"/>
      <c r="AJ23" s="572"/>
      <c r="AK23" s="572"/>
      <c r="AL23" s="572"/>
      <c r="AM23" s="572"/>
      <c r="AN23" s="572"/>
      <c r="AO23" s="572"/>
      <c r="AP23" s="572"/>
    </row>
    <row r="24" spans="1:42" s="71" customFormat="1" ht="17.25" customHeight="1" x14ac:dyDescent="0.25">
      <c r="A24" s="572"/>
      <c r="B24" s="572"/>
      <c r="C24" s="572"/>
      <c r="D24" s="572"/>
      <c r="E24" s="572"/>
      <c r="F24" s="572"/>
      <c r="G24" s="572"/>
      <c r="H24" s="572"/>
      <c r="I24" s="572"/>
      <c r="J24" s="572"/>
      <c r="K24" s="572"/>
      <c r="L24" s="572"/>
      <c r="M24" s="572"/>
      <c r="N24" s="572"/>
      <c r="O24" s="572"/>
      <c r="P24" s="572"/>
      <c r="Q24" s="572"/>
      <c r="R24" s="572"/>
      <c r="S24" s="572"/>
      <c r="T24" s="572"/>
      <c r="U24" s="572"/>
      <c r="V24" s="572"/>
      <c r="W24" s="572"/>
      <c r="X24" s="572"/>
      <c r="Y24" s="572"/>
      <c r="Z24" s="572"/>
      <c r="AA24" s="572"/>
      <c r="AB24" s="572"/>
      <c r="AC24" s="572"/>
      <c r="AD24" s="572"/>
      <c r="AE24" s="572"/>
      <c r="AF24" s="572"/>
      <c r="AG24" s="572"/>
      <c r="AH24" s="572"/>
      <c r="AI24" s="572"/>
      <c r="AJ24" s="572"/>
      <c r="AK24" s="572"/>
      <c r="AL24" s="572"/>
      <c r="AM24" s="572"/>
      <c r="AN24" s="572"/>
      <c r="AO24" s="572"/>
      <c r="AP24" s="572"/>
    </row>
    <row r="25" spans="1:42" s="71" customFormat="1" ht="14.25" customHeight="1" x14ac:dyDescent="0.25">
      <c r="A25" s="572"/>
      <c r="B25" s="572"/>
      <c r="C25" s="572"/>
      <c r="D25" s="572"/>
      <c r="E25" s="572"/>
      <c r="F25" s="572"/>
      <c r="G25" s="572"/>
      <c r="H25" s="572"/>
      <c r="I25" s="572"/>
      <c r="J25" s="572"/>
      <c r="K25" s="572"/>
      <c r="L25" s="572"/>
      <c r="M25" s="572"/>
      <c r="N25" s="572"/>
      <c r="O25" s="572"/>
      <c r="P25" s="572"/>
      <c r="Q25" s="572"/>
      <c r="R25" s="572"/>
      <c r="S25" s="572"/>
      <c r="T25" s="572"/>
      <c r="U25" s="572"/>
      <c r="V25" s="572"/>
      <c r="W25" s="572"/>
      <c r="X25" s="572"/>
      <c r="Y25" s="572"/>
      <c r="Z25" s="572"/>
      <c r="AA25" s="572"/>
      <c r="AB25" s="572"/>
      <c r="AC25" s="572"/>
      <c r="AD25" s="572"/>
      <c r="AE25" s="572"/>
      <c r="AF25" s="572"/>
      <c r="AG25" s="572"/>
      <c r="AH25" s="572"/>
      <c r="AI25" s="572"/>
      <c r="AJ25" s="572"/>
      <c r="AK25" s="572"/>
      <c r="AL25" s="572"/>
      <c r="AM25" s="572"/>
      <c r="AN25" s="572"/>
      <c r="AO25" s="572"/>
      <c r="AP25" s="572"/>
    </row>
    <row r="26" spans="1:42" s="71" customFormat="1" ht="14.25" customHeight="1" x14ac:dyDescent="0.25">
      <c r="A26" s="572"/>
      <c r="B26" s="572"/>
      <c r="C26" s="572"/>
      <c r="D26" s="572"/>
      <c r="E26" s="572"/>
      <c r="F26" s="572"/>
      <c r="G26" s="572"/>
      <c r="H26" s="572"/>
      <c r="I26" s="572"/>
      <c r="J26" s="572"/>
      <c r="K26" s="572"/>
      <c r="L26" s="572"/>
      <c r="M26" s="572"/>
      <c r="N26" s="572"/>
      <c r="O26" s="572"/>
      <c r="P26" s="572"/>
      <c r="Q26" s="572"/>
      <c r="R26" s="572"/>
      <c r="S26" s="572"/>
      <c r="T26" s="572"/>
      <c r="U26" s="572"/>
      <c r="V26" s="572"/>
      <c r="W26" s="572"/>
      <c r="X26" s="572"/>
      <c r="Y26" s="572"/>
      <c r="Z26" s="572"/>
      <c r="AA26" s="572"/>
      <c r="AB26" s="572"/>
      <c r="AC26" s="572"/>
      <c r="AD26" s="572"/>
      <c r="AE26" s="572"/>
      <c r="AF26" s="572"/>
      <c r="AG26" s="572"/>
      <c r="AH26" s="572"/>
      <c r="AI26" s="572"/>
      <c r="AJ26" s="572"/>
      <c r="AK26" s="572"/>
      <c r="AL26" s="572"/>
      <c r="AM26" s="572"/>
      <c r="AN26" s="572"/>
      <c r="AO26" s="572"/>
      <c r="AP26" s="572"/>
    </row>
    <row r="27" spans="1:42" s="71" customFormat="1" ht="16.5" customHeight="1" x14ac:dyDescent="0.25">
      <c r="A27" s="572"/>
      <c r="B27" s="572"/>
      <c r="C27" s="572"/>
      <c r="D27" s="572"/>
      <c r="E27" s="572"/>
      <c r="F27" s="572"/>
      <c r="G27" s="572"/>
      <c r="H27" s="572"/>
      <c r="I27" s="572"/>
      <c r="J27" s="572"/>
      <c r="K27" s="572"/>
      <c r="L27" s="572"/>
      <c r="M27" s="572"/>
      <c r="N27" s="572"/>
      <c r="O27" s="572"/>
      <c r="P27" s="572"/>
      <c r="Q27" s="572"/>
      <c r="R27" s="572"/>
      <c r="S27" s="572"/>
      <c r="T27" s="572"/>
      <c r="U27" s="572"/>
      <c r="V27" s="572"/>
      <c r="W27" s="572"/>
      <c r="X27" s="572"/>
      <c r="Y27" s="572"/>
      <c r="Z27" s="572"/>
      <c r="AA27" s="572"/>
      <c r="AB27" s="572"/>
      <c r="AC27" s="572"/>
      <c r="AD27" s="572"/>
      <c r="AE27" s="572"/>
      <c r="AF27" s="572"/>
      <c r="AG27" s="572"/>
      <c r="AH27" s="572"/>
      <c r="AI27" s="572"/>
      <c r="AJ27" s="572"/>
      <c r="AK27" s="572"/>
      <c r="AL27" s="572"/>
      <c r="AM27" s="572"/>
      <c r="AN27" s="572"/>
      <c r="AO27" s="572"/>
      <c r="AP27" s="572"/>
    </row>
    <row r="28" spans="1:42" s="71" customFormat="1" ht="16.5" customHeight="1" x14ac:dyDescent="0.25">
      <c r="A28" s="572"/>
      <c r="B28" s="572"/>
      <c r="C28" s="572"/>
      <c r="D28" s="572"/>
      <c r="E28" s="572"/>
      <c r="F28" s="572"/>
      <c r="G28" s="572"/>
      <c r="H28" s="572"/>
      <c r="I28" s="572"/>
      <c r="J28" s="572"/>
      <c r="K28" s="572"/>
      <c r="L28" s="572"/>
      <c r="M28" s="572"/>
      <c r="N28" s="572"/>
      <c r="O28" s="572"/>
      <c r="P28" s="572"/>
      <c r="Q28" s="572"/>
      <c r="R28" s="572"/>
      <c r="S28" s="572"/>
      <c r="T28" s="572"/>
      <c r="U28" s="572"/>
      <c r="V28" s="572"/>
      <c r="W28" s="572"/>
      <c r="X28" s="572"/>
      <c r="Y28" s="572"/>
      <c r="Z28" s="572"/>
      <c r="AA28" s="572"/>
      <c r="AB28" s="572"/>
      <c r="AC28" s="572"/>
      <c r="AD28" s="572"/>
      <c r="AE28" s="572"/>
      <c r="AF28" s="572"/>
      <c r="AG28" s="572"/>
      <c r="AH28" s="572"/>
      <c r="AI28" s="572"/>
      <c r="AJ28" s="572"/>
      <c r="AK28" s="572"/>
      <c r="AL28" s="572"/>
      <c r="AM28" s="572"/>
      <c r="AN28" s="572"/>
      <c r="AO28" s="572"/>
      <c r="AP28" s="572"/>
    </row>
    <row r="29" spans="1:42" s="71" customFormat="1" ht="16.5" customHeight="1" x14ac:dyDescent="0.25">
      <c r="A29" s="572"/>
      <c r="B29" s="572"/>
      <c r="C29" s="572"/>
      <c r="D29" s="572"/>
      <c r="E29" s="572"/>
      <c r="F29" s="572"/>
      <c r="G29" s="572"/>
      <c r="H29" s="572"/>
      <c r="I29" s="572"/>
      <c r="J29" s="572"/>
      <c r="K29" s="572"/>
      <c r="L29" s="572"/>
      <c r="M29" s="572"/>
      <c r="N29" s="572"/>
      <c r="O29" s="572"/>
      <c r="P29" s="572"/>
      <c r="Q29" s="572"/>
      <c r="R29" s="572"/>
      <c r="S29" s="572"/>
      <c r="T29" s="572"/>
      <c r="U29" s="572"/>
      <c r="V29" s="572"/>
      <c r="W29" s="572"/>
      <c r="X29" s="572"/>
      <c r="Y29" s="572"/>
      <c r="Z29" s="572"/>
      <c r="AA29" s="572"/>
      <c r="AB29" s="572"/>
      <c r="AC29" s="572"/>
      <c r="AD29" s="572"/>
      <c r="AE29" s="572"/>
      <c r="AF29" s="572"/>
      <c r="AG29" s="572"/>
      <c r="AH29" s="572"/>
      <c r="AI29" s="572"/>
      <c r="AJ29" s="572"/>
      <c r="AK29" s="572"/>
      <c r="AL29" s="572"/>
      <c r="AM29" s="572"/>
      <c r="AN29" s="572"/>
      <c r="AO29" s="572"/>
      <c r="AP29" s="572"/>
    </row>
    <row r="30" spans="1:42" s="71" customFormat="1" ht="46.5" customHeight="1" x14ac:dyDescent="0.25">
      <c r="A30" s="572"/>
      <c r="B30" s="572"/>
      <c r="C30" s="572"/>
      <c r="D30" s="572"/>
      <c r="E30" s="572"/>
      <c r="F30" s="572"/>
      <c r="G30" s="572"/>
      <c r="H30" s="572"/>
      <c r="I30" s="572"/>
      <c r="J30" s="572"/>
      <c r="K30" s="572"/>
      <c r="L30" s="572"/>
      <c r="M30" s="572"/>
      <c r="N30" s="572"/>
      <c r="O30" s="572"/>
      <c r="P30" s="572"/>
      <c r="Q30" s="572"/>
      <c r="R30" s="572"/>
      <c r="S30" s="572"/>
      <c r="T30" s="572"/>
      <c r="U30" s="572"/>
      <c r="V30" s="572"/>
      <c r="W30" s="572"/>
      <c r="X30" s="572"/>
      <c r="Y30" s="572"/>
      <c r="Z30" s="572"/>
      <c r="AA30" s="572"/>
      <c r="AB30" s="572"/>
      <c r="AC30" s="572"/>
      <c r="AD30" s="572"/>
      <c r="AE30" s="572"/>
      <c r="AF30" s="572"/>
      <c r="AG30" s="572"/>
      <c r="AH30" s="572"/>
      <c r="AI30" s="572"/>
      <c r="AJ30" s="572"/>
      <c r="AK30" s="572"/>
      <c r="AL30" s="572"/>
      <c r="AM30" s="572"/>
      <c r="AN30" s="572"/>
      <c r="AO30" s="572"/>
      <c r="AP30" s="572"/>
    </row>
    <row r="31" spans="1:42" s="71" customFormat="1" ht="16.5" customHeight="1" x14ac:dyDescent="0.25">
      <c r="A31" s="572"/>
      <c r="B31" s="572"/>
      <c r="C31" s="572"/>
      <c r="D31" s="572"/>
      <c r="E31" s="572"/>
      <c r="F31" s="572"/>
      <c r="G31" s="572"/>
      <c r="H31" s="572"/>
      <c r="I31" s="572"/>
      <c r="J31" s="572"/>
      <c r="K31" s="572"/>
      <c r="L31" s="572"/>
      <c r="M31" s="572"/>
      <c r="N31" s="572"/>
      <c r="O31" s="572"/>
      <c r="P31" s="572"/>
      <c r="Q31" s="572"/>
      <c r="R31" s="572"/>
      <c r="S31" s="572"/>
      <c r="T31" s="572"/>
      <c r="U31" s="572"/>
      <c r="V31" s="572"/>
      <c r="W31" s="572"/>
      <c r="X31" s="572"/>
      <c r="Y31" s="572"/>
      <c r="Z31" s="572"/>
      <c r="AA31" s="572"/>
      <c r="AB31" s="572"/>
      <c r="AC31" s="572"/>
      <c r="AD31" s="572"/>
      <c r="AE31" s="572"/>
      <c r="AF31" s="572"/>
      <c r="AG31" s="572"/>
      <c r="AH31" s="572"/>
      <c r="AI31" s="572"/>
      <c r="AJ31" s="572"/>
      <c r="AK31" s="572"/>
      <c r="AL31" s="572"/>
      <c r="AM31" s="572"/>
      <c r="AN31" s="572"/>
      <c r="AO31" s="572"/>
      <c r="AP31" s="572"/>
    </row>
    <row r="32" spans="1:42" s="79" customFormat="1" ht="23.25" customHeight="1" x14ac:dyDescent="0.25">
      <c r="A32" s="572"/>
      <c r="B32" s="572"/>
      <c r="C32" s="572"/>
      <c r="D32" s="572"/>
      <c r="E32" s="572"/>
      <c r="F32" s="572"/>
      <c r="G32" s="572"/>
      <c r="H32" s="572"/>
      <c r="I32" s="572"/>
      <c r="J32" s="572"/>
      <c r="K32" s="572"/>
      <c r="L32" s="572"/>
      <c r="M32" s="572"/>
      <c r="N32" s="572"/>
      <c r="O32" s="572"/>
      <c r="P32" s="572"/>
      <c r="Q32" s="572"/>
      <c r="R32" s="572"/>
      <c r="S32" s="572"/>
      <c r="T32" s="572"/>
      <c r="U32" s="572"/>
      <c r="V32" s="572"/>
      <c r="W32" s="572"/>
      <c r="X32" s="572"/>
      <c r="Y32" s="572"/>
      <c r="Z32" s="572"/>
      <c r="AA32" s="572"/>
      <c r="AB32" s="572"/>
      <c r="AC32" s="572"/>
      <c r="AD32" s="572"/>
      <c r="AE32" s="572"/>
      <c r="AF32" s="572"/>
      <c r="AG32" s="572"/>
      <c r="AH32" s="572"/>
      <c r="AI32" s="572"/>
      <c r="AJ32" s="572"/>
      <c r="AK32" s="572"/>
      <c r="AL32" s="572"/>
      <c r="AM32" s="572"/>
      <c r="AN32" s="572"/>
      <c r="AO32" s="572"/>
      <c r="AP32" s="572"/>
    </row>
    <row r="33" spans="1:42" s="79" customFormat="1" ht="13.5" customHeight="1" x14ac:dyDescent="0.25">
      <c r="A33" s="572"/>
      <c r="B33" s="572"/>
      <c r="C33" s="572"/>
      <c r="D33" s="572"/>
      <c r="E33" s="572"/>
      <c r="F33" s="572"/>
      <c r="G33" s="572"/>
      <c r="H33" s="572"/>
      <c r="I33" s="572"/>
      <c r="J33" s="572"/>
      <c r="K33" s="572"/>
      <c r="L33" s="572"/>
      <c r="M33" s="572"/>
      <c r="N33" s="572"/>
      <c r="O33" s="572"/>
      <c r="P33" s="572"/>
      <c r="Q33" s="572"/>
      <c r="R33" s="572"/>
      <c r="S33" s="572"/>
      <c r="T33" s="572"/>
      <c r="U33" s="572"/>
      <c r="V33" s="572"/>
      <c r="W33" s="572"/>
      <c r="X33" s="572"/>
      <c r="Y33" s="572"/>
      <c r="Z33" s="572"/>
      <c r="AA33" s="572"/>
      <c r="AB33" s="572"/>
      <c r="AC33" s="572"/>
      <c r="AD33" s="572"/>
      <c r="AE33" s="572"/>
      <c r="AF33" s="572"/>
      <c r="AG33" s="572"/>
      <c r="AH33" s="572"/>
      <c r="AI33" s="572"/>
      <c r="AJ33" s="572"/>
      <c r="AK33" s="572"/>
      <c r="AL33" s="572"/>
      <c r="AM33" s="572"/>
      <c r="AN33" s="572"/>
      <c r="AO33" s="572"/>
      <c r="AP33" s="572"/>
    </row>
    <row r="34" spans="1:42" ht="30.75" customHeight="1" x14ac:dyDescent="0.25">
      <c r="A34" s="572"/>
      <c r="B34" s="572"/>
      <c r="C34" s="572"/>
      <c r="D34" s="572"/>
      <c r="E34" s="572"/>
      <c r="F34" s="572"/>
      <c r="G34" s="572"/>
      <c r="H34" s="572"/>
      <c r="I34" s="572"/>
      <c r="J34" s="572"/>
      <c r="K34" s="572"/>
      <c r="L34" s="572"/>
      <c r="M34" s="572"/>
      <c r="N34" s="572"/>
      <c r="O34" s="572"/>
      <c r="P34" s="572"/>
      <c r="Q34" s="572"/>
      <c r="R34" s="572"/>
      <c r="S34" s="572"/>
      <c r="T34" s="572"/>
      <c r="U34" s="572"/>
      <c r="V34" s="572"/>
      <c r="W34" s="572"/>
      <c r="X34" s="572"/>
      <c r="Y34" s="572"/>
      <c r="Z34" s="572"/>
      <c r="AA34" s="572"/>
      <c r="AB34" s="572"/>
      <c r="AC34" s="572"/>
      <c r="AD34" s="572"/>
      <c r="AE34" s="572"/>
      <c r="AF34" s="572"/>
      <c r="AG34" s="572"/>
      <c r="AH34" s="572"/>
      <c r="AI34" s="572"/>
      <c r="AJ34" s="572"/>
      <c r="AK34" s="572"/>
      <c r="AL34" s="572"/>
      <c r="AM34" s="572"/>
      <c r="AN34" s="572"/>
      <c r="AO34" s="572"/>
      <c r="AP34" s="572"/>
    </row>
    <row r="35" spans="1:42" ht="30.75" customHeight="1" x14ac:dyDescent="0.25">
      <c r="A35" s="572"/>
      <c r="B35" s="572"/>
      <c r="C35" s="572"/>
      <c r="D35" s="572"/>
      <c r="E35" s="572"/>
      <c r="F35" s="572"/>
      <c r="G35" s="572"/>
      <c r="H35" s="572"/>
      <c r="I35" s="572"/>
      <c r="J35" s="572"/>
      <c r="K35" s="572"/>
      <c r="L35" s="572"/>
      <c r="M35" s="572"/>
      <c r="N35" s="572"/>
      <c r="O35" s="572"/>
      <c r="P35" s="572"/>
      <c r="Q35" s="572"/>
      <c r="R35" s="572"/>
      <c r="S35" s="572"/>
      <c r="T35" s="572"/>
      <c r="U35" s="572"/>
      <c r="V35" s="572"/>
      <c r="W35" s="572"/>
      <c r="X35" s="572"/>
      <c r="Y35" s="572"/>
      <c r="Z35" s="572"/>
      <c r="AA35" s="572"/>
      <c r="AB35" s="572"/>
      <c r="AC35" s="572"/>
      <c r="AD35" s="572"/>
      <c r="AE35" s="572"/>
      <c r="AF35" s="572"/>
      <c r="AG35" s="572"/>
      <c r="AH35" s="572"/>
      <c r="AI35" s="572"/>
      <c r="AJ35" s="572"/>
      <c r="AK35" s="572"/>
      <c r="AL35" s="572"/>
      <c r="AM35" s="572"/>
      <c r="AN35" s="572"/>
      <c r="AO35" s="572"/>
      <c r="AP35" s="572"/>
    </row>
    <row r="36" spans="1:42" ht="30.75" customHeight="1" x14ac:dyDescent="0.25">
      <c r="A36" s="572"/>
      <c r="B36" s="572"/>
      <c r="C36" s="572"/>
      <c r="D36" s="572"/>
      <c r="E36" s="572"/>
      <c r="F36" s="572"/>
      <c r="G36" s="572"/>
      <c r="H36" s="572"/>
      <c r="I36" s="572"/>
      <c r="J36" s="572"/>
      <c r="K36" s="572"/>
      <c r="L36" s="572"/>
      <c r="M36" s="572"/>
      <c r="N36" s="572"/>
      <c r="O36" s="572"/>
      <c r="P36" s="572"/>
      <c r="Q36" s="572"/>
      <c r="R36" s="572"/>
      <c r="S36" s="572"/>
      <c r="T36" s="572"/>
      <c r="U36" s="572"/>
      <c r="V36" s="572"/>
      <c r="W36" s="572"/>
      <c r="X36" s="572"/>
      <c r="Y36" s="572"/>
      <c r="Z36" s="572"/>
      <c r="AA36" s="572"/>
      <c r="AB36" s="572"/>
      <c r="AC36" s="572"/>
      <c r="AD36" s="572"/>
      <c r="AE36" s="572"/>
      <c r="AF36" s="572"/>
      <c r="AG36" s="572"/>
      <c r="AH36" s="572"/>
      <c r="AI36" s="572"/>
      <c r="AJ36" s="572"/>
      <c r="AK36" s="572"/>
      <c r="AL36" s="572"/>
      <c r="AM36" s="572"/>
      <c r="AN36" s="572"/>
      <c r="AO36" s="572"/>
      <c r="AP36" s="572"/>
    </row>
    <row r="37" spans="1:42" x14ac:dyDescent="0.25">
      <c r="A37" s="572"/>
      <c r="B37" s="572"/>
      <c r="C37" s="572"/>
      <c r="D37" s="572"/>
      <c r="E37" s="572"/>
      <c r="F37" s="572"/>
      <c r="G37" s="572"/>
      <c r="H37" s="572"/>
      <c r="I37" s="572"/>
      <c r="J37" s="572"/>
      <c r="K37" s="572"/>
      <c r="L37" s="572"/>
      <c r="M37" s="572"/>
      <c r="N37" s="572"/>
      <c r="O37" s="572"/>
      <c r="P37" s="572"/>
      <c r="Q37" s="572"/>
      <c r="R37" s="572"/>
      <c r="S37" s="572"/>
      <c r="T37" s="572"/>
      <c r="U37" s="572"/>
      <c r="V37" s="572"/>
      <c r="W37" s="572"/>
      <c r="X37" s="572"/>
      <c r="Y37" s="572"/>
      <c r="Z37" s="572"/>
      <c r="AA37" s="572"/>
      <c r="AB37" s="572"/>
      <c r="AC37" s="572"/>
      <c r="AD37" s="572"/>
      <c r="AE37" s="572"/>
      <c r="AF37" s="572"/>
      <c r="AG37" s="572"/>
      <c r="AH37" s="572"/>
      <c r="AI37" s="572"/>
      <c r="AJ37" s="572"/>
      <c r="AK37" s="572"/>
      <c r="AL37" s="572"/>
      <c r="AM37" s="572"/>
      <c r="AN37" s="572"/>
      <c r="AO37" s="572"/>
      <c r="AP37" s="572"/>
    </row>
    <row r="38" spans="1:42" ht="15.75" customHeight="1" x14ac:dyDescent="0.25">
      <c r="A38" s="572"/>
      <c r="B38" s="572"/>
      <c r="C38" s="572"/>
      <c r="D38" s="572"/>
      <c r="E38" s="572"/>
      <c r="F38" s="572"/>
      <c r="G38" s="572"/>
      <c r="H38" s="572"/>
      <c r="I38" s="572"/>
      <c r="J38" s="572"/>
      <c r="K38" s="572"/>
      <c r="L38" s="572"/>
      <c r="M38" s="572"/>
      <c r="N38" s="572"/>
      <c r="O38" s="572"/>
      <c r="P38" s="572"/>
      <c r="Q38" s="572"/>
      <c r="R38" s="572"/>
      <c r="S38" s="572"/>
      <c r="T38" s="572"/>
      <c r="U38" s="572"/>
      <c r="V38" s="572"/>
      <c r="W38" s="572"/>
      <c r="X38" s="572"/>
      <c r="Y38" s="572"/>
      <c r="Z38" s="572"/>
      <c r="AA38" s="572"/>
      <c r="AB38" s="572"/>
      <c r="AC38" s="572"/>
      <c r="AD38" s="572"/>
      <c r="AE38" s="572"/>
      <c r="AF38" s="572"/>
      <c r="AG38" s="572"/>
      <c r="AH38" s="572"/>
      <c r="AI38" s="572"/>
      <c r="AJ38" s="572"/>
      <c r="AK38" s="572"/>
      <c r="AL38" s="572"/>
      <c r="AM38" s="572"/>
      <c r="AN38" s="572"/>
      <c r="AO38" s="572"/>
      <c r="AP38" s="572"/>
    </row>
    <row r="39" spans="1:42" x14ac:dyDescent="0.25">
      <c r="A39" s="572"/>
      <c r="B39" s="572"/>
      <c r="C39" s="572"/>
      <c r="D39" s="572"/>
      <c r="E39" s="572"/>
      <c r="F39" s="572"/>
      <c r="G39" s="572"/>
      <c r="H39" s="572"/>
      <c r="I39" s="572"/>
      <c r="J39" s="572"/>
      <c r="K39" s="572"/>
      <c r="L39" s="572"/>
      <c r="M39" s="572"/>
      <c r="N39" s="572"/>
      <c r="O39" s="572"/>
      <c r="P39" s="572"/>
      <c r="Q39" s="572"/>
      <c r="R39" s="572"/>
      <c r="S39" s="572"/>
      <c r="T39" s="572"/>
      <c r="U39" s="572"/>
      <c r="V39" s="572"/>
      <c r="W39" s="572"/>
      <c r="X39" s="572"/>
      <c r="Y39" s="572"/>
      <c r="Z39" s="572"/>
      <c r="AA39" s="572"/>
      <c r="AB39" s="572"/>
      <c r="AC39" s="572"/>
      <c r="AD39" s="572"/>
      <c r="AE39" s="572"/>
      <c r="AF39" s="572"/>
      <c r="AG39" s="572"/>
      <c r="AH39" s="572"/>
      <c r="AI39" s="572"/>
      <c r="AJ39" s="572"/>
      <c r="AK39" s="572"/>
      <c r="AL39" s="572"/>
      <c r="AM39" s="572"/>
      <c r="AN39" s="572"/>
      <c r="AO39" s="572"/>
      <c r="AP39" s="572"/>
    </row>
    <row r="40" spans="1:42" x14ac:dyDescent="0.25">
      <c r="A40" s="572"/>
      <c r="B40" s="572"/>
      <c r="C40" s="572"/>
      <c r="D40" s="572"/>
      <c r="E40" s="572"/>
      <c r="F40" s="572"/>
      <c r="G40" s="572"/>
      <c r="H40" s="572"/>
      <c r="I40" s="572"/>
      <c r="J40" s="572"/>
      <c r="K40" s="572"/>
      <c r="L40" s="572"/>
      <c r="M40" s="572"/>
      <c r="N40" s="572"/>
      <c r="O40" s="572"/>
      <c r="P40" s="572"/>
      <c r="Q40" s="572"/>
      <c r="R40" s="572"/>
      <c r="S40" s="572"/>
      <c r="T40" s="572"/>
      <c r="U40" s="572"/>
      <c r="V40" s="572"/>
      <c r="W40" s="572"/>
      <c r="X40" s="572"/>
      <c r="Y40" s="572"/>
      <c r="Z40" s="572"/>
      <c r="AA40" s="572"/>
      <c r="AB40" s="572"/>
      <c r="AC40" s="572"/>
      <c r="AD40" s="572"/>
      <c r="AE40" s="572"/>
      <c r="AF40" s="572"/>
      <c r="AG40" s="572"/>
      <c r="AH40" s="572"/>
      <c r="AI40" s="572"/>
      <c r="AJ40" s="572"/>
      <c r="AK40" s="572"/>
      <c r="AL40" s="572"/>
      <c r="AM40" s="572"/>
      <c r="AN40" s="572"/>
      <c r="AO40" s="572"/>
      <c r="AP40" s="572"/>
    </row>
    <row r="41" spans="1:42" ht="15.75" customHeight="1" x14ac:dyDescent="0.25">
      <c r="A41" s="572"/>
      <c r="B41" s="572"/>
      <c r="C41" s="572"/>
      <c r="D41" s="572"/>
      <c r="E41" s="572"/>
      <c r="F41" s="572"/>
      <c r="G41" s="572"/>
      <c r="H41" s="572"/>
      <c r="I41" s="572"/>
      <c r="J41" s="572"/>
      <c r="K41" s="572"/>
      <c r="L41" s="572"/>
      <c r="M41" s="572"/>
      <c r="N41" s="572"/>
      <c r="O41" s="572"/>
      <c r="P41" s="572"/>
      <c r="Q41" s="572"/>
      <c r="R41" s="572"/>
      <c r="S41" s="572"/>
      <c r="T41" s="572"/>
      <c r="U41" s="572"/>
      <c r="V41" s="572"/>
      <c r="W41" s="572"/>
      <c r="X41" s="572"/>
      <c r="Y41" s="572"/>
      <c r="Z41" s="572"/>
      <c r="AA41" s="572"/>
      <c r="AB41" s="572"/>
      <c r="AC41" s="572"/>
      <c r="AD41" s="572"/>
      <c r="AE41" s="572"/>
      <c r="AF41" s="572"/>
      <c r="AG41" s="572"/>
      <c r="AH41" s="572"/>
      <c r="AI41" s="572"/>
      <c r="AJ41" s="572"/>
      <c r="AK41" s="572"/>
      <c r="AL41" s="572"/>
      <c r="AM41" s="572"/>
      <c r="AN41" s="572"/>
      <c r="AO41" s="572"/>
      <c r="AP41" s="572"/>
    </row>
    <row r="42" spans="1:42" ht="15.75" customHeight="1" x14ac:dyDescent="0.25">
      <c r="A42" s="572"/>
      <c r="B42" s="572"/>
      <c r="C42" s="572"/>
      <c r="D42" s="572"/>
      <c r="E42" s="572"/>
      <c r="F42" s="572"/>
      <c r="G42" s="572"/>
      <c r="H42" s="572"/>
      <c r="I42" s="572"/>
      <c r="J42" s="572"/>
      <c r="K42" s="572"/>
      <c r="L42" s="572"/>
      <c r="M42" s="572"/>
      <c r="N42" s="572"/>
      <c r="O42" s="572"/>
      <c r="P42" s="572"/>
      <c r="Q42" s="572"/>
      <c r="R42" s="572"/>
      <c r="S42" s="572"/>
      <c r="T42" s="572"/>
      <c r="U42" s="572"/>
      <c r="V42" s="572"/>
      <c r="W42" s="572"/>
      <c r="X42" s="572"/>
      <c r="Y42" s="572"/>
      <c r="Z42" s="572"/>
      <c r="AA42" s="572"/>
      <c r="AB42" s="572"/>
      <c r="AC42" s="572"/>
      <c r="AD42" s="572"/>
      <c r="AE42" s="572"/>
      <c r="AF42" s="572"/>
      <c r="AG42" s="572"/>
      <c r="AH42" s="572"/>
      <c r="AI42" s="572"/>
      <c r="AJ42" s="572"/>
      <c r="AK42" s="572"/>
      <c r="AL42" s="572"/>
      <c r="AM42" s="572"/>
      <c r="AN42" s="572"/>
      <c r="AO42" s="572"/>
      <c r="AP42" s="572"/>
    </row>
    <row r="43" spans="1:42" ht="15.75" customHeight="1" x14ac:dyDescent="0.25">
      <c r="A43" s="572"/>
      <c r="B43" s="572"/>
      <c r="C43" s="572"/>
      <c r="D43" s="572"/>
      <c r="E43" s="572"/>
      <c r="F43" s="572"/>
      <c r="G43" s="572"/>
      <c r="H43" s="572"/>
      <c r="I43" s="572"/>
      <c r="J43" s="572"/>
      <c r="K43" s="572"/>
      <c r="L43" s="572"/>
      <c r="M43" s="572"/>
      <c r="N43" s="572"/>
      <c r="O43" s="572"/>
      <c r="P43" s="572"/>
      <c r="Q43" s="572"/>
      <c r="R43" s="572"/>
      <c r="S43" s="572"/>
      <c r="T43" s="572"/>
      <c r="U43" s="572"/>
      <c r="V43" s="572"/>
      <c r="W43" s="572"/>
      <c r="X43" s="572"/>
      <c r="Y43" s="572"/>
      <c r="Z43" s="572"/>
      <c r="AA43" s="572"/>
      <c r="AB43" s="572"/>
      <c r="AC43" s="572"/>
      <c r="AD43" s="572"/>
      <c r="AE43" s="572"/>
      <c r="AF43" s="572"/>
      <c r="AG43" s="572"/>
      <c r="AH43" s="572"/>
      <c r="AI43" s="572"/>
      <c r="AJ43" s="572"/>
      <c r="AK43" s="572"/>
      <c r="AL43" s="572"/>
      <c r="AM43" s="572"/>
      <c r="AN43" s="572"/>
      <c r="AO43" s="572"/>
      <c r="AP43" s="572"/>
    </row>
    <row r="44" spans="1:42" ht="15.75" customHeight="1" x14ac:dyDescent="0.25">
      <c r="A44" s="572"/>
      <c r="B44" s="572"/>
      <c r="C44" s="572"/>
      <c r="D44" s="572"/>
      <c r="E44" s="572"/>
      <c r="F44" s="572"/>
      <c r="G44" s="572"/>
      <c r="H44" s="572"/>
      <c r="I44" s="572"/>
      <c r="J44" s="572"/>
      <c r="K44" s="572"/>
      <c r="L44" s="572"/>
      <c r="M44" s="572"/>
      <c r="N44" s="572"/>
      <c r="O44" s="572"/>
      <c r="P44" s="572"/>
      <c r="Q44" s="572"/>
      <c r="R44" s="572"/>
      <c r="S44" s="572"/>
      <c r="T44" s="572"/>
      <c r="U44" s="572"/>
      <c r="V44" s="572"/>
      <c r="W44" s="572"/>
      <c r="X44" s="572"/>
      <c r="Y44" s="572"/>
      <c r="Z44" s="572"/>
      <c r="AA44" s="572"/>
      <c r="AB44" s="572"/>
      <c r="AC44" s="572"/>
      <c r="AD44" s="572"/>
      <c r="AE44" s="572"/>
      <c r="AF44" s="572"/>
      <c r="AG44" s="572"/>
      <c r="AH44" s="572"/>
      <c r="AI44" s="572"/>
      <c r="AJ44" s="572"/>
      <c r="AK44" s="572"/>
      <c r="AL44" s="572"/>
      <c r="AM44" s="572"/>
      <c r="AN44" s="572"/>
      <c r="AO44" s="572"/>
      <c r="AP44" s="572"/>
    </row>
    <row r="45" spans="1:42" ht="15.75" customHeight="1" x14ac:dyDescent="0.25">
      <c r="A45" s="572"/>
      <c r="B45" s="572"/>
      <c r="C45" s="572"/>
      <c r="D45" s="572"/>
      <c r="E45" s="572"/>
      <c r="F45" s="572"/>
      <c r="G45" s="572"/>
      <c r="H45" s="572"/>
      <c r="I45" s="572"/>
      <c r="J45" s="572"/>
      <c r="K45" s="572"/>
      <c r="L45" s="572"/>
      <c r="M45" s="572"/>
      <c r="N45" s="572"/>
      <c r="O45" s="572"/>
      <c r="P45" s="572"/>
      <c r="Q45" s="572"/>
      <c r="R45" s="572"/>
      <c r="S45" s="572"/>
      <c r="T45" s="572"/>
      <c r="U45" s="572"/>
      <c r="V45" s="572"/>
      <c r="W45" s="572"/>
      <c r="X45" s="572"/>
      <c r="Y45" s="572"/>
      <c r="Z45" s="572"/>
      <c r="AA45" s="572"/>
      <c r="AB45" s="572"/>
      <c r="AC45" s="572"/>
      <c r="AD45" s="572"/>
      <c r="AE45" s="572"/>
      <c r="AF45" s="572"/>
      <c r="AG45" s="572"/>
      <c r="AH45" s="572"/>
      <c r="AI45" s="572"/>
      <c r="AJ45" s="572"/>
      <c r="AK45" s="572"/>
      <c r="AL45" s="572"/>
      <c r="AM45" s="572"/>
      <c r="AN45" s="572"/>
      <c r="AO45" s="572"/>
      <c r="AP45" s="572"/>
    </row>
    <row r="46" spans="1:42" x14ac:dyDescent="0.25">
      <c r="A46" s="572"/>
      <c r="B46" s="572"/>
      <c r="C46" s="572"/>
      <c r="D46" s="572"/>
      <c r="E46" s="572"/>
      <c r="F46" s="572"/>
      <c r="G46" s="572"/>
      <c r="H46" s="572"/>
      <c r="I46" s="572"/>
      <c r="J46" s="572"/>
      <c r="K46" s="572"/>
      <c r="L46" s="572"/>
      <c r="M46" s="572"/>
      <c r="N46" s="572"/>
      <c r="O46" s="572"/>
      <c r="P46" s="572"/>
      <c r="Q46" s="572"/>
      <c r="R46" s="572"/>
      <c r="S46" s="572"/>
      <c r="T46" s="572"/>
      <c r="U46" s="572"/>
      <c r="V46" s="572"/>
      <c r="W46" s="572"/>
      <c r="X46" s="572"/>
      <c r="Y46" s="572"/>
      <c r="Z46" s="572"/>
      <c r="AA46" s="572"/>
      <c r="AB46" s="572"/>
      <c r="AC46" s="572"/>
      <c r="AD46" s="572"/>
      <c r="AE46" s="572"/>
      <c r="AF46" s="572"/>
      <c r="AG46" s="572"/>
      <c r="AH46" s="572"/>
      <c r="AI46" s="572"/>
      <c r="AJ46" s="572"/>
      <c r="AK46" s="572"/>
      <c r="AL46" s="572"/>
      <c r="AM46" s="572"/>
      <c r="AN46" s="572"/>
      <c r="AO46" s="572"/>
      <c r="AP46" s="572"/>
    </row>
    <row r="47" spans="1:42" x14ac:dyDescent="0.25">
      <c r="A47" s="572"/>
      <c r="B47" s="572"/>
      <c r="C47" s="572"/>
      <c r="D47" s="572"/>
      <c r="E47" s="572"/>
      <c r="F47" s="572"/>
      <c r="G47" s="572"/>
      <c r="H47" s="572"/>
      <c r="I47" s="572"/>
      <c r="J47" s="572"/>
      <c r="K47" s="572"/>
      <c r="L47" s="572"/>
      <c r="M47" s="572"/>
      <c r="N47" s="572"/>
      <c r="O47" s="572"/>
      <c r="P47" s="572"/>
      <c r="Q47" s="572"/>
      <c r="R47" s="572"/>
      <c r="S47" s="572"/>
      <c r="T47" s="572"/>
      <c r="U47" s="572"/>
      <c r="V47" s="572"/>
      <c r="W47" s="572"/>
      <c r="X47" s="572"/>
      <c r="Y47" s="572"/>
      <c r="Z47" s="572"/>
      <c r="AA47" s="572"/>
      <c r="AB47" s="572"/>
      <c r="AC47" s="572"/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  <c r="AN47" s="572"/>
      <c r="AO47" s="572"/>
      <c r="AP47" s="572"/>
    </row>
    <row r="48" spans="1:42" x14ac:dyDescent="0.25">
      <c r="A48" s="572"/>
      <c r="B48" s="572"/>
      <c r="C48" s="572"/>
      <c r="D48" s="572"/>
      <c r="E48" s="572"/>
      <c r="F48" s="572"/>
      <c r="G48" s="572"/>
      <c r="H48" s="572"/>
      <c r="I48" s="572"/>
      <c r="J48" s="572"/>
      <c r="K48" s="572"/>
      <c r="L48" s="572"/>
      <c r="M48" s="572"/>
      <c r="N48" s="572"/>
      <c r="O48" s="572"/>
      <c r="P48" s="572"/>
      <c r="Q48" s="572"/>
      <c r="R48" s="572"/>
      <c r="S48" s="572"/>
      <c r="T48" s="572"/>
      <c r="U48" s="572"/>
      <c r="V48" s="572"/>
      <c r="W48" s="572"/>
      <c r="X48" s="572"/>
      <c r="Y48" s="572"/>
      <c r="Z48" s="572"/>
      <c r="AA48" s="572"/>
      <c r="AB48" s="572"/>
      <c r="AC48" s="572"/>
      <c r="AD48" s="572"/>
      <c r="AE48" s="572"/>
      <c r="AF48" s="572"/>
      <c r="AG48" s="572"/>
      <c r="AH48" s="572"/>
      <c r="AI48" s="572"/>
      <c r="AJ48" s="572"/>
      <c r="AK48" s="572"/>
      <c r="AL48" s="572"/>
      <c r="AM48" s="572"/>
      <c r="AN48" s="572"/>
      <c r="AO48" s="572"/>
      <c r="AP48" s="572"/>
    </row>
    <row r="49" spans="1:42" x14ac:dyDescent="0.25">
      <c r="A49" s="572"/>
      <c r="B49" s="572"/>
      <c r="C49" s="572"/>
      <c r="D49" s="572"/>
      <c r="E49" s="572"/>
      <c r="F49" s="572"/>
      <c r="G49" s="572"/>
      <c r="H49" s="572"/>
      <c r="I49" s="572"/>
      <c r="J49" s="572"/>
      <c r="K49" s="572"/>
      <c r="L49" s="572"/>
      <c r="M49" s="572"/>
      <c r="N49" s="572"/>
      <c r="O49" s="572"/>
      <c r="P49" s="572"/>
      <c r="Q49" s="572"/>
      <c r="R49" s="572"/>
      <c r="S49" s="572"/>
      <c r="T49" s="572"/>
      <c r="U49" s="572"/>
      <c r="V49" s="572"/>
      <c r="W49" s="572"/>
      <c r="X49" s="572"/>
      <c r="Y49" s="572"/>
      <c r="Z49" s="572"/>
      <c r="AA49" s="572"/>
      <c r="AB49" s="572"/>
      <c r="AC49" s="572"/>
      <c r="AD49" s="572"/>
      <c r="AE49" s="572"/>
      <c r="AF49" s="572"/>
      <c r="AG49" s="572"/>
      <c r="AH49" s="572"/>
      <c r="AI49" s="572"/>
      <c r="AJ49" s="572"/>
      <c r="AK49" s="572"/>
      <c r="AL49" s="572"/>
      <c r="AM49" s="572"/>
      <c r="AN49" s="572"/>
      <c r="AO49" s="572"/>
      <c r="AP49" s="572"/>
    </row>
    <row r="50" spans="1:42" x14ac:dyDescent="0.25">
      <c r="A50" s="572"/>
      <c r="B50" s="572"/>
      <c r="C50" s="572"/>
      <c r="D50" s="572"/>
      <c r="E50" s="572"/>
      <c r="F50" s="572"/>
      <c r="G50" s="572"/>
      <c r="H50" s="572"/>
      <c r="I50" s="572"/>
      <c r="J50" s="572"/>
      <c r="K50" s="572"/>
      <c r="L50" s="572"/>
      <c r="M50" s="572"/>
      <c r="N50" s="572"/>
      <c r="O50" s="572"/>
      <c r="P50" s="572"/>
      <c r="Q50" s="572"/>
      <c r="R50" s="572"/>
      <c r="S50" s="572"/>
      <c r="T50" s="572"/>
      <c r="U50" s="572"/>
      <c r="V50" s="572"/>
      <c r="W50" s="572"/>
      <c r="X50" s="572"/>
      <c r="Y50" s="572"/>
      <c r="Z50" s="572"/>
      <c r="AA50" s="572"/>
      <c r="AB50" s="572"/>
      <c r="AC50" s="572"/>
      <c r="AD50" s="572"/>
      <c r="AE50" s="572"/>
      <c r="AF50" s="572"/>
      <c r="AG50" s="572"/>
      <c r="AH50" s="572"/>
      <c r="AI50" s="572"/>
      <c r="AJ50" s="572"/>
      <c r="AK50" s="572"/>
      <c r="AL50" s="572"/>
      <c r="AM50" s="572"/>
      <c r="AN50" s="572"/>
      <c r="AO50" s="572"/>
      <c r="AP50" s="572"/>
    </row>
    <row r="51" spans="1:42" x14ac:dyDescent="0.25">
      <c r="A51" s="572"/>
      <c r="B51" s="572"/>
      <c r="C51" s="572"/>
      <c r="D51" s="572"/>
      <c r="E51" s="572"/>
      <c r="F51" s="572"/>
      <c r="G51" s="572"/>
      <c r="H51" s="572"/>
      <c r="I51" s="572"/>
      <c r="J51" s="572"/>
      <c r="K51" s="572"/>
      <c r="L51" s="572"/>
      <c r="M51" s="572"/>
      <c r="N51" s="572"/>
      <c r="O51" s="572"/>
      <c r="P51" s="572"/>
      <c r="Q51" s="572"/>
      <c r="R51" s="572"/>
      <c r="S51" s="572"/>
      <c r="T51" s="572"/>
      <c r="U51" s="572"/>
      <c r="V51" s="572"/>
      <c r="W51" s="572"/>
      <c r="X51" s="572"/>
      <c r="Y51" s="572"/>
      <c r="Z51" s="572"/>
      <c r="AA51" s="572"/>
      <c r="AB51" s="572"/>
      <c r="AC51" s="572"/>
      <c r="AD51" s="572"/>
      <c r="AE51" s="572"/>
      <c r="AF51" s="572"/>
      <c r="AG51" s="572"/>
      <c r="AH51" s="572"/>
      <c r="AI51" s="572"/>
      <c r="AJ51" s="572"/>
      <c r="AK51" s="572"/>
      <c r="AL51" s="572"/>
      <c r="AM51" s="572"/>
      <c r="AN51" s="572"/>
      <c r="AO51" s="572"/>
      <c r="AP51" s="572"/>
    </row>
    <row r="52" spans="1:42" x14ac:dyDescent="0.25">
      <c r="A52" s="572"/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  <c r="O52" s="572"/>
      <c r="P52" s="572"/>
      <c r="Q52" s="572"/>
      <c r="R52" s="572"/>
      <c r="S52" s="572"/>
      <c r="T52" s="572"/>
      <c r="U52" s="572"/>
      <c r="V52" s="572"/>
      <c r="W52" s="572"/>
      <c r="X52" s="572"/>
      <c r="Y52" s="572"/>
      <c r="Z52" s="572"/>
      <c r="AA52" s="572"/>
      <c r="AB52" s="572"/>
      <c r="AC52" s="572"/>
      <c r="AD52" s="572"/>
      <c r="AE52" s="572"/>
      <c r="AF52" s="572"/>
      <c r="AG52" s="572"/>
      <c r="AH52" s="572"/>
      <c r="AI52" s="572"/>
      <c r="AJ52" s="572"/>
      <c r="AK52" s="572"/>
      <c r="AL52" s="572"/>
      <c r="AM52" s="572"/>
      <c r="AN52" s="572"/>
      <c r="AO52" s="572"/>
      <c r="AP52" s="572"/>
    </row>
    <row r="53" spans="1:42" x14ac:dyDescent="0.25">
      <c r="A53" s="572"/>
      <c r="B53" s="572"/>
      <c r="C53" s="572"/>
      <c r="D53" s="572"/>
      <c r="E53" s="572"/>
      <c r="F53" s="572"/>
      <c r="G53" s="572"/>
      <c r="H53" s="572"/>
      <c r="I53" s="572"/>
      <c r="J53" s="572"/>
      <c r="K53" s="572"/>
      <c r="L53" s="572"/>
      <c r="M53" s="572"/>
      <c r="N53" s="572"/>
      <c r="O53" s="572"/>
      <c r="P53" s="572"/>
      <c r="Q53" s="572"/>
      <c r="R53" s="572"/>
      <c r="S53" s="572"/>
      <c r="T53" s="572"/>
      <c r="U53" s="572"/>
      <c r="V53" s="572"/>
      <c r="W53" s="572"/>
      <c r="X53" s="572"/>
      <c r="Y53" s="572"/>
      <c r="Z53" s="572"/>
      <c r="AA53" s="572"/>
      <c r="AB53" s="572"/>
      <c r="AC53" s="572"/>
      <c r="AD53" s="572"/>
      <c r="AE53" s="572"/>
      <c r="AF53" s="572"/>
      <c r="AG53" s="572"/>
      <c r="AH53" s="572"/>
      <c r="AI53" s="572"/>
      <c r="AJ53" s="572"/>
      <c r="AK53" s="572"/>
      <c r="AL53" s="572"/>
      <c r="AM53" s="572"/>
      <c r="AN53" s="572"/>
      <c r="AO53" s="572"/>
      <c r="AP53" s="572"/>
    </row>
    <row r="54" spans="1:42" x14ac:dyDescent="0.25">
      <c r="A54" s="572"/>
      <c r="B54" s="572"/>
      <c r="C54" s="572"/>
      <c r="D54" s="572"/>
      <c r="E54" s="572"/>
      <c r="F54" s="572"/>
      <c r="G54" s="572"/>
      <c r="H54" s="572"/>
      <c r="I54" s="572"/>
      <c r="J54" s="572"/>
      <c r="K54" s="572"/>
      <c r="L54" s="572"/>
      <c r="M54" s="572"/>
      <c r="N54" s="572"/>
      <c r="O54" s="572"/>
      <c r="P54" s="572"/>
      <c r="Q54" s="572"/>
      <c r="R54" s="572"/>
      <c r="S54" s="572"/>
      <c r="T54" s="572"/>
      <c r="U54" s="572"/>
      <c r="V54" s="572"/>
      <c r="W54" s="572"/>
      <c r="X54" s="572"/>
      <c r="Y54" s="572"/>
      <c r="Z54" s="572"/>
      <c r="AA54" s="572"/>
      <c r="AB54" s="572"/>
      <c r="AC54" s="572"/>
      <c r="AD54" s="572"/>
      <c r="AE54" s="572"/>
      <c r="AF54" s="572"/>
      <c r="AG54" s="572"/>
      <c r="AH54" s="572"/>
      <c r="AI54" s="572"/>
      <c r="AJ54" s="572"/>
      <c r="AK54" s="572"/>
      <c r="AL54" s="572"/>
      <c r="AM54" s="572"/>
      <c r="AN54" s="572"/>
      <c r="AO54" s="572"/>
      <c r="AP54" s="572"/>
    </row>
    <row r="55" spans="1:42" x14ac:dyDescent="0.25">
      <c r="A55" s="572"/>
      <c r="B55" s="572"/>
      <c r="C55" s="572"/>
      <c r="D55" s="572"/>
      <c r="E55" s="572"/>
      <c r="F55" s="572"/>
      <c r="G55" s="572"/>
      <c r="H55" s="572"/>
      <c r="I55" s="572"/>
      <c r="J55" s="572"/>
      <c r="K55" s="572"/>
      <c r="L55" s="572"/>
      <c r="M55" s="572"/>
      <c r="N55" s="572"/>
      <c r="O55" s="572"/>
      <c r="P55" s="572"/>
      <c r="Q55" s="572"/>
      <c r="R55" s="572"/>
      <c r="S55" s="572"/>
      <c r="T55" s="572"/>
      <c r="U55" s="572"/>
      <c r="V55" s="572"/>
      <c r="W55" s="572"/>
      <c r="X55" s="572"/>
      <c r="Y55" s="572"/>
      <c r="Z55" s="572"/>
      <c r="AA55" s="572"/>
      <c r="AB55" s="572"/>
      <c r="AC55" s="572"/>
      <c r="AD55" s="572"/>
      <c r="AE55" s="572"/>
      <c r="AF55" s="572"/>
      <c r="AG55" s="572"/>
      <c r="AH55" s="572"/>
      <c r="AI55" s="572"/>
      <c r="AJ55" s="572"/>
      <c r="AK55" s="572"/>
      <c r="AL55" s="572"/>
      <c r="AM55" s="572"/>
      <c r="AN55" s="572"/>
      <c r="AO55" s="572"/>
      <c r="AP55" s="572"/>
    </row>
    <row r="56" spans="1:42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</row>
    <row r="57" spans="1:42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</row>
    <row r="58" spans="1:42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</row>
    <row r="59" spans="1:42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</row>
    <row r="60" spans="1:42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</row>
    <row r="61" spans="1:42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</row>
    <row r="62" spans="1:42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</row>
    <row r="63" spans="1:42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</row>
    <row r="64" spans="1:42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</row>
    <row r="65" spans="1:41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</row>
    <row r="66" spans="1:41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</row>
    <row r="67" spans="1:41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</row>
    <row r="68" spans="1:41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</row>
    <row r="69" spans="1:41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</row>
    <row r="70" spans="1:41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</row>
    <row r="71" spans="1:41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</row>
    <row r="72" spans="1:41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</row>
    <row r="73" spans="1:41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</row>
    <row r="74" spans="1:41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</row>
    <row r="75" spans="1:41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</row>
    <row r="76" spans="1:41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</row>
    <row r="77" spans="1:41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</row>
    <row r="78" spans="1:41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</row>
    <row r="79" spans="1:41" x14ac:dyDescent="0.25">
      <c r="K79" s="15"/>
    </row>
  </sheetData>
  <mergeCells count="1">
    <mergeCell ref="A1:AP55"/>
  </mergeCells>
  <printOptions horizontalCentered="1" verticalCentered="1"/>
  <pageMargins left="0" right="0" top="0" bottom="0.78740157480314965" header="0" footer="0"/>
  <pageSetup paperSize="9" scale="84" firstPageNumber="21" fitToHeight="100" orientation="portrait" cellComments="atEnd" r:id="rId1"/>
  <headerFooter alignWithMargins="0">
    <oddFooter>&amp;C&amp;P</oddFooter>
  </headerFooter>
  <drawing r:id="rId2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14</vt:i4>
      </vt:variant>
    </vt:vector>
  </HeadingPairs>
  <TitlesOfParts>
    <vt:vector size="31" baseType="lpstr">
      <vt:lpstr>DataBase</vt:lpstr>
      <vt:lpstr>Service</vt:lpstr>
      <vt:lpstr>Титульный</vt:lpstr>
      <vt:lpstr>Визуальный</vt:lpstr>
      <vt:lpstr>ШинныйВН</vt:lpstr>
      <vt:lpstr>РазъединительВН</vt:lpstr>
      <vt:lpstr>Заземление</vt:lpstr>
      <vt:lpstr>Металлосвязь</vt:lpstr>
      <vt:lpstr>Трансформатор</vt:lpstr>
      <vt:lpstr>Разрядники</vt:lpstr>
      <vt:lpstr>Предохранители</vt:lpstr>
      <vt:lpstr>ШинныйНН</vt:lpstr>
      <vt:lpstr>УзелУчета</vt:lpstr>
      <vt:lpstr>Рубильники</vt:lpstr>
      <vt:lpstr>Автоматы</vt:lpstr>
      <vt:lpstr>Заключение</vt:lpstr>
      <vt:lpstr>Лицензия</vt:lpstr>
      <vt:lpstr>Визуальный!Область_печати</vt:lpstr>
      <vt:lpstr>Заземление!Область_печати</vt:lpstr>
      <vt:lpstr>Заключение!Область_печати</vt:lpstr>
      <vt:lpstr>Лицензия!Область_печати</vt:lpstr>
      <vt:lpstr>Металлосвязь!Область_печати</vt:lpstr>
      <vt:lpstr>Предохранители!Область_печати</vt:lpstr>
      <vt:lpstr>Разрядники!Область_печати</vt:lpstr>
      <vt:lpstr>РазъединительВН!Область_печати</vt:lpstr>
      <vt:lpstr>Рубильники!Область_печати</vt:lpstr>
      <vt:lpstr>Титульный!Область_печати</vt:lpstr>
      <vt:lpstr>Трансформатор!Область_печати</vt:lpstr>
      <vt:lpstr>УзелУчета!Область_печати</vt:lpstr>
      <vt:lpstr>ШинныйВН!Область_печати</vt:lpstr>
      <vt:lpstr>ШинныйНН!Область_печати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Macro</dc:creator>
  <cp:lastModifiedBy>pentagon</cp:lastModifiedBy>
  <cp:lastPrinted>2019-03-05T08:38:39Z</cp:lastPrinted>
  <dcterms:created xsi:type="dcterms:W3CDTF">2015-05-17T00:37:57Z</dcterms:created>
  <dcterms:modified xsi:type="dcterms:W3CDTF">2022-01-04T10:45:03Z</dcterms:modified>
</cp:coreProperties>
</file>