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_michael/Documents/UWaterloo1/Data Analytics/excel_luke/6_Advanced_Data_Analysis/"/>
    </mc:Choice>
  </mc:AlternateContent>
  <xr:revisionPtr revIDLastSave="0" documentId="13_ncr:1_{93841B1D-4508-934B-87A7-B690CD68D9F4}" xr6:coauthVersionLast="47" xr6:coauthVersionMax="47" xr10:uidLastSave="{00000000-0000-0000-0000-000000000000}"/>
  <bookViews>
    <workbookView xWindow="0" yWindow="780" windowWidth="30920" windowHeight="20120" activeTab="1" xr2:uid="{6C37AC85-509F-4D10-9DB1-F70D16D6FBAB}"/>
  </bookViews>
  <sheets>
    <sheet name="Original" sheetId="3" r:id="rId1"/>
    <sheet name="2_Input" sheetId="4" r:id="rId2"/>
    <sheet name="Data_Table_One-Input" sheetId="1" r:id="rId3"/>
    <sheet name="Data_Table_Two-Input" sheetId="2" r:id="rId4"/>
  </sheets>
  <definedNames>
    <definedName name="base" localSheetId="1">'2_Input'!$C$3</definedName>
    <definedName name="base" localSheetId="3">'Data_Table_Two-Input'!$C$3</definedName>
    <definedName name="base" localSheetId="0">Original!$C$3</definedName>
    <definedName name="base">'Data_Table_One-Input'!$C$3</definedName>
    <definedName name="bonus" localSheetId="1">'2_Input'!$C$4</definedName>
    <definedName name="bonus" localSheetId="3">'Data_Table_Two-Input'!$C$4</definedName>
    <definedName name="bonus" localSheetId="0">Original!$C$4</definedName>
    <definedName name="bonus">'Data_Table_One-Input'!$C$4</definedName>
    <definedName name="bonuys" localSheetId="1">'2_Input'!$C$4</definedName>
    <definedName name="bonuys" localSheetId="3">'Data_Table_Two-Input'!$C$4</definedName>
    <definedName name="bonuys" localSheetId="0">Original!$C$4</definedName>
    <definedName name="bonuys">'Data_Table_One-Input'!$C$4</definedName>
    <definedName name="raise" localSheetId="1">'2_Input'!$C$5</definedName>
    <definedName name="raise" localSheetId="3">'Data_Table_Two-Input'!$C$5</definedName>
    <definedName name="raise" localSheetId="0">Original!$C$5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F3" i="3" s="1"/>
  <c r="K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<sst xmlns="http://schemas.openxmlformats.org/spreadsheetml/2006/main" count="50" uniqueCount="13">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</sst>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0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19" xfId="0" applyNumberFormat="1" applyFont="1" applyBorder="1"/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10" fontId="9" fillId="0" borderId="4" xfId="2" applyNumberFormat="1" applyFont="1" applyBorder="1"/>
    <xf numFmtId="10" fontId="9" fillId="0" borderId="5" xfId="2" applyNumberFormat="1" applyFont="1" applyBorder="1"/>
    <xf numFmtId="10" fontId="9" fillId="0" borderId="6" xfId="2" applyNumberFormat="1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S20" sqref="S20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bestFit="1" customWidth="1"/>
    <col min="6" max="11" width="11" customWidth="1"/>
  </cols>
  <sheetData>
    <row r="1" spans="2:11" ht="16" thickBot="1" x14ac:dyDescent="0.25"/>
    <row r="2" spans="2:11" ht="16" thickBot="1" x14ac:dyDescent="0.2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6" thickBot="1" x14ac:dyDescent="0.25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$C11</f>
        <v>113324.74999999997</v>
      </c>
      <c r="I3" s="34">
        <f>C12</f>
        <v>115024.62124999997</v>
      </c>
      <c r="J3" s="34">
        <f>C13</f>
        <v>116749.99056874996</v>
      </c>
      <c r="K3" s="35">
        <f>SUM(F3:J3)</f>
        <v>566749.36181874992</v>
      </c>
    </row>
    <row r="4" spans="2:11" x14ac:dyDescent="0.2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6" thickBot="1" x14ac:dyDescent="0.2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6" thickBot="1" x14ac:dyDescent="0.2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6" thickBot="1" x14ac:dyDescent="0.2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">
      <c r="B13" s="9">
        <v>4</v>
      </c>
      <c r="C13" s="7">
        <f>(base*(1+raise)^B13)*(1+bonus)</f>
        <v>116749.99056874996</v>
      </c>
    </row>
    <row r="14" spans="2:11" ht="16" thickBot="1" x14ac:dyDescent="0.2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3">
      <colorScale>
        <cfvo type="min"/>
        <cfvo type="max"/>
        <color rgb="FFFCFCFF"/>
        <color rgb="FF63BE7B"/>
      </colorScale>
    </cfRule>
  </conditionalFormatting>
  <conditionalFormatting sqref="K4:K1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4C08-08F4-6C43-9B3F-DD299EE97EC3}">
  <dimension ref="B1:K14"/>
  <sheetViews>
    <sheetView tabSelected="1" zoomScaleNormal="100" workbookViewId="0">
      <selection activeCell="Q12" sqref="Q12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bestFit="1" customWidth="1"/>
    <col min="6" max="11" width="11" customWidth="1"/>
  </cols>
  <sheetData>
    <row r="1" spans="2:11" ht="16" thickBot="1" x14ac:dyDescent="0.25"/>
    <row r="2" spans="2:11" ht="16" thickBot="1" x14ac:dyDescent="0.25">
      <c r="B2" s="28" t="s">
        <v>9</v>
      </c>
      <c r="C2" s="29"/>
      <c r="E2" s="5" t="s">
        <v>2</v>
      </c>
      <c r="F2" s="39" t="s">
        <v>1</v>
      </c>
      <c r="G2" s="39"/>
      <c r="H2" s="39"/>
      <c r="I2" s="39"/>
      <c r="J2" s="39"/>
      <c r="K2" s="39"/>
    </row>
    <row r="3" spans="2:11" ht="16" thickBot="1" x14ac:dyDescent="0.25">
      <c r="B3" s="6" t="s">
        <v>0</v>
      </c>
      <c r="C3" s="25">
        <v>100000</v>
      </c>
      <c r="E3" s="32">
        <f>C14</f>
        <v>566749.36181874992</v>
      </c>
      <c r="F3" s="36">
        <v>0</v>
      </c>
      <c r="G3" s="37">
        <v>0.05</v>
      </c>
      <c r="H3" s="37">
        <v>0.1</v>
      </c>
      <c r="I3" s="37">
        <v>0.15</v>
      </c>
      <c r="J3" s="37">
        <v>0.2</v>
      </c>
      <c r="K3" s="38">
        <v>0.25</v>
      </c>
    </row>
    <row r="4" spans="2:11" x14ac:dyDescent="0.2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6" thickBot="1" x14ac:dyDescent="0.25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6" thickBot="1" x14ac:dyDescent="0.25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6" thickBot="1" x14ac:dyDescent="0.25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">
      <c r="B13" s="9">
        <v>4</v>
      </c>
      <c r="C13" s="7">
        <f>(base*(1+raise)^B13)*(1+bonus)</f>
        <v>116749.99056874996</v>
      </c>
    </row>
    <row r="14" spans="2:11" ht="16" thickBot="1" x14ac:dyDescent="0.2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theme="0"/>
        <color theme="7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H3" sqref="H3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bestFit="1" customWidth="1"/>
    <col min="6" max="11" width="11" customWidth="1"/>
  </cols>
  <sheetData>
    <row r="1" spans="2:11" ht="16" thickBot="1" x14ac:dyDescent="0.25"/>
    <row r="2" spans="2:11" ht="16" thickBot="1" x14ac:dyDescent="0.2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6" thickBot="1" x14ac:dyDescent="0.2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6" thickBot="1" x14ac:dyDescent="0.2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6" thickBot="1" x14ac:dyDescent="0.2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6" thickBot="1" x14ac:dyDescent="0.2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">
      <c r="B13" s="9">
        <v>4</v>
      </c>
      <c r="C13" s="7">
        <f>(base*(1+raise)^B13)*(1+bonus)</f>
        <v>116749.99056874996</v>
      </c>
    </row>
    <row r="14" spans="2:11" ht="16" thickBot="1" x14ac:dyDescent="0.2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bestFit="1" customWidth="1"/>
    <col min="6" max="11" width="11" customWidth="1"/>
  </cols>
  <sheetData>
    <row r="1" spans="2:11" ht="16" thickBot="1" x14ac:dyDescent="0.25"/>
    <row r="2" spans="2:11" ht="16" thickBot="1" x14ac:dyDescent="0.2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6" thickBot="1" x14ac:dyDescent="0.2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6" thickBot="1" x14ac:dyDescent="0.2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6" thickBot="1" x14ac:dyDescent="0.2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6" thickBot="1" x14ac:dyDescent="0.2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">
      <c r="B13" s="9">
        <v>4</v>
      </c>
      <c r="C13" s="7">
        <f>(base*(1+raise)^B13)*(1+bonus)</f>
        <v>116749.99056874996</v>
      </c>
    </row>
    <row r="14" spans="2:11" ht="16" thickBot="1" x14ac:dyDescent="0.2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Original</vt:lpstr>
      <vt:lpstr>2_Input</vt:lpstr>
      <vt:lpstr>Data_Table_One-Input</vt:lpstr>
      <vt:lpstr>Data_Table_Two-Input</vt:lpstr>
      <vt:lpstr>'2_Input'!base</vt:lpstr>
      <vt:lpstr>'Data_Table_Two-Input'!base</vt:lpstr>
      <vt:lpstr>Original!base</vt:lpstr>
      <vt:lpstr>base</vt:lpstr>
      <vt:lpstr>'2_Input'!bonus</vt:lpstr>
      <vt:lpstr>'Data_Table_Two-Input'!bonus</vt:lpstr>
      <vt:lpstr>Original!bonus</vt:lpstr>
      <vt:lpstr>bonus</vt:lpstr>
      <vt:lpstr>'2_Input'!bonuys</vt:lpstr>
      <vt:lpstr>'Data_Table_Two-Input'!bonuys</vt:lpstr>
      <vt:lpstr>Original!bonuys</vt:lpstr>
      <vt:lpstr>bonuys</vt:lpstr>
      <vt:lpstr>'2_Input'!raise</vt:lpstr>
      <vt:lpstr>'Data_Table_Two-Input'!raise</vt:lpstr>
      <vt:lpstr>Original!raise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Michael Liu</cp:lastModifiedBy>
  <dcterms:created xsi:type="dcterms:W3CDTF">2024-08-08T18:34:47Z</dcterms:created>
  <dcterms:modified xsi:type="dcterms:W3CDTF">2025-08-06T21:55:26Z</dcterms:modified>
</cp:coreProperties>
</file>