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UC DAVIS\APL\Engine CAD\"/>
    </mc:Choice>
  </mc:AlternateContent>
  <xr:revisionPtr revIDLastSave="0" documentId="13_ncr:1_{E56AB256-6060-49EE-8DC2-507ABD3E40B4}" xr6:coauthVersionLast="47" xr6:coauthVersionMax="47" xr10:uidLastSave="{00000000-0000-0000-0000-000000000000}"/>
  <bookViews>
    <workbookView xWindow="13020" yWindow="480" windowWidth="25580" windowHeight="15260" xr2:uid="{A9254718-37E5-4F3C-B873-A41725991B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7" i="1"/>
  <c r="B45" i="1"/>
  <c r="B38" i="1"/>
  <c r="B25" i="1"/>
  <c r="B6" i="1"/>
</calcChain>
</file>

<file path=xl/sharedStrings.xml><?xml version="1.0" encoding="utf-8"?>
<sst xmlns="http://schemas.openxmlformats.org/spreadsheetml/2006/main" count="58" uniqueCount="55">
  <si>
    <t>Screwing Space Section</t>
  </si>
  <si>
    <t>Shell Length</t>
  </si>
  <si>
    <t>Wall Thickness</t>
  </si>
  <si>
    <t>External Diameter</t>
  </si>
  <si>
    <t>Comp</t>
  </si>
  <si>
    <t>Screw Hole Diameter</t>
  </si>
  <si>
    <t>Screw Hole Distance</t>
  </si>
  <si>
    <t>Number of Screw Holes</t>
  </si>
  <si>
    <t>TCA Shell</t>
  </si>
  <si>
    <t>TCA Injector Plate</t>
  </si>
  <si>
    <t>Injector Plate Main Thickness</t>
  </si>
  <si>
    <t>Injector Plate Edge Radius</t>
  </si>
  <si>
    <t>Injector Plate Boundry</t>
  </si>
  <si>
    <t>Injector Plate Manifold Height</t>
  </si>
  <si>
    <t>Holes</t>
  </si>
  <si>
    <t>Injector Plate Holes Diameter</t>
  </si>
  <si>
    <t>Distance between Holes</t>
  </si>
  <si>
    <t>O-Ring Depth</t>
  </si>
  <si>
    <t>O-Ring Width</t>
  </si>
  <si>
    <t>Locater Ring Width</t>
  </si>
  <si>
    <t>Locater Ring Depth</t>
  </si>
  <si>
    <t>O-Ring Radius</t>
  </si>
  <si>
    <t>Injector Plate Holes Chamfer</t>
  </si>
  <si>
    <t>Chamfer Degree</t>
  </si>
  <si>
    <t>TCA Injector Plate 2</t>
  </si>
  <si>
    <t>Top Injector Depth</t>
  </si>
  <si>
    <t>Upper Injector Plate Hole Diameter</t>
  </si>
  <si>
    <t>Top Injector Valves Distance from Center</t>
  </si>
  <si>
    <t>Top Injector Valves Diameter</t>
  </si>
  <si>
    <t>Rocket top</t>
  </si>
  <si>
    <t>Top Part Outer Fillet</t>
  </si>
  <si>
    <t>LOX Valve Thickness</t>
  </si>
  <si>
    <t>LOC Manifold Fillet</t>
  </si>
  <si>
    <t>Distance between Manifold and Outer Surface</t>
  </si>
  <si>
    <t>LOX Valve Radius</t>
  </si>
  <si>
    <t>Depth of LOX Manifold</t>
  </si>
  <si>
    <t>Valve Entry Depth</t>
  </si>
  <si>
    <t>Manifold Radius</t>
  </si>
  <si>
    <t>Top O-Righ Width</t>
  </si>
  <si>
    <t>Top O-Ring Depth</t>
  </si>
  <si>
    <t>Top O-Ring Radius</t>
  </si>
  <si>
    <t>GLOBAL VARIABLES</t>
  </si>
  <si>
    <t>1st Hole Distance from Center</t>
  </si>
  <si>
    <t>Injector Needles</t>
  </si>
  <si>
    <t>Injector Needle Inner Diameter</t>
  </si>
  <si>
    <t>Injector Needle Length</t>
  </si>
  <si>
    <t>Nozzle-Combustion Chamber</t>
  </si>
  <si>
    <t>Overall Radius</t>
  </si>
  <si>
    <t>Combustion Chamber Length</t>
  </si>
  <si>
    <t>Combustion Inner Radius</t>
  </si>
  <si>
    <t>Nozzle Exit Radius</t>
  </si>
  <si>
    <t>Nozzle Exit Degree</t>
  </si>
  <si>
    <t>Nozzle Top Degree</t>
  </si>
  <si>
    <t>Throat Curve Radius/Nozzle Throat Radius</t>
  </si>
  <si>
    <t>(4.5/2)-0.15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</si>
</sst>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B68B-2FCF-4A43-9246-EB6A4ACF616D}">
  <dimension ref="A1:G51"/>
  <sheetViews>
    <sheetView tabSelected="1" topLeftCell="A3" workbookViewId="0">
      <selection activeCell="C26" sqref="C26"/>
    </sheetView>
  </sheetViews>
  <sheetFormatPr defaultRowHeight="15.5" x14ac:dyDescent="0.35"/>
  <cols>
    <col min="1" max="1" width="34.54296875" style="3" customWidth="1"/>
    <col min="2" max="3" width="8.7265625" style="2"/>
    <col min="4" max="4" width="34.54296875" style="3" customWidth="1"/>
    <col min="5" max="5" width="8.7265625" style="2"/>
    <col min="6" max="6" width="26.08984375" style="3" customWidth="1"/>
    <col min="7" max="16384" width="8.7265625" style="2"/>
  </cols>
  <sheetData>
    <row r="1" spans="1:7" x14ac:dyDescent="0.35">
      <c r="A1" s="1" t="s">
        <v>8</v>
      </c>
      <c r="F1" s="1" t="s">
        <v>41</v>
      </c>
    </row>
    <row r="2" spans="1:7" x14ac:dyDescent="0.35">
      <c r="A2" s="3" t="s">
        <v>0</v>
      </c>
      <c r="B2" s="2">
        <v>0.25</v>
      </c>
      <c r="F2" s="3" t="s">
        <v>4</v>
      </c>
      <c r="G2" s="2">
        <v>6</v>
      </c>
    </row>
    <row r="3" spans="1:7" x14ac:dyDescent="0.35">
      <c r="A3" s="3" t="s">
        <v>1</v>
      </c>
      <c r="B3" s="2">
        <v>10.52</v>
      </c>
    </row>
    <row r="4" spans="1:7" x14ac:dyDescent="0.35">
      <c r="A4" s="3" t="s">
        <v>2</v>
      </c>
      <c r="B4" s="2">
        <v>0.15</v>
      </c>
    </row>
    <row r="5" spans="1:7" x14ac:dyDescent="0.35">
      <c r="A5" s="3" t="s">
        <v>3</v>
      </c>
      <c r="B5" s="2">
        <v>4.5</v>
      </c>
    </row>
    <row r="6" spans="1:7" x14ac:dyDescent="0.35">
      <c r="A6" s="3" t="s">
        <v>4</v>
      </c>
      <c r="B6" s="2">
        <f>G2</f>
        <v>6</v>
      </c>
    </row>
    <row r="7" spans="1:7" x14ac:dyDescent="0.35">
      <c r="A7" s="3" t="s">
        <v>5</v>
      </c>
      <c r="B7" s="2">
        <v>0.25</v>
      </c>
    </row>
    <row r="8" spans="1:7" x14ac:dyDescent="0.35">
      <c r="A8" s="3" t="s">
        <v>6</v>
      </c>
      <c r="B8" s="2">
        <v>2.63</v>
      </c>
    </row>
    <row r="9" spans="1:7" x14ac:dyDescent="0.35">
      <c r="A9" s="3" t="s">
        <v>7</v>
      </c>
      <c r="B9" s="2">
        <v>8</v>
      </c>
    </row>
    <row r="11" spans="1:7" x14ac:dyDescent="0.35">
      <c r="A11" s="1" t="s">
        <v>9</v>
      </c>
      <c r="D11" s="1" t="s">
        <v>14</v>
      </c>
    </row>
    <row r="12" spans="1:7" x14ac:dyDescent="0.35">
      <c r="A12" s="3" t="s">
        <v>10</v>
      </c>
      <c r="B12" s="2">
        <v>0.15</v>
      </c>
      <c r="D12" s="3" t="s">
        <v>42</v>
      </c>
      <c r="E12" s="2">
        <v>0.4</v>
      </c>
    </row>
    <row r="13" spans="1:7" x14ac:dyDescent="0.35">
      <c r="A13" s="3" t="s">
        <v>11</v>
      </c>
      <c r="B13" s="2">
        <v>0.1</v>
      </c>
      <c r="D13" s="3" t="s">
        <v>15</v>
      </c>
      <c r="E13" s="2">
        <v>0.06</v>
      </c>
    </row>
    <row r="14" spans="1:7" x14ac:dyDescent="0.35">
      <c r="A14" s="3" t="s">
        <v>12</v>
      </c>
      <c r="B14" s="2">
        <v>1</v>
      </c>
      <c r="D14" s="3" t="s">
        <v>16</v>
      </c>
      <c r="E14" s="2">
        <v>0.2</v>
      </c>
    </row>
    <row r="15" spans="1:7" x14ac:dyDescent="0.35">
      <c r="A15" s="3" t="s">
        <v>13</v>
      </c>
      <c r="B15" s="2">
        <v>0.25</v>
      </c>
      <c r="D15" s="3" t="s">
        <v>22</v>
      </c>
      <c r="E15" s="2">
        <v>0.02</v>
      </c>
    </row>
    <row r="16" spans="1:7" x14ac:dyDescent="0.35">
      <c r="A16" s="3" t="s">
        <v>17</v>
      </c>
      <c r="B16" s="2">
        <v>0.08</v>
      </c>
      <c r="D16" s="3" t="s">
        <v>23</v>
      </c>
      <c r="E16" s="2">
        <v>45</v>
      </c>
    </row>
    <row r="17" spans="1:5" x14ac:dyDescent="0.35">
      <c r="A17" s="3" t="s">
        <v>18</v>
      </c>
      <c r="B17" s="2">
        <v>0.1</v>
      </c>
      <c r="D17" s="3" t="s">
        <v>26</v>
      </c>
      <c r="E17" s="2">
        <v>5.8000000000000003E-2</v>
      </c>
    </row>
    <row r="18" spans="1:5" x14ac:dyDescent="0.35">
      <c r="A18" s="3" t="s">
        <v>21</v>
      </c>
      <c r="B18" s="2">
        <v>2.25</v>
      </c>
    </row>
    <row r="19" spans="1:5" x14ac:dyDescent="0.35">
      <c r="A19" s="3" t="s">
        <v>19</v>
      </c>
      <c r="B19" s="2">
        <v>0.1</v>
      </c>
    </row>
    <row r="20" spans="1:5" x14ac:dyDescent="0.35">
      <c r="A20" s="3" t="s">
        <v>20</v>
      </c>
      <c r="B20" s="2">
        <v>0.05</v>
      </c>
    </row>
    <row r="21" spans="1:5" x14ac:dyDescent="0.35">
      <c r="D21" s="4"/>
    </row>
    <row r="24" spans="1:5" x14ac:dyDescent="0.35">
      <c r="A24" s="1" t="s">
        <v>24</v>
      </c>
      <c r="D24" s="1" t="s">
        <v>43</v>
      </c>
    </row>
    <row r="25" spans="1:5" x14ac:dyDescent="0.35">
      <c r="A25" s="3" t="s">
        <v>4</v>
      </c>
      <c r="B25" s="2">
        <f>G2</f>
        <v>6</v>
      </c>
      <c r="D25" s="3" t="s">
        <v>44</v>
      </c>
      <c r="E25" s="2">
        <v>0.04</v>
      </c>
    </row>
    <row r="26" spans="1:5" x14ac:dyDescent="0.35">
      <c r="A26" s="3" t="s">
        <v>25</v>
      </c>
      <c r="B26" s="2">
        <v>0.15</v>
      </c>
      <c r="D26" s="3" t="s">
        <v>45</v>
      </c>
      <c r="E26" s="2">
        <v>0.5</v>
      </c>
    </row>
    <row r="27" spans="1:5" x14ac:dyDescent="0.35">
      <c r="A27" s="3" t="s">
        <v>27</v>
      </c>
      <c r="B27" s="2">
        <v>1.625</v>
      </c>
    </row>
    <row r="28" spans="1:5" x14ac:dyDescent="0.35">
      <c r="A28" s="3" t="s">
        <v>28</v>
      </c>
      <c r="B28" s="2">
        <v>0.5</v>
      </c>
    </row>
    <row r="30" spans="1:5" x14ac:dyDescent="0.35">
      <c r="A30" s="1" t="s">
        <v>29</v>
      </c>
    </row>
    <row r="31" spans="1:5" x14ac:dyDescent="0.35">
      <c r="A31" s="3" t="s">
        <v>30</v>
      </c>
      <c r="B31" s="2">
        <v>0.2</v>
      </c>
      <c r="D31" s="2"/>
    </row>
    <row r="32" spans="1:5" x14ac:dyDescent="0.35">
      <c r="A32" s="3" t="s">
        <v>31</v>
      </c>
      <c r="B32" s="2">
        <v>0.25</v>
      </c>
    </row>
    <row r="33" spans="1:4" x14ac:dyDescent="0.35">
      <c r="A33" s="3" t="s">
        <v>32</v>
      </c>
      <c r="B33" s="2">
        <v>0.1</v>
      </c>
      <c r="D33" s="5"/>
    </row>
    <row r="34" spans="1:4" x14ac:dyDescent="0.35">
      <c r="A34" s="3" t="s">
        <v>33</v>
      </c>
      <c r="B34" s="2">
        <v>0.15</v>
      </c>
    </row>
    <row r="35" spans="1:4" x14ac:dyDescent="0.35">
      <c r="A35" s="3" t="s">
        <v>34</v>
      </c>
      <c r="B35" s="2">
        <v>0.38</v>
      </c>
    </row>
    <row r="36" spans="1:4" x14ac:dyDescent="0.35">
      <c r="A36" s="3" t="s">
        <v>35</v>
      </c>
      <c r="B36" s="2">
        <v>0.25</v>
      </c>
    </row>
    <row r="37" spans="1:4" x14ac:dyDescent="0.35">
      <c r="A37" s="3" t="s">
        <v>36</v>
      </c>
      <c r="B37" s="2">
        <v>1</v>
      </c>
    </row>
    <row r="38" spans="1:4" x14ac:dyDescent="0.35">
      <c r="A38" s="3" t="s">
        <v>4</v>
      </c>
      <c r="B38" s="2">
        <f>G2</f>
        <v>6</v>
      </c>
    </row>
    <row r="39" spans="1:4" x14ac:dyDescent="0.35">
      <c r="A39" s="3" t="s">
        <v>37</v>
      </c>
      <c r="B39" s="2">
        <v>0.88</v>
      </c>
    </row>
    <row r="40" spans="1:4" x14ac:dyDescent="0.35">
      <c r="A40" s="3" t="s">
        <v>38</v>
      </c>
      <c r="B40" s="2">
        <v>0.1</v>
      </c>
    </row>
    <row r="41" spans="1:4" x14ac:dyDescent="0.35">
      <c r="A41" s="3" t="s">
        <v>39</v>
      </c>
      <c r="B41" s="2">
        <v>0.08</v>
      </c>
    </row>
    <row r="42" spans="1:4" x14ac:dyDescent="0.35">
      <c r="A42" s="3" t="s">
        <v>40</v>
      </c>
      <c r="B42" s="2">
        <v>0.93</v>
      </c>
    </row>
    <row r="44" spans="1:4" x14ac:dyDescent="0.35">
      <c r="A44" s="1" t="s">
        <v>46</v>
      </c>
    </row>
    <row r="45" spans="1:4" x14ac:dyDescent="0.35">
      <c r="A45" s="3" t="s">
        <v>47</v>
      </c>
      <c r="B45" s="2">
        <f>(4.5/2)-0.15</f>
        <v>2.1</v>
      </c>
      <c r="D45" s="5" t="s">
        <v>54</v>
      </c>
    </row>
    <row r="46" spans="1:4" x14ac:dyDescent="0.35">
      <c r="A46" s="3" t="s">
        <v>48</v>
      </c>
      <c r="B46" s="2">
        <v>5.6286186999999996</v>
      </c>
    </row>
    <row r="47" spans="1:4" x14ac:dyDescent="0.35">
      <c r="A47" s="3" t="s">
        <v>49</v>
      </c>
      <c r="B47" s="2">
        <f>3.407604/2</f>
        <v>1.703802</v>
      </c>
    </row>
    <row r="48" spans="1:4" x14ac:dyDescent="0.35">
      <c r="A48" s="3" t="s">
        <v>50</v>
      </c>
      <c r="B48" s="2">
        <f>2.891633/2</f>
        <v>1.4458165000000001</v>
      </c>
    </row>
    <row r="49" spans="1:2" x14ac:dyDescent="0.35">
      <c r="A49" s="3" t="s">
        <v>53</v>
      </c>
      <c r="B49" s="2">
        <f>1.336572235/2</f>
        <v>0.6682861175</v>
      </c>
    </row>
    <row r="50" spans="1:2" x14ac:dyDescent="0.35">
      <c r="A50" s="3" t="s">
        <v>51</v>
      </c>
      <c r="B50" s="2">
        <v>15</v>
      </c>
    </row>
    <row r="51" spans="1:2" x14ac:dyDescent="0.35">
      <c r="A51" s="3" t="s">
        <v>52</v>
      </c>
      <c r="B51" s="2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C9C4-AEDF-444E-B242-1B2F388776D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Kuval Bora</dc:creator>
  <cp:lastModifiedBy>Kuval Bora</cp:lastModifiedBy>
  <dcterms:created xsi:type="dcterms:W3CDTF">2022-10-16T23:55:56Z</dcterms:created>
  <dcterms:modified xsi:type="dcterms:W3CDTF">2022-10-22T22:23:09Z</dcterms:modified>
</cp:coreProperties>
</file>