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dcf4db07e9d225/Senior Design/Business/"/>
    </mc:Choice>
  </mc:AlternateContent>
  <xr:revisionPtr revIDLastSave="490" documentId="13_ncr:1_{D159A8F0-296B-478D-86DA-A3F7157FDA58}" xr6:coauthVersionLast="47" xr6:coauthVersionMax="47" xr10:uidLastSave="{82FD582C-7A37-4D51-A48B-661BA7A9BEE7}"/>
  <bookViews>
    <workbookView xWindow="-110" yWindow="-110" windowWidth="19420" windowHeight="10300" tabRatio="781" xr2:uid="{00000000-000D-0000-FFFF-FFFF00000000}"/>
  </bookViews>
  <sheets>
    <sheet name="Budget" sheetId="27" r:id="rId1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27" l="1"/>
  <c r="F42" i="27"/>
  <c r="F16" i="27"/>
  <c r="E16" i="27"/>
  <c r="G42" i="27" l="1"/>
  <c r="F44" i="27"/>
  <c r="E44" i="27"/>
  <c r="G16" i="27"/>
  <c r="G44" i="27" l="1"/>
</calcChain>
</file>

<file path=xl/sharedStrings.xml><?xml version="1.0" encoding="utf-8"?>
<sst xmlns="http://schemas.openxmlformats.org/spreadsheetml/2006/main" count="75" uniqueCount="53">
  <si>
    <t xml:space="preserve">                     ME 463 Senior Design</t>
  </si>
  <si>
    <t>Team Name:</t>
  </si>
  <si>
    <t>Back in Action</t>
  </si>
  <si>
    <t>Date:</t>
  </si>
  <si>
    <t>PENDING ORDERS</t>
  </si>
  <si>
    <t>Item Description</t>
  </si>
  <si>
    <t>How will the item be used for the project?</t>
  </si>
  <si>
    <t>Vendor</t>
  </si>
  <si>
    <t>Item Cost</t>
  </si>
  <si>
    <t>Shipping Cost</t>
  </si>
  <si>
    <t>Estimated Purchase date</t>
  </si>
  <si>
    <t>TOTAL</t>
  </si>
  <si>
    <t>COMPLETED ORDERS</t>
  </si>
  <si>
    <t>Purchase date</t>
  </si>
  <si>
    <t>Silicone Rubber Sheet</t>
  </si>
  <si>
    <t>Rubber grips on the inside of the Back Stabilizer clamp</t>
  </si>
  <si>
    <t>Amazon</t>
  </si>
  <si>
    <t>3D Printer Adhesive Glue</t>
  </si>
  <si>
    <t>Rub on the bed of 3D printers while printing poylpropylene</t>
  </si>
  <si>
    <t xml:space="preserve">Polypropylene Filament </t>
  </si>
  <si>
    <t>To print the 3D printed parts</t>
  </si>
  <si>
    <t>Dissolvable Filament</t>
  </si>
  <si>
    <t>To print dissolvable supports for the 3D printed parts</t>
  </si>
  <si>
    <t>Packing Tape</t>
  </si>
  <si>
    <t>Put on the printer bed for 3D printing PP filament adhesion (adhesive glue can be applied on top of tape)</t>
  </si>
  <si>
    <t>0.75" OD x 2' Cylindrical Shaft 316L Stainless Steel</t>
  </si>
  <si>
    <t>Threaded adapter of the Stylet and threaded adapter of the Denervator</t>
  </si>
  <si>
    <t>McMaster-Carr</t>
  </si>
  <si>
    <t>Structural Epoxy</t>
  </si>
  <si>
    <t>For securing threaded connections and other mates</t>
  </si>
  <si>
    <t>4mm OD x 3' Cylindrical Rod 316 Stainless Steel</t>
  </si>
  <si>
    <t>Shaft of the Denervator</t>
  </si>
  <si>
    <t>McMaster-Carr Shipping</t>
  </si>
  <si>
    <t>One time shipping cost for all items</t>
  </si>
  <si>
    <t>4.5mm OD x 24" Cylindrical Rod 316 Stainless Steel</t>
  </si>
  <si>
    <t>Shaft of the Stylet</t>
  </si>
  <si>
    <t>Alcobra Metals</t>
  </si>
  <si>
    <t>0.203" OD, 0.01" Wall Thickness, 3' Length 316 Stainless Steel Tube</t>
  </si>
  <si>
    <t>Portal shaft for in-house manufacturing</t>
  </si>
  <si>
    <t>2mm OD 1' Length 316 Stainless Steel Shaft</t>
  </si>
  <si>
    <t>Nub for the Stylet</t>
  </si>
  <si>
    <t>Rubber Bands</t>
  </si>
  <si>
    <t>Used to mimic the lumbar medial branch nerve for testing purposes</t>
  </si>
  <si>
    <t>Walmart</t>
  </si>
  <si>
    <t>Craft Knife</t>
  </si>
  <si>
    <t>Used as a scalpel to make cuts in the pork shoulder</t>
  </si>
  <si>
    <t>Disposable Gloves</t>
  </si>
  <si>
    <t>Used to protect skin from handling raw meat</t>
  </si>
  <si>
    <t>Pork Shoulder Ribs</t>
  </si>
  <si>
    <t>Used to mimic the human body for testing purposes</t>
  </si>
  <si>
    <t>Chicken Drumsticks</t>
  </si>
  <si>
    <t>The bone will be rasped with the Denervator to validate knurl sharpness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</si>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</sst>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yy;@"/>
  </numFmts>
  <fonts count="11">
    <font>
      <sz val="10"/>
      <name val="Arial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FB99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8" fillId="3" borderId="1" xfId="0" applyFont="1" applyFill="1" applyBorder="1" applyAlignment="1">
      <alignment wrapText="1"/>
    </xf>
    <xf numFmtId="0" fontId="2" fillId="0" borderId="2" xfId="0" applyFont="1" applyBorder="1" applyAlignment="1">
      <alignment horizontal="right" vertical="center" wrapText="1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2" fillId="0" borderId="3" xfId="0" applyFont="1" applyBorder="1" applyAlignment="1">
      <alignment horizontal="right" vertical="center"/>
    </xf>
    <xf numFmtId="164" fontId="6" fillId="0" borderId="3" xfId="0" applyNumberFormat="1" applyFont="1" applyBorder="1" applyAlignment="1">
      <alignment vertical="top" wrapText="1"/>
    </xf>
    <xf numFmtId="164" fontId="6" fillId="0" borderId="4" xfId="0" applyNumberFormat="1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64" fontId="0" fillId="0" borderId="1" xfId="0" applyNumberFormat="1" applyBorder="1" applyAlignment="1">
      <alignment horizontal="left" vertical="top" wrapText="1"/>
    </xf>
    <xf numFmtId="44" fontId="0" fillId="0" borderId="1" xfId="1" applyFont="1" applyFill="1" applyBorder="1" applyAlignment="1" applyProtection="1">
      <alignment horizontal="left" vertical="top" wrapText="1"/>
    </xf>
    <xf numFmtId="0" fontId="1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1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1" fillId="5" borderId="1" xfId="0" applyFont="1" applyFill="1" applyBorder="1" applyAlignment="1">
      <alignment vertical="top" wrapText="1"/>
    </xf>
    <xf numFmtId="44" fontId="1" fillId="5" borderId="1" xfId="1" applyFont="1" applyFill="1" applyBorder="1" applyAlignment="1" applyProtection="1">
      <alignment horizontal="left" vertical="top" wrapText="1"/>
    </xf>
    <xf numFmtId="0" fontId="1" fillId="4" borderId="1" xfId="0" applyFont="1" applyFill="1" applyBorder="1" applyAlignment="1">
      <alignment vertical="top" wrapText="1"/>
    </xf>
    <xf numFmtId="44" fontId="1" fillId="4" borderId="1" xfId="1" applyFont="1" applyFill="1" applyBorder="1" applyAlignment="1" applyProtection="1">
      <alignment horizontal="left" vertical="top" wrapText="1"/>
    </xf>
    <xf numFmtId="164" fontId="4" fillId="0" borderId="3" xfId="0" applyNumberFormat="1" applyFont="1" applyBorder="1" applyAlignment="1">
      <alignment vertical="center" wrapText="1"/>
    </xf>
    <xf numFmtId="0" fontId="0" fillId="6" borderId="0" xfId="0" applyFill="1" applyAlignment="1">
      <alignment wrapText="1"/>
    </xf>
    <xf numFmtId="0" fontId="2" fillId="6" borderId="1" xfId="0" applyFont="1" applyFill="1" applyBorder="1" applyAlignment="1">
      <alignment wrapText="1"/>
    </xf>
    <xf numFmtId="44" fontId="2" fillId="6" borderId="1" xfId="1" applyFont="1" applyFill="1" applyBorder="1" applyAlignment="1" applyProtection="1">
      <alignment wrapText="1"/>
    </xf>
    <xf numFmtId="0" fontId="9" fillId="0" borderId="1" xfId="0" applyFont="1" applyBorder="1" applyAlignment="1">
      <alignment vertical="top" wrapText="1"/>
    </xf>
    <xf numFmtId="44" fontId="9" fillId="0" borderId="1" xfId="1" applyFont="1" applyFill="1" applyBorder="1" applyAlignment="1" applyProtection="1">
      <alignment horizontal="left" vertical="top" wrapText="1"/>
    </xf>
    <xf numFmtId="0" fontId="9" fillId="0" borderId="0" xfId="0" applyFont="1"/>
    <xf numFmtId="164" fontId="9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10" fillId="0" borderId="0" xfId="2" applyAlignment="1">
      <alignment vertical="top" wrapText="1"/>
    </xf>
    <xf numFmtId="0" fontId="5" fillId="0" borderId="0" xfId="0" applyFont="1" applyAlignment="1">
      <alignment horizontal="left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B181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1536501</xdr:colOff>
      <xdr:row>3</xdr:row>
      <xdr:rowOff>22860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03E212-D173-438A-ACCD-DD800DF0B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536501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4"/>
  <sheetViews>
    <sheetView showGridLines="0" tabSelected="1" zoomScaleNormal="100" zoomScaleSheetLayoutView="48" zoomScalePageLayoutView="40" workbookViewId="0">
      <selection activeCell="A12" sqref="A12:XFD21"/>
    </sheetView>
  </sheetViews>
  <sheetFormatPr defaultColWidth="9.28515625" defaultRowHeight="12.6"/>
  <cols>
    <col min="1" max="1" width="2.7109375" style="1" customWidth="1"/>
    <col min="2" max="2" width="32.42578125" style="1" customWidth="1"/>
    <col min="3" max="3" width="55.28515625" style="1" customWidth="1"/>
    <col min="4" max="4" width="22.28515625" style="1" customWidth="1"/>
    <col min="5" max="5" width="14.5703125" style="1" customWidth="1"/>
    <col min="6" max="6" width="12.7109375" style="1" customWidth="1"/>
    <col min="7" max="7" width="17.85546875" style="1" customWidth="1"/>
    <col min="8" max="9" width="12.7109375" style="1" customWidth="1"/>
    <col min="10" max="16384" width="9.28515625" style="1"/>
  </cols>
  <sheetData>
    <row r="1" spans="1:9" ht="74.25" customHeight="1">
      <c r="C1" s="34" t="s">
        <v>0</v>
      </c>
      <c r="D1" s="34"/>
      <c r="E1" s="34"/>
      <c r="F1" s="34"/>
    </row>
    <row r="2" spans="1:9" ht="8.1" customHeight="1"/>
    <row r="3" spans="1:9" ht="4.1500000000000004" customHeight="1">
      <c r="B3" s="5"/>
      <c r="C3" s="5"/>
      <c r="D3" s="5"/>
      <c r="E3" s="5"/>
      <c r="F3" s="5"/>
      <c r="G3" s="5"/>
    </row>
    <row r="4" spans="1:9" ht="4.1500000000000004" customHeight="1"/>
    <row r="5" spans="1:9" ht="15" customHeight="1">
      <c r="B5" s="25"/>
      <c r="C5" s="25"/>
      <c r="D5" s="25"/>
      <c r="E5" s="25"/>
      <c r="F5" s="25"/>
      <c r="G5" s="25"/>
    </row>
    <row r="6" spans="1:9" ht="8.1" customHeight="1"/>
    <row r="7" spans="1:9" s="3" customFormat="1" ht="15.75">
      <c r="B7" s="7" t="s">
        <v>1</v>
      </c>
      <c r="C7" s="8" t="s">
        <v>2</v>
      </c>
      <c r="D7" s="9" t="s">
        <v>3</v>
      </c>
      <c r="E7" s="24">
        <v>45401</v>
      </c>
      <c r="F7" s="10"/>
      <c r="G7" s="11"/>
    </row>
    <row r="8" spans="1:9" ht="13.5" customHeight="1">
      <c r="B8" s="2"/>
      <c r="C8" s="2"/>
      <c r="E8" s="2"/>
      <c r="F8" s="2"/>
      <c r="G8" s="2"/>
    </row>
    <row r="9" spans="1:9" ht="13.5" customHeight="1">
      <c r="B9" s="18" t="s">
        <v>4</v>
      </c>
      <c r="C9" s="18"/>
      <c r="D9" s="19"/>
      <c r="E9" s="18"/>
      <c r="F9" s="18"/>
      <c r="G9" s="18"/>
    </row>
    <row r="10" spans="1:9" ht="26.1">
      <c r="A10" s="4"/>
      <c r="B10" s="6" t="s">
        <v>5</v>
      </c>
      <c r="C10" s="6" t="s">
        <v>6</v>
      </c>
      <c r="D10" s="6" t="s">
        <v>7</v>
      </c>
      <c r="E10" s="6" t="s">
        <v>8</v>
      </c>
      <c r="F10" s="6" t="s">
        <v>9</v>
      </c>
      <c r="G10" s="6" t="s">
        <v>10</v>
      </c>
    </row>
    <row r="11" spans="1:9" s="12" customFormat="1" ht="12.75">
      <c r="B11" s="13"/>
      <c r="C11" s="13"/>
      <c r="D11" s="13"/>
      <c r="E11" s="15"/>
      <c r="F11" s="15"/>
      <c r="G11" s="31"/>
      <c r="I11" s="33"/>
    </row>
    <row r="12" spans="1:9" s="12" customFormat="1">
      <c r="B12" s="13"/>
      <c r="C12" s="13"/>
      <c r="D12" s="13"/>
      <c r="E12" s="15"/>
      <c r="F12" s="15"/>
      <c r="G12" s="31"/>
    </row>
    <row r="13" spans="1:9" s="12" customFormat="1">
      <c r="B13" s="13"/>
      <c r="C13" s="13"/>
      <c r="D13" s="13"/>
      <c r="E13" s="15"/>
      <c r="F13" s="15"/>
      <c r="G13" s="31"/>
    </row>
    <row r="14" spans="1:9" s="12" customFormat="1">
      <c r="B14" s="13"/>
      <c r="C14" s="13"/>
      <c r="D14" s="13"/>
      <c r="E14" s="15"/>
      <c r="F14" s="15"/>
      <c r="G14" s="14"/>
    </row>
    <row r="15" spans="1:9" s="12" customFormat="1">
      <c r="B15" s="13"/>
      <c r="C15" s="13"/>
      <c r="D15" s="13"/>
      <c r="E15" s="15"/>
      <c r="F15" s="15"/>
      <c r="G15" s="31"/>
    </row>
    <row r="16" spans="1:9" s="12" customFormat="1" ht="14.1">
      <c r="D16" s="20" t="s">
        <v>11</v>
      </c>
      <c r="E16" s="21">
        <f>SUM(E11:E15)</f>
        <v>0</v>
      </c>
      <c r="F16" s="21">
        <f>SUM(F11:F15)</f>
        <v>0</v>
      </c>
      <c r="G16" s="21">
        <f>E16+F16</f>
        <v>0</v>
      </c>
    </row>
    <row r="17" spans="1:7" ht="13.5" customHeight="1">
      <c r="B17" s="2"/>
      <c r="C17" s="2"/>
      <c r="E17" s="2"/>
      <c r="F17" s="2"/>
      <c r="G17" s="2"/>
    </row>
    <row r="18" spans="1:7" ht="13.5" customHeight="1">
      <c r="B18" s="16" t="s">
        <v>12</v>
      </c>
      <c r="C18" s="16"/>
      <c r="D18" s="17"/>
      <c r="E18" s="16"/>
      <c r="F18" s="16"/>
      <c r="G18" s="16"/>
    </row>
    <row r="19" spans="1:7" ht="26.1">
      <c r="A19" s="4"/>
      <c r="B19" s="6" t="s">
        <v>5</v>
      </c>
      <c r="C19" s="6" t="s">
        <v>6</v>
      </c>
      <c r="D19" s="6" t="s">
        <v>7</v>
      </c>
      <c r="E19" s="6" t="s">
        <v>8</v>
      </c>
      <c r="F19" s="6" t="s">
        <v>9</v>
      </c>
      <c r="G19" s="6" t="s">
        <v>13</v>
      </c>
    </row>
    <row r="20" spans="1:7" s="12" customFormat="1">
      <c r="B20" s="32" t="s">
        <v>14</v>
      </c>
      <c r="C20" s="32" t="s">
        <v>15</v>
      </c>
      <c r="D20" s="32" t="s">
        <v>16</v>
      </c>
      <c r="E20" s="15">
        <v>8.99</v>
      </c>
      <c r="F20" s="15">
        <v>0</v>
      </c>
      <c r="G20" s="31">
        <v>45370</v>
      </c>
    </row>
    <row r="21" spans="1:7" s="12" customFormat="1">
      <c r="B21" s="32" t="s">
        <v>17</v>
      </c>
      <c r="C21" s="32" t="s">
        <v>18</v>
      </c>
      <c r="D21" s="32" t="s">
        <v>16</v>
      </c>
      <c r="E21" s="15">
        <v>24.99</v>
      </c>
      <c r="F21" s="15">
        <v>0</v>
      </c>
      <c r="G21" s="31">
        <v>45370</v>
      </c>
    </row>
    <row r="22" spans="1:7" s="12" customFormat="1">
      <c r="B22" s="32" t="s">
        <v>19</v>
      </c>
      <c r="C22" s="32" t="s">
        <v>20</v>
      </c>
      <c r="D22" s="32" t="s">
        <v>16</v>
      </c>
      <c r="E22" s="15">
        <v>45.99</v>
      </c>
      <c r="F22" s="15">
        <v>0</v>
      </c>
      <c r="G22" s="31">
        <v>45370</v>
      </c>
    </row>
    <row r="23" spans="1:7" s="12" customFormat="1">
      <c r="B23" s="13" t="s">
        <v>21</v>
      </c>
      <c r="C23" s="13" t="s">
        <v>22</v>
      </c>
      <c r="D23" s="13" t="s">
        <v>16</v>
      </c>
      <c r="E23" s="15">
        <v>100</v>
      </c>
      <c r="F23" s="15">
        <v>0</v>
      </c>
      <c r="G23" s="31">
        <v>45370</v>
      </c>
    </row>
    <row r="24" spans="1:7" s="12" customFormat="1" ht="24.95">
      <c r="B24" s="13" t="s">
        <v>23</v>
      </c>
      <c r="C24" s="13" t="s">
        <v>24</v>
      </c>
      <c r="D24" s="13" t="s">
        <v>16</v>
      </c>
      <c r="E24" s="15">
        <v>11.09</v>
      </c>
      <c r="F24" s="15">
        <v>0</v>
      </c>
      <c r="G24" s="31">
        <v>45370</v>
      </c>
    </row>
    <row r="25" spans="1:7" s="12" customFormat="1">
      <c r="B25" s="13"/>
      <c r="C25" s="13"/>
      <c r="D25" s="13"/>
      <c r="E25" s="15"/>
      <c r="F25" s="15"/>
      <c r="G25" s="31"/>
    </row>
    <row r="26" spans="1:7" s="12" customFormat="1" ht="24">
      <c r="B26" s="28" t="s">
        <v>25</v>
      </c>
      <c r="C26" s="28" t="s">
        <v>26</v>
      </c>
      <c r="D26" s="30" t="s">
        <v>27</v>
      </c>
      <c r="E26" s="29">
        <v>52.47</v>
      </c>
      <c r="F26" s="29">
        <v>0</v>
      </c>
      <c r="G26" s="31">
        <v>45372</v>
      </c>
    </row>
    <row r="27" spans="1:7" s="12" customFormat="1">
      <c r="B27" s="32" t="s">
        <v>28</v>
      </c>
      <c r="C27" s="32" t="s">
        <v>29</v>
      </c>
      <c r="D27" s="13" t="s">
        <v>27</v>
      </c>
      <c r="E27" s="15">
        <v>89.09</v>
      </c>
      <c r="F27" s="29">
        <v>0</v>
      </c>
      <c r="G27" s="31">
        <v>45372</v>
      </c>
    </row>
    <row r="28" spans="1:7" s="12" customFormat="1" ht="24.95">
      <c r="B28" s="13" t="s">
        <v>30</v>
      </c>
      <c r="C28" s="13" t="s">
        <v>31</v>
      </c>
      <c r="D28" s="13" t="s">
        <v>27</v>
      </c>
      <c r="E28" s="15">
        <v>30.77</v>
      </c>
      <c r="F28" s="15">
        <v>0</v>
      </c>
      <c r="G28" s="31">
        <v>45372</v>
      </c>
    </row>
    <row r="29" spans="1:7" s="12" customFormat="1">
      <c r="B29" s="13" t="s">
        <v>32</v>
      </c>
      <c r="C29" s="13" t="s">
        <v>33</v>
      </c>
      <c r="D29" s="13" t="s">
        <v>27</v>
      </c>
      <c r="E29" s="15">
        <v>0</v>
      </c>
      <c r="F29" s="29">
        <v>18.71</v>
      </c>
      <c r="G29" s="31">
        <v>45372</v>
      </c>
    </row>
    <row r="30" spans="1:7" s="12" customFormat="1">
      <c r="B30" s="13"/>
      <c r="C30" s="13"/>
      <c r="D30" s="13"/>
      <c r="E30" s="15"/>
      <c r="F30" s="29"/>
      <c r="G30" s="31"/>
    </row>
    <row r="31" spans="1:7" s="12" customFormat="1" ht="24.95">
      <c r="B31" s="13" t="s">
        <v>34</v>
      </c>
      <c r="C31" s="32" t="s">
        <v>35</v>
      </c>
      <c r="D31" s="32" t="s">
        <v>36</v>
      </c>
      <c r="E31" s="15">
        <v>21.54</v>
      </c>
      <c r="F31" s="15">
        <v>31.9</v>
      </c>
      <c r="G31" s="31">
        <v>45372</v>
      </c>
    </row>
    <row r="32" spans="1:7" s="12" customFormat="1" ht="12.75">
      <c r="B32" s="13"/>
      <c r="C32" s="32"/>
      <c r="D32" s="32"/>
      <c r="E32" s="15"/>
      <c r="F32" s="15"/>
      <c r="G32" s="31"/>
    </row>
    <row r="33" spans="2:7" s="12" customFormat="1" ht="24">
      <c r="B33" s="13" t="s">
        <v>37</v>
      </c>
      <c r="C33" s="13" t="s">
        <v>38</v>
      </c>
      <c r="D33" s="13" t="s">
        <v>27</v>
      </c>
      <c r="E33" s="15">
        <v>39.229999999999997</v>
      </c>
      <c r="F33" s="15">
        <v>0</v>
      </c>
      <c r="G33" s="31">
        <v>45376</v>
      </c>
    </row>
    <row r="34" spans="2:7" s="12" customFormat="1" ht="24">
      <c r="B34" s="28" t="s">
        <v>39</v>
      </c>
      <c r="C34" s="28" t="s">
        <v>40</v>
      </c>
      <c r="D34" s="13" t="s">
        <v>27</v>
      </c>
      <c r="E34" s="29">
        <v>12.08</v>
      </c>
      <c r="F34" s="29">
        <v>0</v>
      </c>
      <c r="G34" s="31">
        <v>45376</v>
      </c>
    </row>
    <row r="35" spans="2:7" s="12" customFormat="1" ht="12.75">
      <c r="B35" s="13" t="s">
        <v>32</v>
      </c>
      <c r="C35" s="13" t="s">
        <v>33</v>
      </c>
      <c r="D35" s="13" t="s">
        <v>27</v>
      </c>
      <c r="E35" s="15">
        <v>0</v>
      </c>
      <c r="F35" s="29">
        <v>17.96</v>
      </c>
      <c r="G35" s="31">
        <v>45376</v>
      </c>
    </row>
    <row r="36" spans="2:7" s="12" customFormat="1" ht="12.75">
      <c r="B36" s="13"/>
      <c r="C36" s="13"/>
      <c r="D36" s="13"/>
      <c r="E36" s="15"/>
      <c r="F36" s="29"/>
      <c r="G36" s="31"/>
    </row>
    <row r="37" spans="2:7" s="12" customFormat="1" ht="24">
      <c r="B37" s="13" t="s">
        <v>41</v>
      </c>
      <c r="C37" s="13" t="s">
        <v>42</v>
      </c>
      <c r="D37" s="13" t="s">
        <v>43</v>
      </c>
      <c r="E37" s="15">
        <v>1.18</v>
      </c>
      <c r="F37" s="29">
        <v>0</v>
      </c>
      <c r="G37" s="31">
        <v>45394</v>
      </c>
    </row>
    <row r="38" spans="2:7" s="12" customFormat="1" ht="12.75">
      <c r="B38" s="28" t="s">
        <v>44</v>
      </c>
      <c r="C38" s="28" t="s">
        <v>45</v>
      </c>
      <c r="D38" s="13" t="s">
        <v>43</v>
      </c>
      <c r="E38" s="29">
        <v>3.76</v>
      </c>
      <c r="F38" s="29">
        <v>0</v>
      </c>
      <c r="G38" s="31">
        <v>45394</v>
      </c>
    </row>
    <row r="39" spans="2:7" s="12" customFormat="1" ht="12.75">
      <c r="B39" s="13" t="s">
        <v>46</v>
      </c>
      <c r="C39" s="13" t="s">
        <v>47</v>
      </c>
      <c r="D39" s="13" t="s">
        <v>43</v>
      </c>
      <c r="E39" s="15">
        <v>14.97</v>
      </c>
      <c r="F39" s="15">
        <v>0</v>
      </c>
      <c r="G39" s="31">
        <v>45394</v>
      </c>
    </row>
    <row r="40" spans="2:7" s="12" customFormat="1" ht="12.75">
      <c r="B40" s="13" t="s">
        <v>48</v>
      </c>
      <c r="C40" s="13" t="s">
        <v>49</v>
      </c>
      <c r="D40" s="13" t="s">
        <v>43</v>
      </c>
      <c r="E40" s="15">
        <v>18.53</v>
      </c>
      <c r="F40" s="15">
        <v>0</v>
      </c>
      <c r="G40" s="31">
        <v>45394</v>
      </c>
    </row>
    <row r="41" spans="2:7" s="12" customFormat="1" ht="24">
      <c r="B41" s="13" t="s">
        <v>50</v>
      </c>
      <c r="C41" s="13" t="s">
        <v>51</v>
      </c>
      <c r="D41" s="13" t="s">
        <v>43</v>
      </c>
      <c r="E41" s="15">
        <v>3.86</v>
      </c>
      <c r="F41" s="29">
        <v>0</v>
      </c>
      <c r="G41" s="31">
        <v>45394</v>
      </c>
    </row>
    <row r="42" spans="2:7" ht="14.1">
      <c r="D42" s="22" t="s">
        <v>11</v>
      </c>
      <c r="E42" s="23">
        <f>SUM(E20:E41)</f>
        <v>478.54000000000008</v>
      </c>
      <c r="F42" s="23">
        <f>SUM(F20:F41)</f>
        <v>68.569999999999993</v>
      </c>
      <c r="G42" s="23">
        <f>E42+F42</f>
        <v>547.11000000000013</v>
      </c>
    </row>
    <row r="44" spans="2:7" ht="15.6">
      <c r="D44" s="26" t="s">
        <v>52</v>
      </c>
      <c r="E44" s="27">
        <f>E16+E42</f>
        <v>478.54000000000008</v>
      </c>
      <c r="F44" s="27">
        <f>F16+F42</f>
        <v>68.569999999999993</v>
      </c>
      <c r="G44" s="27">
        <f>G16+G42</f>
        <v>547.11000000000013</v>
      </c>
    </row>
    <row r="45" spans="2:7" ht="12.75"/>
    <row r="46" spans="2:7" ht="12.75"/>
    <row r="47" spans="2:7" ht="12.75"/>
    <row r="48" spans="2:7" ht="12.75"/>
    <row r="49" ht="12.75"/>
    <row r="50" ht="12.75"/>
    <row r="51" ht="12.75"/>
    <row r="52" ht="12.75"/>
    <row r="54" ht="12.75"/>
  </sheetData>
  <mergeCells count="1">
    <mergeCell ref="C1:F1"/>
  </mergeCells>
  <phoneticPr fontId="0" type="noConversion"/>
  <printOptions horizontalCentered="1"/>
  <pageMargins left="0.19685039370078741" right="0.19685039370078741" top="0.39370078740157483" bottom="0.19685039370078741" header="0.11811023622047245" footer="0.27559055118110237"/>
  <pageSetup scale="6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World Class International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Todd Nelson</dc:creator>
  <cp:keywords/>
  <dc:description/>
  <cp:lastModifiedBy>Jacob Whitehouse</cp:lastModifiedBy>
  <cp:revision/>
  <dcterms:created xsi:type="dcterms:W3CDTF">2000-04-25T15:13:00Z</dcterms:created>
  <dcterms:modified xsi:type="dcterms:W3CDTF">2024-04-19T21:46:01Z</dcterms:modified>
  <cp:category/>
  <cp:contentStatus/>
</cp:coreProperties>
</file>