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5"/>
  <workbookPr defaultThemeVersion="166925"/>
  <mc:AlternateContent xmlns:mc="http://schemas.openxmlformats.org/markup-compatibility/2006">
    <mc:Choice Requires="x15">
      <x15ac:absPath xmlns:x15ac="http://schemas.microsoft.com/office/spreadsheetml/2010/11/ac" url="W:\ME463 Course Resources\Fall 2022\01_Brightspace LECTURE site\4. Templates\"/>
    </mc:Choice>
  </mc:AlternateContent>
  <xr:revisionPtr revIDLastSave="445" documentId="8_{4B3945CF-A044-42A1-8FCF-35F36D8439E3}" xr6:coauthVersionLast="47" xr6:coauthVersionMax="47" xr10:uidLastSave="{9729F616-84FF-4E8C-AEE8-26703E9C80CF}"/>
  <bookViews>
    <workbookView xWindow="-120" yWindow="-120" windowWidth="29040" windowHeight="15840" xr2:uid="{2C850680-2BE3-4665-9DE2-FBCB04CC6746}"/>
  </bookViews>
  <sheets>
    <sheet name="FMEA" sheetId="1" r:id="rId1"/>
    <sheet name="Ranking Criteria" sheetId="2" r:id="rId2"/>
  </sheets>
  <definedNames>
    <definedName name="_xlnm._FilterDatabase" localSheetId="0" hidden="1">FMEA!$A$4:$S$4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7" i="1" l="1"/>
  <c r="J17" i="1"/>
  <c r="Q6" i="1"/>
  <c r="Q7" i="1"/>
  <c r="Q8" i="1"/>
  <c r="Q9" i="1"/>
  <c r="Q10" i="1"/>
  <c r="Q11" i="1"/>
  <c r="Q12" i="1"/>
  <c r="Q13" i="1"/>
  <c r="Q14" i="1"/>
  <c r="Q15" i="1"/>
  <c r="Q16" i="1"/>
  <c r="Q18" i="1"/>
  <c r="Q19" i="1"/>
  <c r="Q20" i="1"/>
  <c r="Q21" i="1"/>
  <c r="Q22" i="1"/>
  <c r="Q23" i="1"/>
  <c r="Q24" i="1"/>
  <c r="Q5" i="1"/>
  <c r="J18" i="1"/>
  <c r="J19" i="1"/>
  <c r="J20" i="1"/>
  <c r="J21" i="1"/>
  <c r="J22" i="1"/>
  <c r="J23" i="1"/>
  <c r="J24" i="1"/>
  <c r="J6" i="1"/>
  <c r="J7" i="1"/>
  <c r="J8" i="1"/>
  <c r="J9" i="1"/>
  <c r="J10" i="1"/>
  <c r="J11" i="1"/>
  <c r="J12" i="1"/>
  <c r="J13" i="1"/>
  <c r="J14" i="1"/>
  <c r="J15" i="1"/>
  <c r="J16" i="1"/>
  <c r="J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Bruce A. Buddenhagen</author>
    <author>nelso336-lt1</author>
  </authors>
  <commentList>
    <comment ref="A4" authorId="0" shapeId="0" xr:uid="{E15307F2-7BE6-420D-8FC8-6A92AE5F1136}">
      <text>
        <r>
          <rPr>
            <b/>
            <sz val="8"/>
            <color indexed="81"/>
            <rFont val="Tahoma"/>
          </rPr>
          <t>DFMEA:</t>
        </r>
        <r>
          <rPr>
            <sz val="8"/>
            <color indexed="81"/>
            <rFont val="Tahoma"/>
          </rPr>
          <t xml:space="preserve">
These line numbers are renumbered sequentially before running an Action Plan Report.</t>
        </r>
      </text>
    </comment>
    <comment ref="B4" authorId="0" shapeId="0" xr:uid="{F3161699-C086-4180-BCAC-74E1E9E5EDD0}">
      <text>
        <r>
          <rPr>
            <sz val="8"/>
            <color indexed="81"/>
            <rFont val="Tahoma"/>
          </rPr>
          <t>List the item/function and what it is supposed to do.</t>
        </r>
      </text>
    </comment>
    <comment ref="C4" authorId="0" shapeId="0" xr:uid="{7228F34C-4006-424B-A33F-0F29D319ACC7}">
      <text>
        <r>
          <rPr>
            <sz val="8"/>
            <color indexed="81"/>
            <rFont val="Tahoma"/>
          </rPr>
          <t>List how the function/item can fail to do what it is supposed to do.</t>
        </r>
      </text>
    </comment>
    <comment ref="D4" authorId="0" shapeId="0" xr:uid="{4D035CF3-3E34-41BE-A515-06B73F34BAD2}">
      <text>
        <r>
          <rPr>
            <sz val="8"/>
            <color indexed="81"/>
            <rFont val="Tahoma"/>
          </rPr>
          <t>List the worst-case scenario effect should this failure occur.</t>
        </r>
      </text>
    </comment>
    <comment ref="E4" authorId="1" shapeId="0" xr:uid="{02CF792E-43B0-411D-BEC4-54C100CE3692}">
      <text>
        <r>
          <rPr>
            <sz val="9"/>
            <color indexed="81"/>
            <rFont val="Tahoma"/>
            <family val="2"/>
          </rPr>
          <t xml:space="preserve">Rank the severity of the effects of failure using ranking criteria
</t>
        </r>
      </text>
    </comment>
    <comment ref="F4" authorId="0" shapeId="0" xr:uid="{E73EF3AA-5391-4CC3-886C-2689D9D20FA4}">
      <text>
        <r>
          <rPr>
            <sz val="8"/>
            <color indexed="81"/>
            <rFont val="Tahoma"/>
          </rPr>
          <t>List those things that can cause the Failure.</t>
        </r>
      </text>
    </comment>
    <comment ref="G4" authorId="1" shapeId="0" xr:uid="{7D2F8054-1CE7-426C-BEC3-6DF083112594}">
      <text>
        <r>
          <rPr>
            <sz val="9"/>
            <color indexed="81"/>
            <rFont val="Tahoma"/>
            <family val="2"/>
          </rPr>
          <t xml:space="preserve">Rank the OCCURRENC of the failure mode using the ranking criteria
</t>
        </r>
      </text>
    </comment>
    <comment ref="H4" authorId="0" shapeId="0" xr:uid="{AD77024E-7FB7-4EED-BA10-651BB8A088CE}">
      <text>
        <r>
          <rPr>
            <sz val="8"/>
            <color indexed="81"/>
            <rFont val="Tahoma"/>
          </rPr>
          <t>List methods to prevent the cause, detect the cause, or detect the failure.</t>
        </r>
      </text>
    </comment>
    <comment ref="I4" authorId="1" shapeId="0" xr:uid="{036D0C30-AA58-4F37-AE29-452FD4CC1036}">
      <text>
        <r>
          <rPr>
            <sz val="9"/>
            <color indexed="81"/>
            <rFont val="Tahoma"/>
            <family val="2"/>
          </rPr>
          <t xml:space="preserve">Rank the DETECTION capability using the ranking criteria
</t>
        </r>
      </text>
    </comment>
    <comment ref="J4" authorId="0" shapeId="0" xr:uid="{1CD2DD60-FF9E-431C-9150-42EAE46CF5F0}">
      <text>
        <r>
          <rPr>
            <sz val="8"/>
            <color indexed="81"/>
            <rFont val="Tahoma"/>
          </rPr>
          <t>Risk Priority Number is equal to SEV x OCC x DET.</t>
        </r>
      </text>
    </comment>
    <comment ref="K4" authorId="0" shapeId="0" xr:uid="{0A022241-5060-4F4C-8B72-6BD0697B4C83}">
      <text>
        <r>
          <rPr>
            <sz val="8"/>
            <color indexed="81"/>
            <rFont val="Tahoma"/>
          </rPr>
          <t xml:space="preserve">List what can be done to reduce the SEVERITY, OCCURRENCE, or improve DETECTION to lower the RPN for this failure cause.  </t>
        </r>
      </text>
    </comment>
    <comment ref="L4" authorId="0" shapeId="0" xr:uid="{23D0D97E-AFD0-42B3-B940-EA90708FAB89}">
      <text>
        <r>
          <rPr>
            <sz val="8"/>
            <color indexed="81"/>
            <rFont val="Tahoma"/>
          </rPr>
          <t>List who will implement the mitigation action to reduce the RPN.</t>
        </r>
      </text>
    </comment>
    <comment ref="M4" authorId="0" shapeId="0" xr:uid="{D157DC3B-B652-4A64-8B23-1571C5B0A63F}">
      <text>
        <r>
          <rPr>
            <sz val="8"/>
            <color indexed="81"/>
            <rFont val="Tahoma"/>
          </rPr>
          <t>List the target completion date for performing the Mitigation Action.</t>
        </r>
      </text>
    </comment>
    <comment ref="Q4" authorId="0" shapeId="0" xr:uid="{A3DC7223-1736-4DC6-BE17-CD021E9F3513}">
      <text>
        <r>
          <rPr>
            <b/>
            <sz val="8"/>
            <color indexed="81"/>
            <rFont val="Tahoma"/>
          </rPr>
          <t>DFMEA:</t>
        </r>
        <r>
          <rPr>
            <sz val="8"/>
            <color indexed="81"/>
            <rFont val="Tahoma"/>
          </rPr>
          <t xml:space="preserve">
New Risk Priority Number is equal to New Severity times the New Occurrence times the New Detection.</t>
        </r>
      </text>
    </comment>
  </commentList>
</comments>
</file>

<file path=xl/sharedStrings.xml><?xml version="1.0" encoding="utf-8"?>
<sst xmlns="http://schemas.openxmlformats.org/spreadsheetml/2006/main" count="137" uniqueCount="107">
  <si>
    <t>ME 463 Senior Design</t>
  </si>
  <si>
    <t>Project Name: LMBN Surgical Neurotomy Device</t>
  </si>
  <si>
    <t>Line No.</t>
  </si>
  <si>
    <t>Item / Function</t>
  </si>
  <si>
    <t>Potential Failure Mode</t>
  </si>
  <si>
    <t>Potential Effect(s) 
of Failure</t>
  </si>
  <si>
    <t>SEV</t>
  </si>
  <si>
    <t>Potential Cause(s) 
/ Mechanism(s) 
of Failure</t>
  </si>
  <si>
    <t>OCC</t>
  </si>
  <si>
    <t>Current Controls</t>
  </si>
  <si>
    <t>DET</t>
  </si>
  <si>
    <t>RPN</t>
  </si>
  <si>
    <t>Mitigation Action (s)</t>
  </si>
  <si>
    <t>by Who</t>
  </si>
  <si>
    <t>by When</t>
  </si>
  <si>
    <t>New SEV</t>
  </si>
  <si>
    <t>New OCC</t>
  </si>
  <si>
    <t>New DET</t>
  </si>
  <si>
    <t>New RPN</t>
  </si>
  <si>
    <t>Module Assembly / Disassembly / Service</t>
  </si>
  <si>
    <t>Portal slips from the clamp grip</t>
  </si>
  <si>
    <t>The Portal will go further into the patient's body, which can cause auxillary damage</t>
  </si>
  <si>
    <t>One cause is that the rubber does not provide enough force resistance (via friction) between the Back Stabilizer and the Portal. Another cause is that the Back Stabilizer does not provide enough normal force on the Portal</t>
  </si>
  <si>
    <t>The clamp on the Back Stabilizer provides a qualitatively strong force and rubber pads will be adhered to the interior of the clamp to provide significant friction resistance. Performed hand calculations to determine the clamping force required from the Back Stabilizer clamp in order to prevent any Portal slippage according to a factor of safety of 2</t>
  </si>
  <si>
    <t>Perform force tests to determine the maximum force required for the Portal to slip from the clamp grip. Then, compare this value to the estimated procedural force and determine the factor of safety</t>
  </si>
  <si>
    <t>Jacob Whitehouse</t>
  </si>
  <si>
    <t>Portal deforms</t>
  </si>
  <si>
    <t>The Stylet and Denervator will not fit within the Portal, and therefore the procedure cannot be performed</t>
  </si>
  <si>
    <t>The clamping force from the Back Stabilizer is too strong for the Portal's geometry and material</t>
  </si>
  <si>
    <t>Pick a strong material to manufacture the Portal from and ensure reasonably thick walls (difference between the OD and ID). Perform FEA on the Portal with double the clamping force (accounting for a factor of safety of 2) to determine is any deformation will occur</t>
  </si>
  <si>
    <t>Test the Portal according to its procedural use</t>
  </si>
  <si>
    <t>Nerve isn't cut effectively</t>
  </si>
  <si>
    <t>The pain will either remain the same or worsen. Neuromas can also form due to ineffective cutting</t>
  </si>
  <si>
    <t>The burrs might not be sharp enough or long enough. Also, the nerve may not have been found</t>
  </si>
  <si>
    <t>Reference pre-existing solutions, such as the reamer from the Vertiflex procedure, to model the geometry off of. Also, perform extensive research to understand the thickness of the nerve as well as effective cutting lengths. Use x-rays to align the medical tools as best as possible with the nerve Discuss with ME machine shop faculty effective manufacturing processes for deep and sharp burrs. Look into buying pre-made, high quality manufactured stock. Finally, research materials which will and won't show up on x-rays</t>
  </si>
  <si>
    <t>Test the Denervator according to a simulated nerve and according to a bone in order to determine the effectiveness and length of cut</t>
  </si>
  <si>
    <t>Shaft of the Denervator deforms inside the Portal</t>
  </si>
  <si>
    <t>The end effector will move within the body and cause collateral damage and the Denervator won't be able to come back out of the Portal</t>
  </si>
  <si>
    <t>The shaft is too narrow, and therefore too weak, to withstand procedural force (especially with the inside surface of the Portal providing a reactionary force against the shaft)</t>
  </si>
  <si>
    <t>Pick a strong material to manufacture the Denervator shaft from and ensure a big enough shaft, while still fitting within the Portal. Perform FEA on the Deneverator with double the procedure force (accounting for a factor of safety of 2) to determine if any deformation will occur</t>
  </si>
  <si>
    <t>Test the Denevator and Portal according to its procedural use</t>
  </si>
  <si>
    <t>Back Stabilizer wobbles/slips on the patient's back during procedural use</t>
  </si>
  <si>
    <t>The medical tools tear the incision open larger and cause collateral damage within the body due to sharp and unstable movements</t>
  </si>
  <si>
    <t>Every patient's back is different in shape and there isn't much friction between plastic and skin</t>
  </si>
  <si>
    <t>Create a concave base for the Back Stabilizer so that it has point-focused stabilization and it mates well with the convex shape of the back</t>
  </si>
  <si>
    <t>Make the petals and base of the Back Stabilizer larger to provide the doctor with greater leverage. Force test the Back Stabilizer to determine the amount of force it requires to overcome the friction of the back</t>
  </si>
  <si>
    <t>Joe Misenar</t>
  </si>
  <si>
    <t>Epoxy fails to keep the shafts connected to the handles</t>
  </si>
  <si>
    <t>The handles will break off of the shafts (for either the Stylet or Denervator) and the tools will not be usable</t>
  </si>
  <si>
    <t>One cause is that the epoxy is not rated for the procedural stresses. Another cause is if there is not enough epoxy applied</t>
  </si>
  <si>
    <t>Make the fits between the shafts and handles transition fits such that it is already tight pre-epoxy</t>
  </si>
  <si>
    <t>Perform hand calculations to determine the shear stress between the shafts and handles. Then, find epoxy that meets these ratings</t>
  </si>
  <si>
    <t>Shaft of the Stylet deforms inside the Portal</t>
  </si>
  <si>
    <t>The Stylet tip will move within the body and cause collateral damage and the Stylet won't be able to come back out of the Portal</t>
  </si>
  <si>
    <t>Pick a strong material to manufacture the Stylet shaft from and ensure a big enough shaft, while still fitting within the Portal. Perform FEA on the Stylet with double the procedure force (accounting for a factor of safety of 2) to determine if any deformation will occur</t>
  </si>
  <si>
    <t>Test the Stylet and Portal according to its procedural use</t>
  </si>
  <si>
    <t>Stylet detaches from the Portal during skin/flesh penetration</t>
  </si>
  <si>
    <t>The incision will be jagged and cause excess bleeding</t>
  </si>
  <si>
    <t>The C-ring is too lose around the Portal</t>
  </si>
  <si>
    <t>Tolerancing is being done to ensure the fit between the C-ring and the Portal</t>
  </si>
  <si>
    <t>Perform FEA on the C-ring to determine how much force it requires to open it to the width of the Portal (a higher force indicates a tighter fit)</t>
  </si>
  <si>
    <t>Agathiya Tharun</t>
  </si>
  <si>
    <t>Pack Assembly / Disassembly / Service</t>
  </si>
  <si>
    <t>Stylet and/or Denervator don't fit within the Portal</t>
  </si>
  <si>
    <t>The procedure cannot be performed</t>
  </si>
  <si>
    <t>Poor CAD design or poor manufacturing</t>
  </si>
  <si>
    <t>Tolerancing is being done to ensure the fit between the Stylet/Denervator and the Portal. Talk to ME machine shop faculty to identify reasonable tolerances to manufacture. Also, 3D print the CAD to ensure tolerancing. Order tightly-toleranced, high quality, pre-manufactured stock on reliable websites (e.g. McMaster-Carr)</t>
  </si>
  <si>
    <t>Test the fits between the Stylet/Denervator and the Portal</t>
  </si>
  <si>
    <t>Tools deform/melt during sterilization</t>
  </si>
  <si>
    <t>The medical tool kit cannot be sold and the procedure cannot be brought to market</t>
  </si>
  <si>
    <t>The material does not have a high enough melting temperature or strong enough thermal resistance</t>
  </si>
  <si>
    <t>Extensive research into standard medical materials which can withstand sterilization (high temperatures and pressures). Perform thermal studies on CAD to verify the strength of the medical tools</t>
  </si>
  <si>
    <t>Perform a temperature test by heating the tools up to autoclave temperatures and analyse any deformation or melting</t>
  </si>
  <si>
    <t>Tools don't properly show up on X-ray</t>
  </si>
  <si>
    <t>The doctor cannot identify where the medical tools are within the body and either causes collateral damage or cannot perform the procedure</t>
  </si>
  <si>
    <t>The material or geometry either does X-ray diffract when it shouldn't, or it doesn't X-ray diffract when it should</t>
  </si>
  <si>
    <t>Extensive research into whether or not the chosen medical materials show up on x-rays. Also, planned X-ray testing for the final prototypes with the Veterinary School</t>
  </si>
  <si>
    <t>Perform X-ray testing with the Veterinary School</t>
  </si>
  <si>
    <t>Incision is too big</t>
  </si>
  <si>
    <t>The incision has to be closed with stitches and the procedure is not considered minimally invasive</t>
  </si>
  <si>
    <t>The tools are too large to fit within a small incision</t>
  </si>
  <si>
    <t>Extensive research into what defines a procedure as minimally invasive, specifically, how small the incision must be. Plan incision size testing to determine the required incision size to fit the medical tools within the body</t>
  </si>
  <si>
    <t>Perform incision test to determine the typical size and size ranges of incisions due to these medical tools</t>
  </si>
  <si>
    <t>Handle slips from the doctor's grip</t>
  </si>
  <si>
    <t>The doctor can lose control of the tools and accidentally cause collateral damage</t>
  </si>
  <si>
    <t>There is no effective grip to the handles</t>
  </si>
  <si>
    <t>There is a T-grip for the handle of the Stylet, which includes grooves for the fingers</t>
  </si>
  <si>
    <t>Implement grooves/small bumps onto the Denervator handle CAD to provide grip points</t>
  </si>
  <si>
    <t>Tools are inserted too deep into the body</t>
  </si>
  <si>
    <t>Collateral damage, bleeding, and unnecessary cutting could occur</t>
  </si>
  <si>
    <t>There is no visual understanding of the depth of the tools for the doctors</t>
  </si>
  <si>
    <t>The X-ray imaging should help doctors identify where the tools are within the body</t>
  </si>
  <si>
    <t>Etch, engrave, or paint on measurement lines on the outside of the Portal so that doctors know the depth that they are at within the body</t>
  </si>
  <si>
    <t>Item / Function Selection List</t>
  </si>
  <si>
    <t>Storage</t>
  </si>
  <si>
    <t>Charging / Discharging</t>
  </si>
  <si>
    <t>Assembling / Disassembling pack to vehicle</t>
  </si>
  <si>
    <t>DESIGN FAILURE MODES AND EFFECTS ANALYSIS</t>
  </si>
  <si>
    <t>RANKING CRITERIA</t>
  </si>
  <si>
    <t>SEVERITY</t>
  </si>
  <si>
    <t>Ranking</t>
  </si>
  <si>
    <t>Description</t>
  </si>
  <si>
    <t>No Effect</t>
  </si>
  <si>
    <t>OCCURRENCE</t>
  </si>
  <si>
    <t>Never</t>
  </si>
  <si>
    <t>DETECTION</t>
  </si>
  <si>
    <t>Design/Process controls will reliably detect failure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</si>
</sst>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m/d/yyyy;@"/>
  </numFmts>
  <fonts count="22">
    <font>
      <sz val="11"/>
      <color theme="1"/>
      <name val="Calibri"/>
      <family val="2"/>
      <scheme val="minor"/>
    </font>
    <font>
      <sz val="11"/>
      <color theme="1"/>
      <name val="Calibri"/>
      <family val="2"/>
      <scheme val="minor"/>
    </font>
    <font>
      <b/>
      <sz val="11"/>
      <color theme="1"/>
      <name val="Calibri"/>
      <family val="2"/>
      <scheme val="minor"/>
    </font>
    <font>
      <sz val="8"/>
      <name val="Arial"/>
      <family val="2"/>
    </font>
    <font>
      <b/>
      <sz val="8"/>
      <color indexed="81"/>
      <name val="Tahoma"/>
    </font>
    <font>
      <sz val="8"/>
      <color indexed="81"/>
      <name val="Tahoma"/>
    </font>
    <font>
      <sz val="9"/>
      <name val="Arial"/>
      <family val="2"/>
    </font>
    <font>
      <u/>
      <sz val="9"/>
      <name val="Arial"/>
      <family val="2"/>
    </font>
    <font>
      <sz val="9"/>
      <color indexed="81"/>
      <name val="Tahoma"/>
      <family val="2"/>
    </font>
    <font>
      <b/>
      <sz val="14"/>
      <color theme="1"/>
      <name val="United Sans Ex Hv"/>
      <family val="3"/>
    </font>
    <font>
      <b/>
      <sz val="12"/>
      <color theme="1"/>
      <name val="Arial"/>
      <family val="2"/>
    </font>
    <font>
      <b/>
      <sz val="11"/>
      <color indexed="8"/>
      <name val="Arial"/>
      <family val="2"/>
    </font>
    <font>
      <sz val="10"/>
      <color indexed="8"/>
      <name val="Arial"/>
      <family val="2"/>
    </font>
    <font>
      <sz val="10"/>
      <name val="Arial"/>
      <family val="2"/>
    </font>
    <font>
      <sz val="10"/>
      <color theme="1"/>
      <name val="Calibri"/>
      <family val="2"/>
      <scheme val="minor"/>
    </font>
    <font>
      <b/>
      <sz val="10"/>
      <name val="Arial"/>
      <family val="2"/>
    </font>
    <font>
      <b/>
      <sz val="11"/>
      <name val="Arial"/>
      <family val="2"/>
    </font>
    <font>
      <b/>
      <sz val="12"/>
      <name val="Arial"/>
      <family val="2"/>
    </font>
    <font>
      <b/>
      <u/>
      <sz val="11"/>
      <color theme="1"/>
      <name val="Calibri"/>
      <family val="2"/>
      <scheme val="minor"/>
    </font>
    <font>
      <sz val="8"/>
      <name val="Calibri"/>
      <family val="2"/>
      <scheme val="minor"/>
    </font>
    <font>
      <sz val="10"/>
      <color theme="1"/>
      <name val="Arial"/>
      <family val="2"/>
    </font>
    <font>
      <b/>
      <sz val="10"/>
      <color theme="1"/>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CD9FF"/>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0" fontId="3" fillId="0" borderId="0" xfId="0" applyFont="1"/>
    <xf numFmtId="0" fontId="6" fillId="0" borderId="0" xfId="0" applyFont="1" applyAlignment="1">
      <alignment horizontal="left" vertical="top" wrapText="1"/>
    </xf>
    <xf numFmtId="0" fontId="7" fillId="0" borderId="0" xfId="0" applyFont="1" applyAlignment="1">
      <alignment horizontal="left" vertical="top" wrapText="1"/>
    </xf>
    <xf numFmtId="0" fontId="2" fillId="0" borderId="0" xfId="0" applyFont="1"/>
    <xf numFmtId="0" fontId="9" fillId="0" borderId="0" xfId="0" applyFont="1"/>
    <xf numFmtId="0" fontId="10" fillId="0" borderId="0" xfId="0" applyFont="1"/>
    <xf numFmtId="0" fontId="13" fillId="0" borderId="2" xfId="0" applyFont="1" applyBorder="1" applyAlignment="1" applyProtection="1">
      <alignment horizontal="left" vertical="top" wrapText="1"/>
      <protection locked="0"/>
    </xf>
    <xf numFmtId="0" fontId="13" fillId="0" borderId="1" xfId="0" applyFont="1" applyBorder="1" applyAlignment="1">
      <alignment horizontal="left" vertical="top" wrapText="1"/>
    </xf>
    <xf numFmtId="0" fontId="13" fillId="0" borderId="1" xfId="0" applyFont="1" applyBorder="1" applyAlignment="1" applyProtection="1">
      <alignment horizontal="left" vertical="top" wrapText="1"/>
      <protection locked="0"/>
    </xf>
    <xf numFmtId="0" fontId="13" fillId="0" borderId="7" xfId="0" applyFont="1" applyBorder="1" applyAlignment="1" applyProtection="1">
      <alignment horizontal="left" vertical="top" wrapText="1"/>
      <protection locked="0"/>
    </xf>
    <xf numFmtId="0" fontId="13" fillId="0" borderId="13" xfId="0" applyFont="1" applyBorder="1" applyAlignment="1" applyProtection="1">
      <alignment horizontal="left" vertical="top" wrapText="1"/>
      <protection locked="0"/>
    </xf>
    <xf numFmtId="0" fontId="13" fillId="0" borderId="14" xfId="0" applyFont="1" applyBorder="1" applyAlignment="1">
      <alignment horizontal="left" vertical="top" wrapText="1"/>
    </xf>
    <xf numFmtId="0" fontId="13" fillId="0" borderId="14" xfId="0" applyFont="1" applyBorder="1" applyAlignment="1" applyProtection="1">
      <alignment horizontal="left" vertical="top" wrapText="1"/>
      <protection locked="0"/>
    </xf>
    <xf numFmtId="0" fontId="11" fillId="2" borderId="3" xfId="0" applyFont="1" applyFill="1" applyBorder="1" applyAlignment="1">
      <alignment horizontal="center" vertical="center" textRotation="90"/>
    </xf>
    <xf numFmtId="0" fontId="11" fillId="2"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4" xfId="0" applyFont="1" applyFill="1" applyBorder="1" applyAlignment="1">
      <alignment horizontal="center" textRotation="90"/>
    </xf>
    <xf numFmtId="164" fontId="11" fillId="3" borderId="5" xfId="0" applyNumberFormat="1" applyFont="1" applyFill="1" applyBorder="1" applyAlignment="1">
      <alignment horizontal="center" textRotation="90"/>
    </xf>
    <xf numFmtId="0" fontId="11" fillId="3" borderId="4" xfId="0" applyFont="1" applyFill="1" applyBorder="1" applyAlignment="1">
      <alignment horizontal="centerContinuous" vertical="center" wrapText="1"/>
    </xf>
    <xf numFmtId="165" fontId="12" fillId="0" borderId="1" xfId="0" applyNumberFormat="1" applyFont="1" applyBorder="1" applyAlignment="1" applyProtection="1">
      <alignment horizontal="left" vertical="top" wrapText="1"/>
      <protection locked="0"/>
    </xf>
    <xf numFmtId="165" fontId="12" fillId="0" borderId="14" xfId="0" applyNumberFormat="1" applyFont="1" applyBorder="1" applyAlignment="1" applyProtection="1">
      <alignment horizontal="left" vertical="top" wrapText="1"/>
      <protection locked="0"/>
    </xf>
    <xf numFmtId="0" fontId="12" fillId="0" borderId="6" xfId="0" applyFont="1" applyBorder="1" applyAlignment="1">
      <alignment horizontal="left" vertical="top" wrapText="1"/>
    </xf>
    <xf numFmtId="0" fontId="12" fillId="0" borderId="10" xfId="0" applyFont="1" applyBorder="1" applyAlignment="1">
      <alignment horizontal="left" vertical="top" wrapText="1"/>
    </xf>
    <xf numFmtId="0" fontId="12" fillId="0" borderId="12" xfId="0" applyFont="1" applyBorder="1" applyAlignment="1">
      <alignment horizontal="left" vertical="top" wrapText="1"/>
    </xf>
    <xf numFmtId="0" fontId="14"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center"/>
    </xf>
    <xf numFmtId="0" fontId="3" fillId="0" borderId="0" xfId="0" applyFont="1" applyAlignment="1">
      <alignment horizontal="center"/>
    </xf>
    <xf numFmtId="0" fontId="15" fillId="0" borderId="1" xfId="0" applyFont="1" applyBorder="1" applyAlignment="1">
      <alignment horizontal="center" vertical="top" wrapText="1"/>
    </xf>
    <xf numFmtId="0" fontId="15" fillId="0" borderId="14" xfId="0" applyFont="1" applyBorder="1" applyAlignment="1">
      <alignment horizontal="center" vertical="top" wrapText="1"/>
    </xf>
    <xf numFmtId="164" fontId="3" fillId="0" borderId="0" xfId="0" applyNumberFormat="1" applyFont="1" applyAlignment="1">
      <alignment horizontal="center"/>
    </xf>
    <xf numFmtId="164" fontId="17" fillId="4" borderId="9" xfId="0" applyNumberFormat="1" applyFont="1" applyFill="1" applyBorder="1" applyAlignment="1" applyProtection="1">
      <alignment horizontal="center" vertical="top" wrapText="1"/>
      <protection locked="0"/>
    </xf>
    <xf numFmtId="0" fontId="15" fillId="0" borderId="1" xfId="0" applyFont="1" applyBorder="1" applyAlignment="1" applyProtection="1">
      <alignment horizontal="center" vertical="top" wrapText="1"/>
      <protection locked="0"/>
    </xf>
    <xf numFmtId="164" fontId="17" fillId="4" borderId="11" xfId="0" applyNumberFormat="1" applyFont="1" applyFill="1" applyBorder="1" applyAlignment="1" applyProtection="1">
      <alignment horizontal="center" vertical="top" wrapText="1"/>
      <protection locked="0"/>
    </xf>
    <xf numFmtId="0" fontId="15" fillId="0" borderId="14" xfId="0" applyFont="1" applyBorder="1" applyAlignment="1" applyProtection="1">
      <alignment horizontal="center" vertical="top" wrapText="1"/>
      <protection locked="0"/>
    </xf>
    <xf numFmtId="164" fontId="17" fillId="4" borderId="15" xfId="0" applyNumberFormat="1" applyFont="1" applyFill="1" applyBorder="1" applyAlignment="1" applyProtection="1">
      <alignment horizontal="center" vertical="top" wrapText="1"/>
      <protection locked="0"/>
    </xf>
    <xf numFmtId="0" fontId="18" fillId="0" borderId="0" xfId="0" applyFont="1"/>
    <xf numFmtId="0" fontId="11" fillId="5" borderId="4" xfId="0" applyFont="1" applyFill="1" applyBorder="1" applyAlignment="1">
      <alignment horizontal="center" vertical="center" textRotation="255"/>
    </xf>
    <xf numFmtId="0" fontId="11" fillId="7" borderId="4" xfId="0" applyFont="1" applyFill="1" applyBorder="1" applyAlignment="1">
      <alignment horizontal="center" vertical="center" textRotation="255"/>
    </xf>
    <xf numFmtId="0" fontId="11" fillId="8" borderId="4" xfId="0" applyFont="1" applyFill="1" applyBorder="1" applyAlignment="1">
      <alignment horizontal="center" vertical="center" textRotation="255"/>
    </xf>
    <xf numFmtId="164" fontId="11" fillId="9" borderId="4" xfId="0" applyNumberFormat="1" applyFont="1" applyFill="1" applyBorder="1" applyAlignment="1">
      <alignment horizontal="center" vertical="center" textRotation="255"/>
    </xf>
    <xf numFmtId="164" fontId="17" fillId="10" borderId="8" xfId="0" applyNumberFormat="1" applyFont="1" applyFill="1" applyBorder="1" applyAlignment="1" applyProtection="1">
      <alignment horizontal="center" vertical="top" wrapText="1"/>
      <protection locked="0"/>
    </xf>
    <xf numFmtId="164" fontId="17" fillId="10" borderId="1" xfId="0" applyNumberFormat="1" applyFont="1" applyFill="1" applyBorder="1" applyAlignment="1" applyProtection="1">
      <alignment horizontal="center" vertical="top" wrapText="1"/>
      <protection locked="0"/>
    </xf>
    <xf numFmtId="164" fontId="17" fillId="10" borderId="14" xfId="0" applyNumberFormat="1" applyFont="1" applyFill="1" applyBorder="1" applyAlignment="1" applyProtection="1">
      <alignment horizontal="center" vertical="top" wrapText="1"/>
      <protection locked="0"/>
    </xf>
    <xf numFmtId="10" fontId="0" fillId="0" borderId="0" xfId="1" applyNumberFormat="1" applyFont="1"/>
    <xf numFmtId="0" fontId="15" fillId="0" borderId="0" xfId="0" applyFont="1" applyAlignment="1">
      <alignment horizontal="left" vertical="top"/>
    </xf>
    <xf numFmtId="0" fontId="20" fillId="0" borderId="0" xfId="0" applyFont="1"/>
    <xf numFmtId="0" fontId="15" fillId="5" borderId="1" xfId="0" applyFont="1" applyFill="1" applyBorder="1" applyAlignment="1">
      <alignment horizontal="left" vertical="top" wrapText="1"/>
    </xf>
    <xf numFmtId="0" fontId="21" fillId="5" borderId="1" xfId="0" applyFont="1" applyFill="1" applyBorder="1"/>
    <xf numFmtId="0" fontId="13" fillId="0" borderId="0" xfId="0" applyFont="1" applyAlignment="1">
      <alignment horizontal="left" vertical="top" wrapText="1"/>
    </xf>
    <xf numFmtId="0" fontId="15" fillId="6" borderId="1" xfId="0" applyFont="1" applyFill="1" applyBorder="1" applyAlignment="1">
      <alignment horizontal="left" vertical="top" wrapText="1"/>
    </xf>
    <xf numFmtId="0" fontId="20" fillId="0" borderId="1" xfId="0" applyFont="1" applyBorder="1"/>
    <xf numFmtId="0" fontId="15" fillId="8" borderId="1" xfId="0" applyFont="1" applyFill="1" applyBorder="1" applyAlignment="1">
      <alignment horizontal="left" vertical="top" wrapText="1"/>
    </xf>
    <xf numFmtId="0" fontId="16" fillId="0" borderId="0" xfId="0" applyFont="1" applyAlignment="1">
      <alignment horizontal="left" vertical="top"/>
    </xf>
    <xf numFmtId="0" fontId="13" fillId="11" borderId="2" xfId="0" applyFont="1" applyFill="1" applyBorder="1" applyAlignment="1" applyProtection="1">
      <alignment horizontal="left" vertical="top" wrapText="1"/>
      <protection locked="0"/>
    </xf>
    <xf numFmtId="0" fontId="13" fillId="11" borderId="1" xfId="0" applyFont="1" applyFill="1" applyBorder="1" applyAlignment="1">
      <alignment horizontal="left" vertical="top" wrapText="1"/>
    </xf>
    <xf numFmtId="0" fontId="15" fillId="11" borderId="1" xfId="0" applyFont="1" applyFill="1" applyBorder="1" applyAlignment="1">
      <alignment horizontal="center" vertical="top" wrapText="1"/>
    </xf>
    <xf numFmtId="0" fontId="13" fillId="11" borderId="1" xfId="0" applyFont="1" applyFill="1" applyBorder="1" applyAlignment="1" applyProtection="1">
      <alignment horizontal="left" vertical="top" wrapText="1"/>
      <protection locked="0"/>
    </xf>
    <xf numFmtId="165" fontId="12" fillId="11" borderId="1" xfId="0" applyNumberFormat="1" applyFont="1" applyFill="1" applyBorder="1" applyAlignment="1" applyProtection="1">
      <alignment horizontal="left" vertical="top" wrapText="1"/>
      <protection locked="0"/>
    </xf>
    <xf numFmtId="0" fontId="15" fillId="11" borderId="1" xfId="0" applyFont="1" applyFill="1" applyBorder="1" applyAlignment="1" applyProtection="1">
      <alignment horizontal="center" vertical="top" wrapText="1"/>
      <protection locked="0"/>
    </xf>
    <xf numFmtId="0" fontId="14" fillId="11" borderId="0" xfId="0" applyFont="1" applyFill="1" applyAlignment="1">
      <alignment horizontal="left" vertical="top" wrapText="1"/>
    </xf>
    <xf numFmtId="0" fontId="0" fillId="11" borderId="0" xfId="0" applyFill="1" applyAlignment="1">
      <alignment horizontal="left" vertical="top" wrapText="1"/>
    </xf>
    <xf numFmtId="0" fontId="12" fillId="0" borderId="10" xfId="0" applyFont="1" applyFill="1" applyBorder="1" applyAlignment="1">
      <alignment horizontal="left" vertical="top" wrapText="1"/>
    </xf>
    <xf numFmtId="0" fontId="13" fillId="0" borderId="1" xfId="0" applyFont="1" applyFill="1" applyBorder="1" applyAlignment="1">
      <alignment horizontal="left" vertical="top" wrapText="1"/>
    </xf>
    <xf numFmtId="0" fontId="15" fillId="0" borderId="1" xfId="0" applyFont="1" applyFill="1" applyBorder="1" applyAlignment="1">
      <alignment horizontal="center" vertical="top" wrapText="1"/>
    </xf>
    <xf numFmtId="0" fontId="13" fillId="0" borderId="1" xfId="0" applyFont="1" applyFill="1" applyBorder="1" applyAlignment="1" applyProtection="1">
      <alignment horizontal="left" vertical="top" wrapText="1"/>
      <protection locked="0"/>
    </xf>
    <xf numFmtId="0" fontId="13" fillId="0" borderId="2" xfId="0" applyFont="1" applyFill="1" applyBorder="1" applyAlignment="1">
      <alignment horizontal="left" vertical="top" wrapText="1"/>
    </xf>
    <xf numFmtId="165" fontId="12" fillId="0" borderId="16" xfId="0" applyNumberFormat="1" applyFont="1" applyFill="1" applyBorder="1" applyAlignment="1" applyProtection="1">
      <alignment horizontal="left" vertical="top" wrapText="1"/>
      <protection locked="0"/>
    </xf>
    <xf numFmtId="0" fontId="15" fillId="0" borderId="17" xfId="0" applyFont="1" applyFill="1" applyBorder="1" applyAlignment="1" applyProtection="1">
      <alignment horizontal="center" vertical="top" wrapText="1"/>
      <protection locked="0"/>
    </xf>
    <xf numFmtId="0" fontId="15" fillId="0" borderId="1" xfId="0" applyFont="1" applyFill="1" applyBorder="1" applyAlignment="1" applyProtection="1">
      <alignment horizontal="center" vertical="top" wrapText="1"/>
      <protection locked="0"/>
    </xf>
    <xf numFmtId="165" fontId="12" fillId="0" borderId="19" xfId="0" applyNumberFormat="1" applyFont="1" applyFill="1" applyBorder="1" applyAlignment="1" applyProtection="1">
      <alignment horizontal="left" vertical="top" wrapText="1"/>
      <protection locked="0"/>
    </xf>
    <xf numFmtId="165" fontId="12" fillId="0" borderId="1" xfId="0" applyNumberFormat="1" applyFont="1" applyFill="1" applyBorder="1" applyAlignment="1" applyProtection="1">
      <alignment horizontal="left" vertical="top" wrapText="1"/>
      <protection locked="0"/>
    </xf>
    <xf numFmtId="0" fontId="13" fillId="0" borderId="8" xfId="0" applyFont="1" applyFill="1" applyBorder="1" applyAlignment="1" applyProtection="1">
      <alignment horizontal="left" vertical="top" wrapText="1"/>
      <protection locked="0"/>
    </xf>
    <xf numFmtId="0" fontId="13" fillId="0" borderId="8" xfId="0" applyFont="1" applyFill="1" applyBorder="1" applyAlignment="1">
      <alignment horizontal="left" vertical="top" wrapText="1"/>
    </xf>
    <xf numFmtId="165" fontId="12" fillId="0" borderId="20" xfId="0" applyNumberFormat="1" applyFont="1" applyFill="1" applyBorder="1" applyAlignment="1" applyProtection="1">
      <alignment horizontal="left" vertical="top" wrapText="1"/>
      <protection locked="0"/>
    </xf>
    <xf numFmtId="0" fontId="15" fillId="0" borderId="8" xfId="0" applyFont="1" applyFill="1" applyBorder="1" applyAlignment="1" applyProtection="1">
      <alignment horizontal="center" vertical="top" wrapText="1"/>
      <protection locked="0"/>
    </xf>
    <xf numFmtId="165" fontId="12" fillId="0" borderId="21" xfId="0" applyNumberFormat="1" applyFont="1" applyFill="1" applyBorder="1" applyAlignment="1" applyProtection="1">
      <alignment horizontal="left" vertical="top" wrapText="1"/>
      <protection locked="0"/>
    </xf>
    <xf numFmtId="165" fontId="12" fillId="0" borderId="18" xfId="0" applyNumberFormat="1" applyFont="1" applyFill="1" applyBorder="1" applyAlignment="1" applyProtection="1">
      <alignment horizontal="left" vertical="top" wrapText="1"/>
      <protection locked="0"/>
    </xf>
    <xf numFmtId="165" fontId="12" fillId="0" borderId="22" xfId="0" applyNumberFormat="1" applyFont="1" applyFill="1" applyBorder="1" applyAlignment="1" applyProtection="1">
      <alignment horizontal="left" vertical="top" wrapText="1"/>
      <protection locked="0"/>
    </xf>
    <xf numFmtId="0" fontId="15" fillId="0" borderId="8" xfId="0" applyFont="1" applyFill="1" applyBorder="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colors>
    <mruColors>
      <color rgb="FFECD9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97603-4813-4958-A353-9F1D6FA92225}">
  <dimension ref="A1:S31"/>
  <sheetViews>
    <sheetView tabSelected="1" workbookViewId="0">
      <pane xSplit="4" ySplit="4" topLeftCell="E5" activePane="bottomRight" state="frozen"/>
      <selection pane="bottomRight" activeCell="Q2" sqref="Q2"/>
      <selection pane="bottomLeft" activeCell="A5" sqref="A5"/>
      <selection pane="topRight" activeCell="E1" sqref="E1"/>
    </sheetView>
  </sheetViews>
  <sheetFormatPr defaultRowHeight="15"/>
  <cols>
    <col min="1" max="1" width="4" customWidth="1"/>
    <col min="2" max="2" width="26.7109375" customWidth="1"/>
    <col min="3" max="3" width="29.28515625" customWidth="1"/>
    <col min="4" max="4" width="34.7109375" customWidth="1"/>
    <col min="5" max="5" width="5.7109375" style="27" customWidth="1"/>
    <col min="6" max="6" width="34.7109375" customWidth="1"/>
    <col min="7" max="7" width="5.7109375" style="27" customWidth="1"/>
    <col min="8" max="8" width="34.7109375" customWidth="1"/>
    <col min="9" max="9" width="5.7109375" style="27" customWidth="1"/>
    <col min="10" max="10" width="6.7109375" style="27" customWidth="1"/>
    <col min="11" max="11" width="34.7109375" customWidth="1"/>
    <col min="12" max="12" width="17.140625" customWidth="1"/>
    <col min="13" max="13" width="11.5703125" customWidth="1"/>
    <col min="14" max="16" width="5.7109375" style="27" customWidth="1"/>
    <col min="17" max="17" width="6.7109375" style="27" customWidth="1"/>
  </cols>
  <sheetData>
    <row r="1" spans="1:17" ht="18.75">
      <c r="A1" s="5" t="s">
        <v>0</v>
      </c>
    </row>
    <row r="2" spans="1:17" ht="15.75">
      <c r="A2" s="6" t="s">
        <v>1</v>
      </c>
    </row>
    <row r="3" spans="1:17" ht="15.75" thickBot="1">
      <c r="A3" s="1"/>
      <c r="B3" s="1"/>
      <c r="C3" s="1"/>
      <c r="D3" s="1"/>
      <c r="E3" s="28"/>
      <c r="F3" s="1"/>
      <c r="G3" s="28"/>
      <c r="H3" s="1"/>
      <c r="I3" s="28"/>
      <c r="J3" s="31"/>
      <c r="K3" s="1"/>
      <c r="L3" s="1"/>
      <c r="M3" s="1"/>
      <c r="N3" s="28"/>
      <c r="O3" s="28"/>
      <c r="P3" s="28"/>
      <c r="Q3" s="31"/>
    </row>
    <row r="4" spans="1:17" s="4" customFormat="1" ht="57.75" thickBot="1">
      <c r="A4" s="14" t="s">
        <v>2</v>
      </c>
      <c r="B4" s="15" t="s">
        <v>3</v>
      </c>
      <c r="C4" s="15" t="s">
        <v>4</v>
      </c>
      <c r="D4" s="15" t="s">
        <v>5</v>
      </c>
      <c r="E4" s="38" t="s">
        <v>6</v>
      </c>
      <c r="F4" s="15" t="s">
        <v>7</v>
      </c>
      <c r="G4" s="39" t="s">
        <v>8</v>
      </c>
      <c r="H4" s="15" t="s">
        <v>9</v>
      </c>
      <c r="I4" s="40" t="s">
        <v>10</v>
      </c>
      <c r="J4" s="41" t="s">
        <v>11</v>
      </c>
      <c r="K4" s="16" t="s">
        <v>12</v>
      </c>
      <c r="L4" s="19" t="s">
        <v>13</v>
      </c>
      <c r="M4" s="19" t="s">
        <v>14</v>
      </c>
      <c r="N4" s="17" t="s">
        <v>15</v>
      </c>
      <c r="O4" s="17" t="s">
        <v>16</v>
      </c>
      <c r="P4" s="17" t="s">
        <v>17</v>
      </c>
      <c r="Q4" s="18" t="s">
        <v>18</v>
      </c>
    </row>
    <row r="5" spans="1:17" s="25" customFormat="1" ht="118.5">
      <c r="A5" s="22">
        <v>1</v>
      </c>
      <c r="B5" s="10" t="s">
        <v>19</v>
      </c>
      <c r="C5" s="74" t="s">
        <v>20</v>
      </c>
      <c r="D5" s="74" t="s">
        <v>21</v>
      </c>
      <c r="E5" s="80">
        <v>10</v>
      </c>
      <c r="F5" s="74" t="s">
        <v>22</v>
      </c>
      <c r="G5" s="80">
        <v>3</v>
      </c>
      <c r="H5" s="74" t="s">
        <v>23</v>
      </c>
      <c r="I5" s="80">
        <v>3</v>
      </c>
      <c r="J5" s="42">
        <f>E5*G5*I5</f>
        <v>90</v>
      </c>
      <c r="K5" s="73" t="s">
        <v>24</v>
      </c>
      <c r="L5" s="74" t="s">
        <v>25</v>
      </c>
      <c r="M5" s="75">
        <v>45396</v>
      </c>
      <c r="N5" s="76">
        <v>10</v>
      </c>
      <c r="O5" s="76">
        <v>1</v>
      </c>
      <c r="P5" s="76">
        <v>1</v>
      </c>
      <c r="Q5" s="32">
        <f>N5*O5*P5</f>
        <v>10</v>
      </c>
    </row>
    <row r="6" spans="1:17" s="25" customFormat="1" ht="84">
      <c r="A6" s="23">
        <v>2</v>
      </c>
      <c r="B6" s="7" t="s">
        <v>19</v>
      </c>
      <c r="C6" s="64" t="s">
        <v>26</v>
      </c>
      <c r="D6" s="64" t="s">
        <v>27</v>
      </c>
      <c r="E6" s="65">
        <v>10</v>
      </c>
      <c r="F6" s="64" t="s">
        <v>28</v>
      </c>
      <c r="G6" s="65">
        <v>1</v>
      </c>
      <c r="H6" s="64" t="s">
        <v>29</v>
      </c>
      <c r="I6" s="65">
        <v>2</v>
      </c>
      <c r="J6" s="43">
        <f t="shared" ref="J6:J17" si="0">E6*G6*I6</f>
        <v>20</v>
      </c>
      <c r="K6" s="66" t="s">
        <v>30</v>
      </c>
      <c r="L6" s="67" t="s">
        <v>25</v>
      </c>
      <c r="M6" s="77">
        <v>45396</v>
      </c>
      <c r="N6" s="69">
        <v>10</v>
      </c>
      <c r="O6" s="70">
        <v>1</v>
      </c>
      <c r="P6" s="70">
        <v>1</v>
      </c>
      <c r="Q6" s="34">
        <f t="shared" ref="Q6:Q24" si="1">N6*O6*P6</f>
        <v>10</v>
      </c>
    </row>
    <row r="7" spans="1:17" s="25" customFormat="1" ht="166.5">
      <c r="A7" s="23">
        <v>3</v>
      </c>
      <c r="B7" s="7" t="s">
        <v>19</v>
      </c>
      <c r="C7" s="64" t="s">
        <v>31</v>
      </c>
      <c r="D7" s="64" t="s">
        <v>32</v>
      </c>
      <c r="E7" s="65">
        <v>8</v>
      </c>
      <c r="F7" s="64" t="s">
        <v>33</v>
      </c>
      <c r="G7" s="65">
        <v>3</v>
      </c>
      <c r="H7" s="64" t="s">
        <v>34</v>
      </c>
      <c r="I7" s="65">
        <v>3</v>
      </c>
      <c r="J7" s="43">
        <f t="shared" si="0"/>
        <v>72</v>
      </c>
      <c r="K7" s="66" t="s">
        <v>35</v>
      </c>
      <c r="L7" s="67" t="s">
        <v>25</v>
      </c>
      <c r="M7" s="77">
        <v>45396</v>
      </c>
      <c r="N7" s="69">
        <v>8</v>
      </c>
      <c r="O7" s="70">
        <v>2</v>
      </c>
      <c r="P7" s="70">
        <v>2</v>
      </c>
      <c r="Q7" s="34">
        <f t="shared" si="1"/>
        <v>32</v>
      </c>
    </row>
    <row r="8" spans="1:17" s="25" customFormat="1" ht="84">
      <c r="A8" s="23">
        <v>4</v>
      </c>
      <c r="B8" s="7" t="s">
        <v>19</v>
      </c>
      <c r="C8" s="64" t="s">
        <v>36</v>
      </c>
      <c r="D8" s="64" t="s">
        <v>37</v>
      </c>
      <c r="E8" s="65">
        <v>6</v>
      </c>
      <c r="F8" s="64" t="s">
        <v>38</v>
      </c>
      <c r="G8" s="65">
        <v>2</v>
      </c>
      <c r="H8" s="64" t="s">
        <v>39</v>
      </c>
      <c r="I8" s="65">
        <v>2</v>
      </c>
      <c r="J8" s="43">
        <f t="shared" si="0"/>
        <v>24</v>
      </c>
      <c r="K8" s="66" t="s">
        <v>40</v>
      </c>
      <c r="L8" s="67" t="s">
        <v>25</v>
      </c>
      <c r="M8" s="68">
        <v>45396</v>
      </c>
      <c r="N8" s="69">
        <v>6</v>
      </c>
      <c r="O8" s="70">
        <v>1</v>
      </c>
      <c r="P8" s="70">
        <v>1</v>
      </c>
      <c r="Q8" s="34">
        <f t="shared" si="1"/>
        <v>6</v>
      </c>
    </row>
    <row r="9" spans="1:17" s="25" customFormat="1" ht="72">
      <c r="A9" s="23">
        <v>5</v>
      </c>
      <c r="B9" s="7" t="s">
        <v>19</v>
      </c>
      <c r="C9" s="64" t="s">
        <v>41</v>
      </c>
      <c r="D9" s="64" t="s">
        <v>42</v>
      </c>
      <c r="E9" s="65">
        <v>8</v>
      </c>
      <c r="F9" s="64" t="s">
        <v>43</v>
      </c>
      <c r="G9" s="65">
        <v>3</v>
      </c>
      <c r="H9" s="64" t="s">
        <v>44</v>
      </c>
      <c r="I9" s="65">
        <v>8</v>
      </c>
      <c r="J9" s="43">
        <f t="shared" si="0"/>
        <v>192</v>
      </c>
      <c r="K9" s="66" t="s">
        <v>45</v>
      </c>
      <c r="L9" s="64" t="s">
        <v>46</v>
      </c>
      <c r="M9" s="71">
        <v>45384</v>
      </c>
      <c r="N9" s="70">
        <v>8</v>
      </c>
      <c r="O9" s="70">
        <v>2</v>
      </c>
      <c r="P9" s="70">
        <v>3</v>
      </c>
      <c r="Q9" s="34">
        <f t="shared" si="1"/>
        <v>48</v>
      </c>
    </row>
    <row r="10" spans="1:17" s="25" customFormat="1" ht="48">
      <c r="A10" s="23">
        <v>6</v>
      </c>
      <c r="B10" s="7" t="s">
        <v>19</v>
      </c>
      <c r="C10" s="64" t="s">
        <v>47</v>
      </c>
      <c r="D10" s="64" t="s">
        <v>48</v>
      </c>
      <c r="E10" s="65">
        <v>10</v>
      </c>
      <c r="F10" s="64" t="s">
        <v>49</v>
      </c>
      <c r="G10" s="65">
        <v>2</v>
      </c>
      <c r="H10" s="64" t="s">
        <v>50</v>
      </c>
      <c r="I10" s="65">
        <v>8</v>
      </c>
      <c r="J10" s="43">
        <f t="shared" si="0"/>
        <v>160</v>
      </c>
      <c r="K10" s="66" t="s">
        <v>51</v>
      </c>
      <c r="L10" s="64" t="s">
        <v>25</v>
      </c>
      <c r="M10" s="78">
        <v>45370</v>
      </c>
      <c r="N10" s="70">
        <v>10</v>
      </c>
      <c r="O10" s="70">
        <v>1</v>
      </c>
      <c r="P10" s="70">
        <v>3</v>
      </c>
      <c r="Q10" s="34">
        <f t="shared" si="1"/>
        <v>30</v>
      </c>
    </row>
    <row r="11" spans="1:17" s="25" customFormat="1" ht="84">
      <c r="A11" s="23">
        <v>7</v>
      </c>
      <c r="B11" s="7" t="s">
        <v>19</v>
      </c>
      <c r="C11" s="64" t="s">
        <v>52</v>
      </c>
      <c r="D11" s="64" t="s">
        <v>53</v>
      </c>
      <c r="E11" s="65">
        <v>6</v>
      </c>
      <c r="F11" s="64" t="s">
        <v>38</v>
      </c>
      <c r="G11" s="65">
        <v>2</v>
      </c>
      <c r="H11" s="64" t="s">
        <v>54</v>
      </c>
      <c r="I11" s="65">
        <v>2</v>
      </c>
      <c r="J11" s="43">
        <f t="shared" si="0"/>
        <v>24</v>
      </c>
      <c r="K11" s="66" t="s">
        <v>55</v>
      </c>
      <c r="L11" s="67" t="s">
        <v>25</v>
      </c>
      <c r="M11" s="68">
        <v>45396</v>
      </c>
      <c r="N11" s="69">
        <v>6</v>
      </c>
      <c r="O11" s="70">
        <v>1</v>
      </c>
      <c r="P11" s="70">
        <v>1</v>
      </c>
      <c r="Q11" s="34">
        <f t="shared" si="1"/>
        <v>6</v>
      </c>
    </row>
    <row r="12" spans="1:17" s="25" customFormat="1" ht="48">
      <c r="A12" s="23">
        <v>8</v>
      </c>
      <c r="B12" s="7" t="s">
        <v>19</v>
      </c>
      <c r="C12" s="8" t="s">
        <v>56</v>
      </c>
      <c r="D12" s="8" t="s">
        <v>57</v>
      </c>
      <c r="E12" s="29">
        <v>4</v>
      </c>
      <c r="F12" s="8" t="s">
        <v>58</v>
      </c>
      <c r="G12" s="57">
        <v>2</v>
      </c>
      <c r="H12" s="56" t="s">
        <v>59</v>
      </c>
      <c r="I12" s="57">
        <v>3</v>
      </c>
      <c r="J12" s="43">
        <f t="shared" si="0"/>
        <v>24</v>
      </c>
      <c r="K12" s="66" t="s">
        <v>60</v>
      </c>
      <c r="L12" s="64" t="s">
        <v>61</v>
      </c>
      <c r="M12" s="79">
        <v>45384</v>
      </c>
      <c r="N12" s="70">
        <v>4</v>
      </c>
      <c r="O12" s="70">
        <v>2</v>
      </c>
      <c r="P12" s="70">
        <v>2</v>
      </c>
      <c r="Q12" s="34">
        <f t="shared" si="1"/>
        <v>16</v>
      </c>
    </row>
    <row r="13" spans="1:17" s="25" customFormat="1" ht="107.25">
      <c r="A13" s="23">
        <v>9</v>
      </c>
      <c r="B13" s="7" t="s">
        <v>62</v>
      </c>
      <c r="C13" s="8" t="s">
        <v>63</v>
      </c>
      <c r="D13" s="8" t="s">
        <v>64</v>
      </c>
      <c r="E13" s="29">
        <v>10</v>
      </c>
      <c r="F13" s="8" t="s">
        <v>65</v>
      </c>
      <c r="G13" s="65">
        <v>2</v>
      </c>
      <c r="H13" s="64" t="s">
        <v>66</v>
      </c>
      <c r="I13" s="65">
        <v>2</v>
      </c>
      <c r="J13" s="43">
        <f t="shared" si="0"/>
        <v>40</v>
      </c>
      <c r="K13" s="66" t="s">
        <v>67</v>
      </c>
      <c r="L13" s="67" t="s">
        <v>25</v>
      </c>
      <c r="M13" s="68">
        <v>45396</v>
      </c>
      <c r="N13" s="69">
        <v>10</v>
      </c>
      <c r="O13" s="70">
        <v>1</v>
      </c>
      <c r="P13" s="70">
        <v>1</v>
      </c>
      <c r="Q13" s="34">
        <f t="shared" si="1"/>
        <v>10</v>
      </c>
    </row>
    <row r="14" spans="1:17" s="25" customFormat="1" ht="72">
      <c r="A14" s="23">
        <v>10</v>
      </c>
      <c r="B14" s="7" t="s">
        <v>62</v>
      </c>
      <c r="C14" s="8" t="s">
        <v>68</v>
      </c>
      <c r="D14" s="8" t="s">
        <v>69</v>
      </c>
      <c r="E14" s="29">
        <v>10</v>
      </c>
      <c r="F14" s="8" t="s">
        <v>70</v>
      </c>
      <c r="G14" s="65">
        <v>2</v>
      </c>
      <c r="H14" s="64" t="s">
        <v>71</v>
      </c>
      <c r="I14" s="65">
        <v>2</v>
      </c>
      <c r="J14" s="43">
        <f t="shared" si="0"/>
        <v>40</v>
      </c>
      <c r="K14" s="66" t="s">
        <v>72</v>
      </c>
      <c r="L14" s="64" t="s">
        <v>25</v>
      </c>
      <c r="M14" s="71">
        <v>45396</v>
      </c>
      <c r="N14" s="70">
        <v>10</v>
      </c>
      <c r="O14" s="70">
        <v>1</v>
      </c>
      <c r="P14" s="70">
        <v>1</v>
      </c>
      <c r="Q14" s="34">
        <f t="shared" si="1"/>
        <v>10</v>
      </c>
    </row>
    <row r="15" spans="1:17" s="25" customFormat="1" ht="60">
      <c r="A15" s="23">
        <v>11</v>
      </c>
      <c r="B15" s="7" t="s">
        <v>19</v>
      </c>
      <c r="C15" s="64" t="s">
        <v>73</v>
      </c>
      <c r="D15" s="8" t="s">
        <v>74</v>
      </c>
      <c r="E15" s="29">
        <v>9</v>
      </c>
      <c r="F15" s="64" t="s">
        <v>75</v>
      </c>
      <c r="G15" s="65">
        <v>1</v>
      </c>
      <c r="H15" s="64" t="s">
        <v>76</v>
      </c>
      <c r="I15" s="65">
        <v>4</v>
      </c>
      <c r="J15" s="43">
        <f t="shared" si="0"/>
        <v>36</v>
      </c>
      <c r="K15" s="66" t="s">
        <v>77</v>
      </c>
      <c r="L15" s="64" t="s">
        <v>25</v>
      </c>
      <c r="M15" s="72">
        <v>45396</v>
      </c>
      <c r="N15" s="70">
        <v>9</v>
      </c>
      <c r="O15" s="70">
        <v>1</v>
      </c>
      <c r="P15" s="70">
        <v>1</v>
      </c>
      <c r="Q15" s="34">
        <f t="shared" si="1"/>
        <v>9</v>
      </c>
    </row>
    <row r="16" spans="1:17" s="25" customFormat="1" ht="72">
      <c r="A16" s="23">
        <v>12</v>
      </c>
      <c r="B16" s="7" t="s">
        <v>19</v>
      </c>
      <c r="C16" s="8" t="s">
        <v>78</v>
      </c>
      <c r="D16" s="8" t="s">
        <v>79</v>
      </c>
      <c r="E16" s="29">
        <v>5</v>
      </c>
      <c r="F16" s="8" t="s">
        <v>80</v>
      </c>
      <c r="G16" s="65">
        <v>5</v>
      </c>
      <c r="H16" s="64" t="s">
        <v>81</v>
      </c>
      <c r="I16" s="65">
        <v>2</v>
      </c>
      <c r="J16" s="43">
        <f t="shared" si="0"/>
        <v>50</v>
      </c>
      <c r="K16" s="66" t="s">
        <v>82</v>
      </c>
      <c r="L16" s="64" t="s">
        <v>25</v>
      </c>
      <c r="M16" s="72">
        <v>45396</v>
      </c>
      <c r="N16" s="70">
        <v>5</v>
      </c>
      <c r="O16" s="70">
        <v>3</v>
      </c>
      <c r="P16" s="70">
        <v>2</v>
      </c>
      <c r="Q16" s="34">
        <f t="shared" si="1"/>
        <v>30</v>
      </c>
    </row>
    <row r="17" spans="1:19" s="62" customFormat="1" ht="37.5" customHeight="1">
      <c r="A17" s="63">
        <v>13</v>
      </c>
      <c r="B17" s="55" t="s">
        <v>19</v>
      </c>
      <c r="C17" s="56" t="s">
        <v>83</v>
      </c>
      <c r="D17" s="56" t="s">
        <v>84</v>
      </c>
      <c r="E17" s="57">
        <v>10</v>
      </c>
      <c r="F17" s="56" t="s">
        <v>85</v>
      </c>
      <c r="G17" s="57">
        <v>5</v>
      </c>
      <c r="H17" s="56" t="s">
        <v>86</v>
      </c>
      <c r="I17" s="57">
        <v>5</v>
      </c>
      <c r="J17" s="43">
        <f t="shared" si="0"/>
        <v>250</v>
      </c>
      <c r="K17" s="58" t="s">
        <v>87</v>
      </c>
      <c r="L17" s="56" t="s">
        <v>61</v>
      </c>
      <c r="M17" s="59">
        <v>45384</v>
      </c>
      <c r="N17" s="60">
        <v>10</v>
      </c>
      <c r="O17" s="60">
        <v>2</v>
      </c>
      <c r="P17" s="60">
        <v>3</v>
      </c>
      <c r="Q17" s="34">
        <f t="shared" si="1"/>
        <v>60</v>
      </c>
      <c r="R17" s="61"/>
      <c r="S17" s="61"/>
    </row>
    <row r="18" spans="1:19" s="26" customFormat="1" ht="49.5" customHeight="1">
      <c r="A18" s="63">
        <v>14</v>
      </c>
      <c r="B18" s="7" t="s">
        <v>62</v>
      </c>
      <c r="C18" s="8" t="s">
        <v>88</v>
      </c>
      <c r="D18" s="8" t="s">
        <v>89</v>
      </c>
      <c r="E18" s="29">
        <v>10</v>
      </c>
      <c r="F18" s="8" t="s">
        <v>90</v>
      </c>
      <c r="G18" s="29">
        <v>3</v>
      </c>
      <c r="H18" s="8" t="s">
        <v>91</v>
      </c>
      <c r="I18" s="29">
        <v>3</v>
      </c>
      <c r="J18" s="43">
        <f t="shared" ref="J17:J24" si="2">E18*G18*I18</f>
        <v>90</v>
      </c>
      <c r="K18" s="9" t="s">
        <v>92</v>
      </c>
      <c r="L18" s="8" t="s">
        <v>61</v>
      </c>
      <c r="M18" s="20">
        <v>45389</v>
      </c>
      <c r="N18" s="33">
        <v>10</v>
      </c>
      <c r="O18" s="33">
        <v>2</v>
      </c>
      <c r="P18" s="33">
        <v>2</v>
      </c>
      <c r="Q18" s="34">
        <f t="shared" si="1"/>
        <v>40</v>
      </c>
    </row>
    <row r="19" spans="1:19" s="26" customFormat="1" ht="30" customHeight="1">
      <c r="A19" s="23">
        <v>15</v>
      </c>
      <c r="B19" s="7"/>
      <c r="C19" s="8"/>
      <c r="D19" s="8"/>
      <c r="E19" s="29"/>
      <c r="F19" s="8"/>
      <c r="G19" s="29"/>
      <c r="H19" s="8"/>
      <c r="I19" s="29"/>
      <c r="J19" s="43">
        <f t="shared" si="2"/>
        <v>0</v>
      </c>
      <c r="K19" s="9"/>
      <c r="L19" s="8"/>
      <c r="M19" s="20"/>
      <c r="N19" s="33"/>
      <c r="O19" s="33"/>
      <c r="P19" s="33"/>
      <c r="Q19" s="34">
        <f t="shared" si="1"/>
        <v>0</v>
      </c>
    </row>
    <row r="20" spans="1:19" s="26" customFormat="1" ht="30" customHeight="1">
      <c r="A20" s="23">
        <v>16</v>
      </c>
      <c r="B20" s="7"/>
      <c r="C20" s="8"/>
      <c r="D20" s="8"/>
      <c r="E20" s="29"/>
      <c r="F20" s="8"/>
      <c r="G20" s="29"/>
      <c r="H20" s="8"/>
      <c r="I20" s="29"/>
      <c r="J20" s="43">
        <f t="shared" si="2"/>
        <v>0</v>
      </c>
      <c r="K20" s="9"/>
      <c r="L20" s="8"/>
      <c r="M20" s="20"/>
      <c r="N20" s="33"/>
      <c r="O20" s="33"/>
      <c r="P20" s="33"/>
      <c r="Q20" s="34">
        <f t="shared" si="1"/>
        <v>0</v>
      </c>
    </row>
    <row r="21" spans="1:19" s="26" customFormat="1" ht="30" customHeight="1">
      <c r="A21" s="23">
        <v>17</v>
      </c>
      <c r="B21" s="7"/>
      <c r="C21" s="8"/>
      <c r="D21" s="8"/>
      <c r="E21" s="29"/>
      <c r="F21" s="8"/>
      <c r="G21" s="29"/>
      <c r="H21" s="8"/>
      <c r="I21" s="29"/>
      <c r="J21" s="43">
        <f t="shared" si="2"/>
        <v>0</v>
      </c>
      <c r="K21" s="9"/>
      <c r="L21" s="8"/>
      <c r="M21" s="20"/>
      <c r="N21" s="33"/>
      <c r="O21" s="33"/>
      <c r="P21" s="33"/>
      <c r="Q21" s="34">
        <f t="shared" si="1"/>
        <v>0</v>
      </c>
    </row>
    <row r="22" spans="1:19" s="26" customFormat="1" ht="30" customHeight="1">
      <c r="A22" s="23">
        <v>18</v>
      </c>
      <c r="B22" s="7"/>
      <c r="C22" s="8"/>
      <c r="D22" s="8"/>
      <c r="E22" s="29"/>
      <c r="F22" s="8"/>
      <c r="G22" s="29"/>
      <c r="H22" s="8"/>
      <c r="I22" s="29"/>
      <c r="J22" s="43">
        <f t="shared" si="2"/>
        <v>0</v>
      </c>
      <c r="K22" s="9"/>
      <c r="L22" s="8"/>
      <c r="M22" s="20"/>
      <c r="N22" s="33"/>
      <c r="O22" s="33"/>
      <c r="P22" s="33"/>
      <c r="Q22" s="34">
        <f t="shared" si="1"/>
        <v>0</v>
      </c>
    </row>
    <row r="23" spans="1:19" s="26" customFormat="1" ht="30" customHeight="1">
      <c r="A23" s="23">
        <v>19</v>
      </c>
      <c r="B23" s="7"/>
      <c r="C23" s="8"/>
      <c r="D23" s="8"/>
      <c r="E23" s="29"/>
      <c r="F23" s="8"/>
      <c r="G23" s="29"/>
      <c r="H23" s="8"/>
      <c r="I23" s="29"/>
      <c r="J23" s="43">
        <f t="shared" si="2"/>
        <v>0</v>
      </c>
      <c r="K23" s="9"/>
      <c r="L23" s="8"/>
      <c r="M23" s="20"/>
      <c r="N23" s="33"/>
      <c r="O23" s="33"/>
      <c r="P23" s="33"/>
      <c r="Q23" s="34">
        <f t="shared" si="1"/>
        <v>0</v>
      </c>
    </row>
    <row r="24" spans="1:19" s="26" customFormat="1" ht="30" customHeight="1" thickBot="1">
      <c r="A24" s="24">
        <v>20</v>
      </c>
      <c r="B24" s="11"/>
      <c r="C24" s="12"/>
      <c r="D24" s="12"/>
      <c r="E24" s="30"/>
      <c r="F24" s="12"/>
      <c r="G24" s="30"/>
      <c r="H24" s="12"/>
      <c r="I24" s="30"/>
      <c r="J24" s="44">
        <f t="shared" si="2"/>
        <v>0</v>
      </c>
      <c r="K24" s="13"/>
      <c r="L24" s="12"/>
      <c r="M24" s="21"/>
      <c r="N24" s="35"/>
      <c r="O24" s="35"/>
      <c r="P24" s="35"/>
      <c r="Q24" s="36">
        <f t="shared" si="1"/>
        <v>0</v>
      </c>
    </row>
    <row r="26" spans="1:19">
      <c r="B26" s="37" t="s">
        <v>93</v>
      </c>
    </row>
    <row r="27" spans="1:19">
      <c r="B27" t="s">
        <v>19</v>
      </c>
    </row>
    <row r="28" spans="1:19">
      <c r="B28" t="s">
        <v>62</v>
      </c>
    </row>
    <row r="29" spans="1:19">
      <c r="B29" t="s">
        <v>94</v>
      </c>
    </row>
    <row r="30" spans="1:19">
      <c r="B30" t="s">
        <v>95</v>
      </c>
    </row>
    <row r="31" spans="1:19">
      <c r="B31" t="s">
        <v>96</v>
      </c>
    </row>
  </sheetData>
  <autoFilter ref="A4:S4" xr:uid="{B1597603-4813-4958-A353-9F1D6FA92225}"/>
  <dataValidations disablePrompts="1" count="2">
    <dataValidation type="list" allowBlank="1" showInputMessage="1" showErrorMessage="1" sqref="B5:B24" xr:uid="{F52AC283-E0C0-4409-B148-B57D06B80CFF}">
      <formula1>$B$27:$B$31</formula1>
    </dataValidation>
    <dataValidation type="whole" allowBlank="1" showInputMessage="1" showErrorMessage="1" sqref="G5:G24 I5:I24 N5:P24 E5:E24" xr:uid="{0BF1AC8B-D45F-4EB4-A224-F3DF43358C47}">
      <formula1>1</formula1>
      <formula2>10</formula2>
    </dataValidation>
  </dataValidations>
  <pageMargins left="0.7" right="0.7" top="0.75" bottom="0.75" header="0.3" footer="0.3"/>
  <pageSetup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2A27A-6159-4D69-85D6-8D4341051B94}">
  <dimension ref="A1:D49"/>
  <sheetViews>
    <sheetView workbookViewId="0"/>
  </sheetViews>
  <sheetFormatPr defaultRowHeight="15"/>
  <cols>
    <col min="1" max="1" width="8.28515625" customWidth="1"/>
    <col min="2" max="2" width="80" customWidth="1"/>
  </cols>
  <sheetData>
    <row r="1" spans="1:2">
      <c r="A1" s="54" t="s">
        <v>97</v>
      </c>
    </row>
    <row r="2" spans="1:2">
      <c r="A2" s="54" t="s">
        <v>98</v>
      </c>
    </row>
    <row r="3" spans="1:2">
      <c r="A3" s="2"/>
    </row>
    <row r="4" spans="1:2">
      <c r="A4" s="46" t="s">
        <v>99</v>
      </c>
      <c r="B4" s="47"/>
    </row>
    <row r="5" spans="1:2" ht="25.5">
      <c r="A5" s="48" t="s">
        <v>100</v>
      </c>
      <c r="B5" s="49" t="s">
        <v>101</v>
      </c>
    </row>
    <row r="6" spans="1:2">
      <c r="A6" s="8">
        <v>1</v>
      </c>
      <c r="B6" s="8" t="s">
        <v>102</v>
      </c>
    </row>
    <row r="7" spans="1:2">
      <c r="A7" s="8">
        <v>2</v>
      </c>
      <c r="B7" s="8"/>
    </row>
    <row r="8" spans="1:2">
      <c r="A8" s="8">
        <v>3</v>
      </c>
      <c r="B8" s="8"/>
    </row>
    <row r="9" spans="1:2">
      <c r="A9" s="8">
        <v>4</v>
      </c>
      <c r="B9" s="8"/>
    </row>
    <row r="10" spans="1:2">
      <c r="A10" s="8">
        <v>5</v>
      </c>
      <c r="B10" s="8"/>
    </row>
    <row r="11" spans="1:2">
      <c r="A11" s="8">
        <v>6</v>
      </c>
      <c r="B11" s="8"/>
    </row>
    <row r="12" spans="1:2">
      <c r="A12" s="8">
        <v>7</v>
      </c>
      <c r="B12" s="8"/>
    </row>
    <row r="13" spans="1:2">
      <c r="A13" s="8">
        <v>8</v>
      </c>
      <c r="B13" s="8"/>
    </row>
    <row r="14" spans="1:2">
      <c r="A14" s="8">
        <v>9</v>
      </c>
      <c r="B14" s="8"/>
    </row>
    <row r="15" spans="1:2">
      <c r="A15" s="8">
        <v>10</v>
      </c>
      <c r="B15" s="8"/>
    </row>
    <row r="16" spans="1:2" ht="30" customHeight="1">
      <c r="A16" s="47"/>
      <c r="B16" s="50"/>
    </row>
    <row r="17" spans="1:4">
      <c r="A17" s="50"/>
      <c r="B17" s="47"/>
    </row>
    <row r="18" spans="1:4">
      <c r="A18" s="46" t="s">
        <v>103</v>
      </c>
      <c r="B18" s="47"/>
    </row>
    <row r="19" spans="1:4" ht="25.5">
      <c r="A19" s="51" t="s">
        <v>100</v>
      </c>
      <c r="B19" s="51" t="s">
        <v>101</v>
      </c>
    </row>
    <row r="20" spans="1:4">
      <c r="A20" s="8">
        <v>1</v>
      </c>
      <c r="B20" s="52" t="s">
        <v>104</v>
      </c>
    </row>
    <row r="21" spans="1:4">
      <c r="A21" s="8">
        <v>2</v>
      </c>
      <c r="B21" s="52"/>
      <c r="D21" s="45"/>
    </row>
    <row r="22" spans="1:4">
      <c r="A22" s="8">
        <v>3</v>
      </c>
      <c r="B22" s="52"/>
    </row>
    <row r="23" spans="1:4">
      <c r="A23" s="8">
        <v>4</v>
      </c>
      <c r="B23" s="52"/>
    </row>
    <row r="24" spans="1:4">
      <c r="A24" s="8">
        <v>5</v>
      </c>
      <c r="B24" s="52"/>
    </row>
    <row r="25" spans="1:4">
      <c r="A25" s="8">
        <v>6</v>
      </c>
      <c r="B25" s="52"/>
    </row>
    <row r="26" spans="1:4">
      <c r="A26" s="8">
        <v>7</v>
      </c>
      <c r="B26" s="52"/>
    </row>
    <row r="27" spans="1:4">
      <c r="A27" s="8">
        <v>8</v>
      </c>
      <c r="B27" s="52"/>
    </row>
    <row r="28" spans="1:4">
      <c r="A28" s="8">
        <v>9</v>
      </c>
      <c r="B28" s="52"/>
    </row>
    <row r="29" spans="1:4">
      <c r="A29" s="8">
        <v>10</v>
      </c>
      <c r="B29" s="52"/>
    </row>
    <row r="30" spans="1:4">
      <c r="A30" s="50"/>
      <c r="B30" s="47"/>
    </row>
    <row r="31" spans="1:4">
      <c r="A31" s="46" t="s">
        <v>105</v>
      </c>
      <c r="B31" s="47"/>
    </row>
    <row r="32" spans="1:4" ht="25.5">
      <c r="A32" s="53" t="s">
        <v>100</v>
      </c>
      <c r="B32" s="53" t="s">
        <v>101</v>
      </c>
    </row>
    <row r="33" spans="1:2">
      <c r="A33" s="8">
        <v>1</v>
      </c>
      <c r="B33" s="8" t="s">
        <v>106</v>
      </c>
    </row>
    <row r="34" spans="1:2">
      <c r="A34" s="8">
        <v>2</v>
      </c>
      <c r="B34" s="8"/>
    </row>
    <row r="35" spans="1:2">
      <c r="A35" s="8">
        <v>3</v>
      </c>
      <c r="B35" s="8"/>
    </row>
    <row r="36" spans="1:2">
      <c r="A36" s="8">
        <v>4</v>
      </c>
      <c r="B36" s="8"/>
    </row>
    <row r="37" spans="1:2">
      <c r="A37" s="8">
        <v>5</v>
      </c>
      <c r="B37" s="8"/>
    </row>
    <row r="38" spans="1:2">
      <c r="A38" s="8">
        <v>6</v>
      </c>
      <c r="B38" s="8"/>
    </row>
    <row r="39" spans="1:2">
      <c r="A39" s="8">
        <v>7</v>
      </c>
      <c r="B39" s="8"/>
    </row>
    <row r="40" spans="1:2">
      <c r="A40" s="8">
        <v>8</v>
      </c>
      <c r="B40" s="8"/>
    </row>
    <row r="41" spans="1:2">
      <c r="A41" s="8">
        <v>9</v>
      </c>
      <c r="B41" s="8"/>
    </row>
    <row r="42" spans="1:2">
      <c r="A42" s="8">
        <v>10</v>
      </c>
      <c r="B42" s="8"/>
    </row>
    <row r="43" spans="1:2">
      <c r="A43" s="2"/>
    </row>
    <row r="44" spans="1:2">
      <c r="A44" s="3"/>
    </row>
    <row r="45" spans="1:2">
      <c r="A45" s="2"/>
    </row>
    <row r="47" spans="1:2">
      <c r="A47" s="2"/>
    </row>
    <row r="48" spans="1:2">
      <c r="A48" s="2"/>
    </row>
    <row r="49" spans="1:1">
      <c r="A49" s="2"/>
    </row>
  </sheetData>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nelso336-lt1</dc:creator>
  <cp:keywords/>
  <dc:description/>
  <cp:lastModifiedBy>Jacob Whitehouse</cp:lastModifiedBy>
  <cp:revision/>
  <dcterms:created xsi:type="dcterms:W3CDTF">2022-06-24T13:55:16Z</dcterms:created>
  <dcterms:modified xsi:type="dcterms:W3CDTF">2024-04-20T04:28:02Z</dcterms:modified>
  <cp:category/>
  <cp:contentStatus/>
</cp:coreProperties>
</file>