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10A6A9F4-8462-4DE6-AF11-DDC2D2A8C220}" xr6:coauthVersionLast="47" xr6:coauthVersionMax="47" xr10:uidLastSave="{00000000-0000-0000-0000-000000000000}"/>
  <bookViews>
    <workbookView xWindow="-96" yWindow="-96" windowWidth="23232" windowHeight="12432" activeTab="1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C17" i="4"/>
  <c r="C16" i="1"/>
  <c r="C11" i="2"/>
  <c r="F3" i="1"/>
  <c r="D17" i="4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<sst xmlns="http://schemas.openxmlformats.org/spreadsheetml/2006/main" count="93" uniqueCount="43">
  <si>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</si>
  <si>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</si>
  <si>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</si>
  <si>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</si>
  <si>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</si>
  <si>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</si>
  <si>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</si>
  <si>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</si>
  <si>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</si>
  <si>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</si>
  <si>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</si>
  <si>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</si>
  <si>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</si>
  <si>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</si>
  <si>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</si>
  <si>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</si>
  <si>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</si>
  <si>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</si>
  <si>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</si>
  <si>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</si>
  <si>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</si>
  <si>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</si>
  <si>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</si>
  <si>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</si>
  <si>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</si>
  <si>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</si>
  <si>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</si>
  <si>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</si>
  <si>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</si>
  <si>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</si>
  <si>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</si>
  <si>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</si>
  <si>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</si>
  <si>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</si>
  <si>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</si>
  <si>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</si>
  <si>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</si>
  <si>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</si>
  <si>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</si>
  <si>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</si>
  <si>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</si>
  <si>
    <t>Moment arm</t>
  </si>
  <si>
    <t>Torque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</si>
</sst>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23</xdr:row>
      <xdr:rowOff>17145</xdr:rowOff>
    </xdr:from>
    <xdr:to>
      <xdr:col>9</xdr:col>
      <xdr:colOff>874395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18</xdr:row>
      <xdr:rowOff>136207</xdr:rowOff>
    </xdr:from>
    <xdr:to>
      <xdr:col>10</xdr:col>
      <xdr:colOff>316230</xdr:colOff>
      <xdr:row>33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4"/>
  <sheetViews>
    <sheetView topLeftCell="A13" workbookViewId="0">
      <selection activeCell="D16" sqref="D16"/>
    </sheetView>
  </sheetViews>
  <sheetFormatPr defaultRowHeight="14.4" x14ac:dyDescent="0.55000000000000004"/>
  <cols>
    <col min="1" max="1" width="9.1015625" style="3"/>
    <col min="2" max="2" width="25.1015625" style="3" customWidth="1"/>
    <col min="3" max="3" width="12.3125" customWidth="1"/>
    <col min="5" max="5" width="8.68359375" customWidth="1"/>
    <col min="6" max="6" width="11.3125" customWidth="1"/>
    <col min="7" max="7" width="13.3125" customWidth="1"/>
    <col min="8" max="9" width="13.41796875" customWidth="1"/>
    <col min="10" max="10" width="14" customWidth="1"/>
  </cols>
  <sheetData>
    <row r="1" spans="1:17" x14ac:dyDescent="0.55000000000000004">
      <c r="A1" s="3" t="s">
        <v>16</v>
      </c>
    </row>
    <row r="2" spans="1:17" x14ac:dyDescent="0.55000000000000004">
      <c r="A2" s="3" t="s">
        <v>5</v>
      </c>
      <c r="C2">
        <v>557</v>
      </c>
    </row>
    <row r="3" spans="1:17" x14ac:dyDescent="0.55000000000000004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55000000000000004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55000000000000004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55000000000000004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55000000000000004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55000000000000004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55000000000000004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55000000000000004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55000000000000004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55000000000000004">
      <c r="A12" s="11" t="s">
        <v>8</v>
      </c>
      <c r="B12" s="7" t="s">
        <v>9</v>
      </c>
    </row>
    <row r="13" spans="1:17" x14ac:dyDescent="0.55000000000000004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55000000000000004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55000000000000004">
      <c r="A15" s="13"/>
      <c r="B15" s="9" t="s">
        <v>4</v>
      </c>
    </row>
    <row r="16" spans="1:17" x14ac:dyDescent="0.55000000000000004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55000000000000004">
      <c r="J17" t="s">
        <v>24</v>
      </c>
    </row>
    <row r="18" spans="2:15" x14ac:dyDescent="0.55000000000000004">
      <c r="O18" t="s">
        <v>25</v>
      </c>
    </row>
    <row r="19" spans="2:15" x14ac:dyDescent="0.55000000000000004">
      <c r="O19" t="s">
        <v>26</v>
      </c>
    </row>
    <row r="20" spans="2:15" x14ac:dyDescent="0.55000000000000004">
      <c r="B20" s="3" t="s">
        <v>41</v>
      </c>
      <c r="C20" s="3" t="s">
        <v>42</v>
      </c>
    </row>
    <row r="21" spans="2:15" x14ac:dyDescent="0.55000000000000004">
      <c r="C21">
        <v>6.1297215268519301</v>
      </c>
      <c r="K21" t="s">
        <v>28</v>
      </c>
    </row>
    <row r="22" spans="2:15" x14ac:dyDescent="0.55000000000000004">
      <c r="C22">
        <v>2.7479725044346299</v>
      </c>
      <c r="K22" t="s">
        <v>29</v>
      </c>
      <c r="L22" t="s">
        <v>30</v>
      </c>
      <c r="M22" t="s">
        <v>31</v>
      </c>
    </row>
    <row r="23" spans="2:15" x14ac:dyDescent="0.55000000000000004">
      <c r="C23">
        <v>1.5877091527759399</v>
      </c>
      <c r="K23">
        <v>2.163E-2</v>
      </c>
      <c r="L23">
        <v>-7.1639999999999995E-2</v>
      </c>
      <c r="M23">
        <v>0</v>
      </c>
    </row>
    <row r="24" spans="2:15" x14ac:dyDescent="0.55000000000000004">
      <c r="C24">
        <v>0.39396830053809201</v>
      </c>
    </row>
    <row r="25" spans="2:15" x14ac:dyDescent="0.55000000000000004">
      <c r="C25">
        <v>0.87997523971335201</v>
      </c>
      <c r="K25" t="s">
        <v>28</v>
      </c>
    </row>
    <row r="26" spans="2:15" x14ac:dyDescent="0.55000000000000004">
      <c r="C26">
        <v>1.3017605698980601</v>
      </c>
      <c r="K26" t="s">
        <v>29</v>
      </c>
      <c r="L26" t="s">
        <v>30</v>
      </c>
      <c r="M26" t="s">
        <v>31</v>
      </c>
    </row>
    <row r="27" spans="2:15" x14ac:dyDescent="0.55000000000000004">
      <c r="C27">
        <v>0.32710826122173697</v>
      </c>
      <c r="K27">
        <v>3.7760000000000002E-2</v>
      </c>
      <c r="L27">
        <v>-2.4809999999999999E-2</v>
      </c>
      <c r="M27">
        <v>0</v>
      </c>
    </row>
    <row r="28" spans="2:15" x14ac:dyDescent="0.55000000000000004">
      <c r="C28">
        <v>5.7663175704745298</v>
      </c>
    </row>
    <row r="29" spans="2:15" x14ac:dyDescent="0.55000000000000004">
      <c r="C29">
        <v>0.99793195771798704</v>
      </c>
    </row>
    <row r="30" spans="2:15" x14ac:dyDescent="0.55000000000000004">
      <c r="C30">
        <v>1.17473937755851</v>
      </c>
    </row>
    <row r="31" spans="2:15" x14ac:dyDescent="0.55000000000000004">
      <c r="C31">
        <v>5.6669972560913404</v>
      </c>
    </row>
    <row r="32" spans="2:15" x14ac:dyDescent="0.55000000000000004">
      <c r="C32">
        <v>3.0532323371378101</v>
      </c>
    </row>
    <row r="33" spans="3:3" x14ac:dyDescent="0.55000000000000004">
      <c r="C33">
        <v>9.8822570388584001</v>
      </c>
    </row>
    <row r="34" spans="3:3" x14ac:dyDescent="0.55000000000000004">
      <c r="C34">
        <v>5.8339811315985299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abSelected="1" topLeftCell="A4" workbookViewId="0">
      <selection activeCell="N23" sqref="N23"/>
    </sheetView>
  </sheetViews>
  <sheetFormatPr defaultRowHeight="14.4" x14ac:dyDescent="0.55000000000000004"/>
  <cols>
    <col min="1" max="1" width="9.1015625" style="3"/>
    <col min="2" max="2" width="25.1015625" style="3" customWidth="1"/>
    <col min="3" max="3" width="12.3125" customWidth="1"/>
    <col min="5" max="5" width="8.68359375" customWidth="1"/>
    <col min="6" max="6" width="11.3125" customWidth="1"/>
    <col min="7" max="7" width="13.3125" customWidth="1"/>
    <col min="8" max="9" width="13.41796875" customWidth="1"/>
    <col min="10" max="10" width="14" customWidth="1"/>
  </cols>
  <sheetData>
    <row r="1" spans="1:17" x14ac:dyDescent="0.55000000000000004">
      <c r="A1" s="3" t="s">
        <v>16</v>
      </c>
    </row>
    <row r="2" spans="1:17" x14ac:dyDescent="0.55000000000000004">
      <c r="A2" s="3" t="s">
        <v>5</v>
      </c>
      <c r="C2">
        <v>557</v>
      </c>
    </row>
    <row r="3" spans="1:17" x14ac:dyDescent="0.55000000000000004">
      <c r="B3" s="3" t="s">
        <v>14</v>
      </c>
      <c r="C3">
        <f>C2-C2*0.17</f>
        <v>462.31</v>
      </c>
    </row>
    <row r="4" spans="1:17" x14ac:dyDescent="0.55000000000000004">
      <c r="B4" s="3" t="s">
        <v>15</v>
      </c>
      <c r="C4">
        <v>90</v>
      </c>
    </row>
    <row r="5" spans="1:17" s="10" customFormat="1" x14ac:dyDescent="0.55000000000000004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55000000000000004">
      <c r="B6" s="5" t="s">
        <v>1</v>
      </c>
      <c r="C6">
        <v>84.117999999999995</v>
      </c>
      <c r="D6">
        <v>124</v>
      </c>
    </row>
    <row r="7" spans="1:17" x14ac:dyDescent="0.55000000000000004">
      <c r="B7" s="6" t="s">
        <v>2</v>
      </c>
      <c r="C7">
        <v>6</v>
      </c>
      <c r="D7">
        <v>-16</v>
      </c>
    </row>
    <row r="8" spans="1:17" x14ac:dyDescent="0.55000000000000004">
      <c r="B8" s="4" t="s">
        <v>33</v>
      </c>
      <c r="C8">
        <v>604</v>
      </c>
      <c r="D8">
        <v>530</v>
      </c>
    </row>
    <row r="9" spans="1:17" s="1" customFormat="1" x14ac:dyDescent="0.55000000000000004">
      <c r="A9" s="11" t="s">
        <v>7</v>
      </c>
      <c r="B9" s="7" t="s">
        <v>12</v>
      </c>
      <c r="C9" s="1">
        <v>16.5</v>
      </c>
    </row>
    <row r="10" spans="1:17" x14ac:dyDescent="0.55000000000000004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55000000000000004">
      <c r="A11" s="12"/>
      <c r="B11" s="8" t="s">
        <v>3</v>
      </c>
      <c r="C11">
        <v>399</v>
      </c>
    </row>
    <row r="12" spans="1:17" x14ac:dyDescent="0.55000000000000004">
      <c r="A12" s="12"/>
      <c r="B12" s="8" t="s">
        <v>34</v>
      </c>
      <c r="C12">
        <f>($C$2-C11)/$C$2</f>
        <v>0.28366247755834828</v>
      </c>
    </row>
    <row r="13" spans="1:17" s="1" customFormat="1" x14ac:dyDescent="0.55000000000000004">
      <c r="A13" s="11" t="s">
        <v>8</v>
      </c>
      <c r="B13" s="7" t="s">
        <v>9</v>
      </c>
    </row>
    <row r="14" spans="1:17" x14ac:dyDescent="0.55000000000000004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55000000000000004">
      <c r="A15" s="12"/>
      <c r="B15" s="8" t="s">
        <v>11</v>
      </c>
      <c r="C15">
        <v>65</v>
      </c>
    </row>
    <row r="16" spans="1:17" s="2" customFormat="1" x14ac:dyDescent="0.55000000000000004">
      <c r="A16" s="13"/>
      <c r="B16" s="9" t="s">
        <v>4</v>
      </c>
    </row>
    <row r="17" spans="2:17" x14ac:dyDescent="0.55000000000000004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55000000000000004">
      <c r="B18" s="4" t="s">
        <v>27</v>
      </c>
      <c r="C18">
        <v>30.556999999999999</v>
      </c>
      <c r="D18">
        <v>48</v>
      </c>
    </row>
    <row r="19" spans="2:17" x14ac:dyDescent="0.55000000000000004">
      <c r="D19" t="s">
        <v>35</v>
      </c>
    </row>
    <row r="21" spans="2:17" x14ac:dyDescent="0.55000000000000004">
      <c r="C21" t="s">
        <v>28</v>
      </c>
      <c r="I21" s="3" t="s">
        <v>41</v>
      </c>
      <c r="J21" s="3" t="s">
        <v>42</v>
      </c>
    </row>
    <row r="22" spans="2:17" x14ac:dyDescent="0.55000000000000004">
      <c r="C22" t="s">
        <v>29</v>
      </c>
      <c r="D22" t="s">
        <v>30</v>
      </c>
      <c r="E22" t="s">
        <v>31</v>
      </c>
      <c r="G22" t="s">
        <v>40</v>
      </c>
      <c r="I22" s="3"/>
      <c r="J22">
        <v>18.260899999999999</v>
      </c>
    </row>
    <row r="23" spans="2:17" x14ac:dyDescent="0.55000000000000004">
      <c r="C23">
        <v>2.018E-2</v>
      </c>
      <c r="D23">
        <v>-0.11126999999999999</v>
      </c>
      <c r="E23">
        <v>0</v>
      </c>
    </row>
    <row r="25" spans="2:17" x14ac:dyDescent="0.55000000000000004">
      <c r="C25" t="s">
        <v>28</v>
      </c>
    </row>
    <row r="26" spans="2:17" x14ac:dyDescent="0.55000000000000004">
      <c r="C26" t="s">
        <v>29</v>
      </c>
      <c r="D26" t="s">
        <v>30</v>
      </c>
      <c r="E26" t="s">
        <v>31</v>
      </c>
      <c r="G26" t="s">
        <v>39</v>
      </c>
    </row>
    <row r="27" spans="2:17" x14ac:dyDescent="0.55000000000000004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20"/>
  <sheetViews>
    <sheetView topLeftCell="A7" workbookViewId="0">
      <selection activeCell="C20" sqref="C20"/>
    </sheetView>
  </sheetViews>
  <sheetFormatPr defaultRowHeight="14.4" x14ac:dyDescent="0.55000000000000004"/>
  <cols>
    <col min="1" max="1" width="9.1015625" style="3"/>
    <col min="2" max="2" width="25.1015625" style="3" customWidth="1"/>
    <col min="3" max="3" width="12.3125" customWidth="1"/>
    <col min="5" max="5" width="8.68359375" customWidth="1"/>
    <col min="6" max="6" width="11.3125" customWidth="1"/>
    <col min="7" max="7" width="13.3125" customWidth="1"/>
    <col min="8" max="9" width="13.41796875" customWidth="1"/>
    <col min="10" max="10" width="14" customWidth="1"/>
  </cols>
  <sheetData>
    <row r="1" spans="1:24" x14ac:dyDescent="0.55000000000000004">
      <c r="A1" s="3" t="s">
        <v>17</v>
      </c>
    </row>
    <row r="2" spans="1:24" x14ac:dyDescent="0.55000000000000004">
      <c r="A2" s="3" t="s">
        <v>5</v>
      </c>
      <c r="C2">
        <v>423</v>
      </c>
    </row>
    <row r="3" spans="1:24" x14ac:dyDescent="0.55000000000000004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55000000000000004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55000000000000004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55000000000000004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55000000000000004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55000000000000004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55000000000000004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55000000000000004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55000000000000004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55000000000000004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55000000000000004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55000000000000004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55000000000000004">
      <c r="A15" s="13"/>
      <c r="B15" s="9" t="s">
        <v>4</v>
      </c>
    </row>
    <row r="16" spans="1:24" x14ac:dyDescent="0.55000000000000004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2:18" x14ac:dyDescent="0.55000000000000004">
      <c r="J17" t="s">
        <v>36</v>
      </c>
    </row>
    <row r="18" spans="2:18" x14ac:dyDescent="0.55000000000000004">
      <c r="M18" t="s">
        <v>21</v>
      </c>
    </row>
    <row r="19" spans="2:18" x14ac:dyDescent="0.55000000000000004">
      <c r="R19" t="s">
        <v>22</v>
      </c>
    </row>
    <row r="20" spans="2:18" x14ac:dyDescent="0.55000000000000004">
      <c r="B20" s="3" t="s">
        <v>41</v>
      </c>
      <c r="C20" s="3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2023-03-13T19:08:38Z</dcterms:modified>
</cp:coreProperties>
</file>