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F18288A1-EF49-415C-AB17-A3B3D6F8F07E}" xr6:coauthVersionLast="47" xr6:coauthVersionMax="47" xr10:uidLastSave="{00000000-0000-0000-0000-000000000000}"/>
  <bookViews>
    <workbookView xWindow="-28920" yWindow="-120" windowWidth="29040" windowHeight="15840" activeTab="2" xr2:uid="{FDAF32CB-2BA8-47E2-927E-3C1E6066A0C3}"/>
  </bookViews>
  <sheets>
    <sheet name="ExtTest40mm_1" sheetId="2" r:id="rId1"/>
    <sheet name="ExtTest40mm_2" sheetId="4" r:id="rId2"/>
    <sheet name="FlxTest20mm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7" i="4"/>
  <c r="C16" i="1"/>
  <c r="C11" i="2"/>
  <c r="F3" i="1"/>
  <c r="D17" i="4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3" i="2" l="1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<sst xmlns="http://schemas.openxmlformats.org/spreadsheetml/2006/main" count="94" uniqueCount="43">
  <si>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</si>
  <si>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</si>
  <si>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</si>
  <si>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</si>
  <si>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</si>
  <si>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</si>
  <si>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</si>
  <si>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</si>
  <si>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</si>
  <si>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</si>
  <si>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</si>
  <si>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</si>
  <si>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</si>
  <si>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</si>
  <si>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</si>
  <si>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</si>
  <si>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</si>
  <si>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</si>
  <si>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</si>
  <si>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</si>
  <si>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</si>
  <si>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</si>
  <si>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</si>
  <si>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</si>
  <si>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</si>
  <si>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</si>
  <si>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</si>
  <si>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</si>
  <si>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</si>
  <si>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</si>
  <si>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</si>
  <si>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</si>
  <si>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</si>
  <si>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</si>
  <si>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</si>
  <si>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</si>
  <si>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</si>
  <si>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</si>
  <si>
    <t>actual</t>
  </si>
  <si>
    <t>proximal</t>
  </si>
  <si>
    <t>distal</t>
  </si>
  <si>
    <t>Moment arm</t>
  </si>
  <si>
    <t>Torque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</si>
</sst>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23</xdr:row>
      <xdr:rowOff>17145</xdr:rowOff>
    </xdr:from>
    <xdr:to>
      <xdr:col>9</xdr:col>
      <xdr:colOff>874395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34"/>
  <sheetViews>
    <sheetView topLeftCell="A13" workbookViewId="0">
      <selection activeCell="D16" sqref="D16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16</v>
      </c>
    </row>
    <row r="2" spans="1:17" x14ac:dyDescent="0.25">
      <c r="A2" s="3" t="s">
        <v>5</v>
      </c>
      <c r="C2">
        <v>557</v>
      </c>
    </row>
    <row r="3" spans="1:17" x14ac:dyDescent="0.25">
      <c r="B3" s="3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25">
      <c r="B4" s="3" t="s">
        <v>15</v>
      </c>
      <c r="C4">
        <v>30</v>
      </c>
      <c r="J4" t="s">
        <v>19</v>
      </c>
      <c r="O4" t="s">
        <v>20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6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1" customFormat="1" x14ac:dyDescent="0.25">
      <c r="A8" s="11" t="s">
        <v>7</v>
      </c>
      <c r="B8" s="7" t="s">
        <v>12</v>
      </c>
      <c r="C8" s="1">
        <v>36.1</v>
      </c>
      <c r="D8" s="1">
        <v>29</v>
      </c>
      <c r="E8" s="1">
        <v>26.5</v>
      </c>
      <c r="F8" s="1">
        <v>32.299999999999997</v>
      </c>
      <c r="G8" s="1">
        <v>31.2</v>
      </c>
      <c r="H8" s="1">
        <v>27.6</v>
      </c>
      <c r="I8" s="1">
        <v>33.6</v>
      </c>
      <c r="J8" s="1">
        <v>36.5</v>
      </c>
      <c r="K8" s="1">
        <v>36</v>
      </c>
      <c r="L8" s="1">
        <v>35.200000000000003</v>
      </c>
      <c r="M8" s="1">
        <v>39.9</v>
      </c>
      <c r="N8" s="1">
        <v>39.700000000000003</v>
      </c>
      <c r="O8" s="1">
        <v>36.200000000000003</v>
      </c>
      <c r="P8" s="1">
        <v>32.5</v>
      </c>
    </row>
    <row r="9" spans="1:17" x14ac:dyDescent="0.25">
      <c r="A9" s="12"/>
      <c r="B9" s="8" t="s">
        <v>13</v>
      </c>
      <c r="C9">
        <v>32</v>
      </c>
      <c r="D9">
        <v>34.5</v>
      </c>
      <c r="E9">
        <v>31</v>
      </c>
      <c r="F9">
        <v>44.5</v>
      </c>
      <c r="G9">
        <v>35.5</v>
      </c>
      <c r="H9">
        <v>33</v>
      </c>
      <c r="I9">
        <v>35.5</v>
      </c>
      <c r="J9">
        <v>35</v>
      </c>
      <c r="K9">
        <v>35</v>
      </c>
      <c r="L9">
        <v>37</v>
      </c>
      <c r="M9">
        <v>40.5</v>
      </c>
      <c r="N9">
        <v>38</v>
      </c>
      <c r="O9">
        <v>34</v>
      </c>
      <c r="P9">
        <v>33.5</v>
      </c>
    </row>
    <row r="10" spans="1:17" x14ac:dyDescent="0.25">
      <c r="A10" s="12"/>
      <c r="B10" s="8" t="s">
        <v>3</v>
      </c>
      <c r="C10">
        <v>533</v>
      </c>
      <c r="D10">
        <v>529.5</v>
      </c>
      <c r="E10">
        <v>520</v>
      </c>
      <c r="F10">
        <v>524</v>
      </c>
      <c r="G10">
        <v>522</v>
      </c>
      <c r="H10">
        <v>522</v>
      </c>
      <c r="I10">
        <v>526</v>
      </c>
      <c r="J10">
        <v>470</v>
      </c>
      <c r="K10">
        <v>461</v>
      </c>
      <c r="L10">
        <v>461</v>
      </c>
      <c r="M10">
        <v>462</v>
      </c>
      <c r="N10">
        <v>457</v>
      </c>
      <c r="O10">
        <v>440</v>
      </c>
      <c r="P10">
        <v>430</v>
      </c>
    </row>
    <row r="11" spans="1:17" x14ac:dyDescent="0.25">
      <c r="A11" s="12"/>
      <c r="B11" s="8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</row>
    <row r="12" spans="1:17" s="1" customFormat="1" x14ac:dyDescent="0.25">
      <c r="A12" s="11" t="s">
        <v>8</v>
      </c>
      <c r="B12" s="7" t="s">
        <v>9</v>
      </c>
    </row>
    <row r="13" spans="1:17" x14ac:dyDescent="0.25">
      <c r="A13" s="12"/>
      <c r="B13" s="8" t="s">
        <v>10</v>
      </c>
      <c r="C13">
        <v>366.05</v>
      </c>
      <c r="D13">
        <v>366.05</v>
      </c>
      <c r="E13">
        <v>366.05</v>
      </c>
      <c r="F13">
        <v>366.05</v>
      </c>
      <c r="G13">
        <v>366.05</v>
      </c>
      <c r="H13">
        <v>366.05</v>
      </c>
      <c r="I13">
        <v>366.05</v>
      </c>
      <c r="J13">
        <v>366.05</v>
      </c>
      <c r="K13">
        <v>366.05</v>
      </c>
      <c r="L13">
        <v>366.05</v>
      </c>
      <c r="M13">
        <v>366.05</v>
      </c>
      <c r="N13">
        <v>366.05</v>
      </c>
      <c r="O13">
        <v>366.05</v>
      </c>
      <c r="P13">
        <v>366.05</v>
      </c>
      <c r="Q13">
        <v>366.05</v>
      </c>
    </row>
    <row r="14" spans="1:17" x14ac:dyDescent="0.25">
      <c r="A14" s="12"/>
      <c r="B14" s="8" t="s">
        <v>11</v>
      </c>
      <c r="C14">
        <v>60</v>
      </c>
      <c r="D14">
        <v>65</v>
      </c>
      <c r="E14">
        <v>57</v>
      </c>
      <c r="F14">
        <v>73</v>
      </c>
      <c r="G14">
        <v>62</v>
      </c>
      <c r="H14">
        <v>67</v>
      </c>
      <c r="I14">
        <v>74</v>
      </c>
      <c r="J14">
        <v>65</v>
      </c>
      <c r="K14">
        <v>70</v>
      </c>
      <c r="L14">
        <v>75</v>
      </c>
      <c r="M14">
        <v>62.5</v>
      </c>
      <c r="N14">
        <v>69</v>
      </c>
      <c r="O14">
        <v>60</v>
      </c>
      <c r="P14">
        <v>64</v>
      </c>
    </row>
    <row r="15" spans="1:17" s="2" customFormat="1" x14ac:dyDescent="0.25">
      <c r="A15" s="13"/>
      <c r="B15" s="9" t="s">
        <v>4</v>
      </c>
    </row>
    <row r="16" spans="1:17" x14ac:dyDescent="0.25">
      <c r="B16" s="5" t="s">
        <v>6</v>
      </c>
      <c r="C16">
        <f>C6*COS(RADIANS(C9-3.05))*C13/1000</f>
        <v>6.8530172364026392</v>
      </c>
      <c r="D16">
        <f t="shared" ref="D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25">
      <c r="J17" t="s">
        <v>24</v>
      </c>
    </row>
    <row r="18" spans="2:15" x14ac:dyDescent="0.25">
      <c r="O18" t="s">
        <v>25</v>
      </c>
    </row>
    <row r="19" spans="2:15" x14ac:dyDescent="0.25">
      <c r="O19" t="s">
        <v>26</v>
      </c>
    </row>
    <row r="20" spans="2:15" x14ac:dyDescent="0.25">
      <c r="B20" s="3" t="s">
        <v>41</v>
      </c>
      <c r="C20" s="3" t="s">
        <v>42</v>
      </c>
    </row>
    <row r="21" spans="2:15" x14ac:dyDescent="0.25">
      <c r="C21">
        <v>6.1297215268519301</v>
      </c>
      <c r="K21" t="s">
        <v>28</v>
      </c>
    </row>
    <row r="22" spans="2:15" x14ac:dyDescent="0.25">
      <c r="C22">
        <v>2.7479725044346299</v>
      </c>
      <c r="K22" t="s">
        <v>29</v>
      </c>
      <c r="L22" t="s">
        <v>30</v>
      </c>
      <c r="M22" t="s">
        <v>31</v>
      </c>
    </row>
    <row r="23" spans="2:15" x14ac:dyDescent="0.25">
      <c r="C23">
        <v>1.5877091527759399</v>
      </c>
      <c r="K23">
        <v>2.163E-2</v>
      </c>
      <c r="L23">
        <v>-7.1639999999999995E-2</v>
      </c>
      <c r="M23">
        <v>0</v>
      </c>
    </row>
    <row r="24" spans="2:15" x14ac:dyDescent="0.25">
      <c r="C24">
        <v>0.39396830053809201</v>
      </c>
    </row>
    <row r="25" spans="2:15" x14ac:dyDescent="0.25">
      <c r="C25">
        <v>0.87997523971335201</v>
      </c>
      <c r="K25" t="s">
        <v>28</v>
      </c>
    </row>
    <row r="26" spans="2:15" x14ac:dyDescent="0.25">
      <c r="C26">
        <v>1.3017605698980601</v>
      </c>
      <c r="K26" t="s">
        <v>29</v>
      </c>
      <c r="L26" t="s">
        <v>30</v>
      </c>
      <c r="M26" t="s">
        <v>31</v>
      </c>
    </row>
    <row r="27" spans="2:15" x14ac:dyDescent="0.25">
      <c r="C27">
        <v>0.32710826122173697</v>
      </c>
      <c r="K27">
        <v>3.7760000000000002E-2</v>
      </c>
      <c r="L27">
        <v>-2.4809999999999999E-2</v>
      </c>
      <c r="M27">
        <v>0</v>
      </c>
    </row>
    <row r="28" spans="2:15" x14ac:dyDescent="0.25">
      <c r="C28">
        <v>5.7663175704745298</v>
      </c>
    </row>
    <row r="29" spans="2:15" x14ac:dyDescent="0.25">
      <c r="C29">
        <v>0.99793195771798704</v>
      </c>
    </row>
    <row r="30" spans="2:15" x14ac:dyDescent="0.25">
      <c r="C30">
        <v>1.17473937755851</v>
      </c>
    </row>
    <row r="31" spans="2:15" x14ac:dyDescent="0.25">
      <c r="C31">
        <v>5.6669972560913404</v>
      </c>
    </row>
    <row r="32" spans="2:15" x14ac:dyDescent="0.25">
      <c r="C32">
        <v>3.0532323371378101</v>
      </c>
    </row>
    <row r="33" spans="3:3" x14ac:dyDescent="0.25">
      <c r="C33">
        <v>9.8822570388584001</v>
      </c>
    </row>
    <row r="34" spans="3:3" x14ac:dyDescent="0.25">
      <c r="C34">
        <v>5.8339811315985299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opLeftCell="A4" workbookViewId="0">
      <selection activeCell="N23" sqref="N23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16</v>
      </c>
    </row>
    <row r="2" spans="1:17" x14ac:dyDescent="0.25">
      <c r="A2" s="3" t="s">
        <v>5</v>
      </c>
      <c r="C2">
        <v>557</v>
      </c>
    </row>
    <row r="3" spans="1:17" x14ac:dyDescent="0.25">
      <c r="B3" s="3" t="s">
        <v>14</v>
      </c>
      <c r="C3">
        <f>C2-C2*0.17</f>
        <v>462.31</v>
      </c>
    </row>
    <row r="4" spans="1:17" x14ac:dyDescent="0.25">
      <c r="B4" s="3" t="s">
        <v>15</v>
      </c>
      <c r="C4">
        <v>90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84.117999999999995</v>
      </c>
      <c r="D6">
        <v>124</v>
      </c>
    </row>
    <row r="7" spans="1:17" x14ac:dyDescent="0.25">
      <c r="B7" s="6" t="s">
        <v>2</v>
      </c>
      <c r="C7">
        <v>6</v>
      </c>
      <c r="D7">
        <v>-16</v>
      </c>
    </row>
    <row r="8" spans="1:17" x14ac:dyDescent="0.25">
      <c r="B8" s="4" t="s">
        <v>33</v>
      </c>
      <c r="C8">
        <v>604</v>
      </c>
      <c r="D8">
        <v>530</v>
      </c>
    </row>
    <row r="9" spans="1:17" s="1" customFormat="1" x14ac:dyDescent="0.25">
      <c r="A9" s="11" t="s">
        <v>7</v>
      </c>
      <c r="B9" s="7" t="s">
        <v>12</v>
      </c>
      <c r="C9" s="1">
        <v>16.5</v>
      </c>
    </row>
    <row r="10" spans="1:17" x14ac:dyDescent="0.25">
      <c r="A10" s="12"/>
      <c r="B10" s="8" t="s">
        <v>13</v>
      </c>
      <c r="C10">
        <v>14.6</v>
      </c>
      <c r="D10">
        <v>14.6</v>
      </c>
      <c r="E10">
        <v>14.6</v>
      </c>
      <c r="F10">
        <v>14.6</v>
      </c>
      <c r="G10">
        <v>14.6</v>
      </c>
      <c r="H10">
        <v>14.6</v>
      </c>
      <c r="I10">
        <v>14.6</v>
      </c>
      <c r="J10">
        <v>14.6</v>
      </c>
      <c r="K10">
        <v>14.6</v>
      </c>
      <c r="L10">
        <v>14.6</v>
      </c>
      <c r="M10">
        <v>14.6</v>
      </c>
      <c r="N10">
        <v>14.6</v>
      </c>
      <c r="O10">
        <v>14.6</v>
      </c>
      <c r="P10">
        <v>14.6</v>
      </c>
      <c r="Q10">
        <v>14.6</v>
      </c>
    </row>
    <row r="11" spans="1:17" x14ac:dyDescent="0.25">
      <c r="A11" s="12"/>
      <c r="B11" s="8" t="s">
        <v>3</v>
      </c>
      <c r="C11">
        <v>399</v>
      </c>
    </row>
    <row r="12" spans="1:17" x14ac:dyDescent="0.25">
      <c r="A12" s="12"/>
      <c r="B12" s="8" t="s">
        <v>34</v>
      </c>
      <c r="C12">
        <f>($C$2-C11)/$C$2</f>
        <v>0.28366247755834828</v>
      </c>
    </row>
    <row r="13" spans="1:17" s="1" customFormat="1" x14ac:dyDescent="0.25">
      <c r="A13" s="11" t="s">
        <v>8</v>
      </c>
      <c r="B13" s="7" t="s">
        <v>9</v>
      </c>
    </row>
    <row r="14" spans="1:17" x14ac:dyDescent="0.25">
      <c r="A14" s="12"/>
      <c r="B14" s="8" t="s">
        <v>10</v>
      </c>
      <c r="C14">
        <v>240.61</v>
      </c>
      <c r="D14">
        <v>240.61</v>
      </c>
      <c r="E14">
        <v>240.61</v>
      </c>
      <c r="F14">
        <v>240.61</v>
      </c>
      <c r="G14">
        <v>240.61</v>
      </c>
      <c r="H14">
        <v>240.61</v>
      </c>
      <c r="I14">
        <v>240.61</v>
      </c>
      <c r="J14">
        <v>240.61</v>
      </c>
      <c r="K14">
        <v>240.61</v>
      </c>
      <c r="L14">
        <v>240.61</v>
      </c>
      <c r="M14">
        <v>240.61</v>
      </c>
      <c r="N14">
        <v>240.61</v>
      </c>
      <c r="O14">
        <v>240.61</v>
      </c>
      <c r="P14">
        <v>240.61</v>
      </c>
      <c r="Q14">
        <v>240.61</v>
      </c>
    </row>
    <row r="15" spans="1:17" x14ac:dyDescent="0.25">
      <c r="A15" s="12"/>
      <c r="B15" s="8" t="s">
        <v>11</v>
      </c>
      <c r="C15">
        <v>65</v>
      </c>
    </row>
    <row r="16" spans="1:17" s="2" customFormat="1" x14ac:dyDescent="0.25">
      <c r="A16" s="13"/>
      <c r="B16" s="9" t="s">
        <v>4</v>
      </c>
    </row>
    <row r="17" spans="2:17" x14ac:dyDescent="0.25">
      <c r="B17" s="5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E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 s="4" t="s">
        <v>27</v>
      </c>
      <c r="C18">
        <v>30.556999999999999</v>
      </c>
      <c r="D18">
        <v>48</v>
      </c>
    </row>
    <row r="19" spans="2:17" x14ac:dyDescent="0.25">
      <c r="D19" t="s">
        <v>35</v>
      </c>
    </row>
    <row r="21" spans="2:17" x14ac:dyDescent="0.25">
      <c r="C21" t="s">
        <v>28</v>
      </c>
      <c r="I21" s="3" t="s">
        <v>41</v>
      </c>
      <c r="J21" s="3" t="s">
        <v>42</v>
      </c>
    </row>
    <row r="22" spans="2:17" x14ac:dyDescent="0.25">
      <c r="C22" t="s">
        <v>29</v>
      </c>
      <c r="D22" t="s">
        <v>30</v>
      </c>
      <c r="E22" t="s">
        <v>31</v>
      </c>
      <c r="G22" t="s">
        <v>40</v>
      </c>
      <c r="I22" s="3"/>
      <c r="J22">
        <v>18.260899999999999</v>
      </c>
    </row>
    <row r="23" spans="2:17" x14ac:dyDescent="0.25">
      <c r="C23">
        <v>2.018E-2</v>
      </c>
      <c r="D23">
        <v>-0.11126999999999999</v>
      </c>
      <c r="E23">
        <v>0</v>
      </c>
    </row>
    <row r="25" spans="2:17" x14ac:dyDescent="0.25">
      <c r="C25" t="s">
        <v>28</v>
      </c>
    </row>
    <row r="26" spans="2:17" x14ac:dyDescent="0.25">
      <c r="C26" t="s">
        <v>29</v>
      </c>
      <c r="D26" t="s">
        <v>30</v>
      </c>
      <c r="E26" t="s">
        <v>31</v>
      </c>
      <c r="G26" t="s">
        <v>39</v>
      </c>
    </row>
    <row r="27" spans="2:17" x14ac:dyDescent="0.25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21"/>
  <sheetViews>
    <sheetView tabSelected="1" workbookViewId="0">
      <selection activeCell="I19" sqref="I19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423</v>
      </c>
    </row>
    <row r="3" spans="1:24" x14ac:dyDescent="0.25">
      <c r="B3" s="3" t="s">
        <v>14</v>
      </c>
      <c r="C3">
        <f>C2-C2*0.17</f>
        <v>351.09</v>
      </c>
      <c r="D3" s="14" t="s">
        <v>38</v>
      </c>
      <c r="E3">
        <v>322</v>
      </c>
      <c r="F3">
        <f>(C2-E3)/C2</f>
        <v>0.23877068557919623</v>
      </c>
      <c r="M3">
        <f>1-369.5/423</f>
        <v>0.12647754137115841</v>
      </c>
    </row>
    <row r="4" spans="1:24" x14ac:dyDescent="0.25">
      <c r="B4" s="3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6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25">
      <c r="B8" s="7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1" customFormat="1" x14ac:dyDescent="0.25">
      <c r="A9" s="11" t="s">
        <v>7</v>
      </c>
      <c r="B9" s="7" t="s">
        <v>12</v>
      </c>
      <c r="C9" s="1">
        <v>17.399999999999999</v>
      </c>
      <c r="D9" s="1">
        <v>21.4</v>
      </c>
      <c r="E9" s="1">
        <v>22.3</v>
      </c>
      <c r="F9" s="1">
        <v>23.1</v>
      </c>
      <c r="G9" s="1">
        <v>24.9</v>
      </c>
      <c r="H9" s="1">
        <v>28.4</v>
      </c>
      <c r="I9" s="1">
        <v>29.3</v>
      </c>
      <c r="J9" s="1">
        <v>29.4</v>
      </c>
      <c r="K9" s="1">
        <v>35.1</v>
      </c>
      <c r="L9" s="1">
        <v>35.700000000000003</v>
      </c>
      <c r="M9" s="1">
        <v>34.700000000000003</v>
      </c>
      <c r="N9" s="1">
        <v>38.299999999999997</v>
      </c>
      <c r="O9" s="1">
        <v>34.9</v>
      </c>
      <c r="P9" s="1">
        <v>35.299999999999997</v>
      </c>
      <c r="Q9" s="1">
        <v>42.7</v>
      </c>
      <c r="R9" s="1">
        <v>46.4</v>
      </c>
      <c r="S9" s="1">
        <v>48.1</v>
      </c>
    </row>
    <row r="10" spans="1:24" x14ac:dyDescent="0.25">
      <c r="A10" s="12"/>
      <c r="B10" s="8" t="s">
        <v>13</v>
      </c>
      <c r="C10">
        <v>24.5</v>
      </c>
      <c r="D10">
        <v>22</v>
      </c>
      <c r="E10">
        <v>24</v>
      </c>
      <c r="F10">
        <v>25.5</v>
      </c>
      <c r="G10">
        <v>31.5</v>
      </c>
      <c r="H10">
        <v>31</v>
      </c>
      <c r="I10">
        <v>31.5</v>
      </c>
      <c r="J10">
        <v>30</v>
      </c>
      <c r="K10">
        <v>31.5</v>
      </c>
      <c r="L10">
        <v>33.5</v>
      </c>
      <c r="M10">
        <v>38.5</v>
      </c>
      <c r="N10">
        <v>44.5</v>
      </c>
      <c r="O10">
        <v>43</v>
      </c>
      <c r="P10">
        <v>54.5</v>
      </c>
      <c r="Q10">
        <v>55.5</v>
      </c>
      <c r="R10">
        <v>52</v>
      </c>
      <c r="S10">
        <v>55</v>
      </c>
    </row>
    <row r="11" spans="1:24" s="1" customFormat="1" x14ac:dyDescent="0.25">
      <c r="A11" s="12"/>
      <c r="B11" s="8" t="s">
        <v>3</v>
      </c>
      <c r="C11">
        <v>401</v>
      </c>
      <c r="D11">
        <v>395</v>
      </c>
      <c r="E11">
        <v>389</v>
      </c>
      <c r="F11">
        <v>387</v>
      </c>
      <c r="G11">
        <v>382</v>
      </c>
      <c r="H11">
        <v>380</v>
      </c>
      <c r="I11">
        <v>378</v>
      </c>
      <c r="J11">
        <v>374.5</v>
      </c>
      <c r="K11">
        <v>371.5</v>
      </c>
      <c r="L11">
        <v>369.5</v>
      </c>
      <c r="M11">
        <v>354</v>
      </c>
      <c r="N11">
        <v>352.5</v>
      </c>
      <c r="O11">
        <v>350.5</v>
      </c>
      <c r="P11">
        <v>345</v>
      </c>
      <c r="Q11">
        <v>343.5</v>
      </c>
      <c r="R11" s="2">
        <v>338.5</v>
      </c>
      <c r="S11" s="2">
        <v>339</v>
      </c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366.43</v>
      </c>
      <c r="D13">
        <v>366.43</v>
      </c>
      <c r="E13">
        <v>366.43</v>
      </c>
      <c r="F13">
        <v>366.43</v>
      </c>
      <c r="G13">
        <v>366.43</v>
      </c>
      <c r="H13">
        <v>366.43</v>
      </c>
      <c r="I13">
        <v>366.43</v>
      </c>
      <c r="J13">
        <v>366.43</v>
      </c>
      <c r="K13">
        <v>366.43</v>
      </c>
      <c r="L13">
        <v>366.43</v>
      </c>
      <c r="M13">
        <v>366.43</v>
      </c>
      <c r="N13">
        <v>366.43</v>
      </c>
      <c r="O13">
        <v>366.43</v>
      </c>
      <c r="P13">
        <v>366.43</v>
      </c>
      <c r="Q13">
        <v>366.43</v>
      </c>
      <c r="R13">
        <v>366.43</v>
      </c>
      <c r="S13">
        <v>366.43</v>
      </c>
    </row>
    <row r="14" spans="1:24" x14ac:dyDescent="0.25">
      <c r="A14" s="12"/>
      <c r="B14" s="8" t="s">
        <v>11</v>
      </c>
      <c r="C14">
        <v>45</v>
      </c>
      <c r="D14">
        <v>47</v>
      </c>
      <c r="E14">
        <v>51</v>
      </c>
      <c r="F14">
        <v>45</v>
      </c>
      <c r="G14">
        <v>40</v>
      </c>
      <c r="H14">
        <v>37</v>
      </c>
      <c r="I14">
        <v>38</v>
      </c>
      <c r="J14">
        <v>39</v>
      </c>
      <c r="K14">
        <v>36.5</v>
      </c>
      <c r="L14">
        <v>35.5</v>
      </c>
      <c r="M14">
        <v>30.5</v>
      </c>
      <c r="N14">
        <v>20</v>
      </c>
      <c r="O14">
        <v>22</v>
      </c>
      <c r="P14">
        <v>16</v>
      </c>
      <c r="Q14">
        <v>4.5</v>
      </c>
      <c r="R14">
        <v>3</v>
      </c>
      <c r="S14">
        <v>10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2:19" x14ac:dyDescent="0.25">
      <c r="B17" s="15" t="s">
        <v>42</v>
      </c>
      <c r="C17">
        <v>-8.8432229117959409</v>
      </c>
      <c r="D17">
        <v>-7.3877101457331502</v>
      </c>
      <c r="E17">
        <v>-6.1229590706185704</v>
      </c>
      <c r="F17">
        <v>-5.1141685562792896</v>
      </c>
      <c r="G17">
        <v>-4.0057750611846901</v>
      </c>
      <c r="H17">
        <v>-3.08271954812317</v>
      </c>
      <c r="I17">
        <v>-3.0425145122501802</v>
      </c>
      <c r="J17">
        <v>-2.5938436656752</v>
      </c>
      <c r="K17">
        <v>-1.8617853154184101</v>
      </c>
      <c r="L17">
        <v>-0.77484936807902705</v>
      </c>
      <c r="M17">
        <v>-4.6544090914984197</v>
      </c>
      <c r="N17">
        <v>-3.1970354025926402</v>
      </c>
      <c r="O17">
        <v>-2.5796638217396901</v>
      </c>
      <c r="P17">
        <v>-0.95909890934415098</v>
      </c>
      <c r="Q17">
        <v>-0.49957241733930002</v>
      </c>
      <c r="R17">
        <v>-1.3329952543772701</v>
      </c>
      <c r="S17">
        <v>-0.77272430551831095</v>
      </c>
    </row>
    <row r="18" spans="2:19" x14ac:dyDescent="0.25">
      <c r="J18" t="s">
        <v>36</v>
      </c>
    </row>
    <row r="19" spans="2:19" x14ac:dyDescent="0.25">
      <c r="M19" t="s">
        <v>21</v>
      </c>
    </row>
    <row r="20" spans="2:19" x14ac:dyDescent="0.25">
      <c r="R20" t="s">
        <v>22</v>
      </c>
    </row>
    <row r="21" spans="2:19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ExtTest40mm_1</vt:lpstr>
      <vt:lpstr>ExtTest40mm_2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2023-03-14T04:04:12Z</dcterms:modified>
</cp:coreProperties>
</file>