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2150D583-A2AC-4BC1-8478-B84F68C4F2CE}" xr6:coauthVersionLast="47" xr6:coauthVersionMax="47" xr10:uidLastSave="{00000000-0000-0000-0000-000000000000}"/>
  <bookViews>
    <workbookView xWindow="-28920" yWindow="-120" windowWidth="29040" windowHeight="15840" activeTab="3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FlxTest10mm_1" sheetId="7" r:id="rId5"/>
    <sheet name="FlxTest10mm_2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5" i="12" l="1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R5" i="12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Q5" i="12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R5" i="1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Q5" i="11"/>
  <c r="C3" i="1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C18" i="9" l="1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R5" i="10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Q5" i="10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C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T5" i="8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S5" i="8"/>
  <c r="R5" i="8"/>
  <c r="Q5" i="8"/>
  <c r="C3" i="8"/>
  <c r="AG15" i="7" l="1"/>
  <c r="AH15" i="7"/>
  <c r="AI15" i="7"/>
  <c r="AG5" i="7"/>
  <c r="AH5" i="7" s="1"/>
  <c r="AI5" i="7" s="1"/>
  <c r="AC5" i="7"/>
  <c r="AD5" i="7"/>
  <c r="AE5" i="7" s="1"/>
  <c r="AF5" i="7" s="1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C3" i="7"/>
</calcChain>
</file>

<file path=xl/sharedStrings.xml><?xml version="1.0" encoding="utf-8"?>
<sst xmlns="http://schemas.openxmlformats.org/spreadsheetml/2006/main" count="118" uniqueCount="29">
  <si>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</si>
  <si>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</si>
  <si>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</si>
  <si>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</si>
  <si>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</si>
  <si>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</si>
  <si>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</si>
  <si>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</si>
  <si>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</si>
  <si>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</si>
  <si>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</si>
  <si>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</si>
  <si>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</si>
  <si>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</si>
  <si>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</si>
  <si>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</si>
  <si>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</si>
  <si>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</si>
  <si>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</si>
  <si>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</si>
  <si>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</si>
  <si>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*Check at end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</si>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</sst>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57231908511439"/>
                  <c:y val="-0.10016856803790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007827146606677"/>
                  <c:y val="-6.6366258673111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-103.5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426508</xdr:colOff>
      <xdr:row>16</xdr:row>
      <xdr:rowOff>122237</xdr:rowOff>
    </xdr:from>
    <xdr:to>
      <xdr:col>23</xdr:col>
      <xdr:colOff>426508</xdr:colOff>
      <xdr:row>31</xdr:row>
      <xdr:rowOff>150812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18"/>
  <sheetViews>
    <sheetView topLeftCell="E1" workbookViewId="0">
      <selection activeCell="C7" sqref="C7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486</v>
      </c>
      <c r="F2" t="s">
        <v>18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25">
      <c r="B7" s="7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25">
      <c r="A8" s="12" t="s">
        <v>7</v>
      </c>
      <c r="B8" s="8" t="s">
        <v>12</v>
      </c>
      <c r="C8" s="3">
        <v>93</v>
      </c>
      <c r="D8" s="3">
        <v>93</v>
      </c>
      <c r="E8" s="3">
        <v>93</v>
      </c>
      <c r="F8" s="3">
        <v>93</v>
      </c>
      <c r="G8" s="3">
        <v>93</v>
      </c>
      <c r="H8" s="3">
        <v>93</v>
      </c>
      <c r="I8" s="3">
        <v>82</v>
      </c>
      <c r="J8" s="3">
        <v>82</v>
      </c>
      <c r="K8" s="3">
        <v>82</v>
      </c>
      <c r="L8" s="3">
        <v>80</v>
      </c>
      <c r="M8" s="3">
        <v>80</v>
      </c>
      <c r="N8" s="3">
        <v>80</v>
      </c>
      <c r="O8" s="3">
        <v>90.6</v>
      </c>
      <c r="P8" s="3">
        <v>90.6</v>
      </c>
      <c r="Q8" s="3">
        <v>90.6</v>
      </c>
      <c r="R8" s="3">
        <v>84.4</v>
      </c>
      <c r="S8" s="3">
        <v>84.4</v>
      </c>
      <c r="T8" s="3">
        <v>84.4</v>
      </c>
      <c r="U8" s="3">
        <v>84.4</v>
      </c>
      <c r="V8" s="3">
        <v>84.4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455.5</v>
      </c>
      <c r="D10" s="15">
        <v>461</v>
      </c>
      <c r="E10" s="15">
        <v>451</v>
      </c>
      <c r="F10" s="15">
        <v>451</v>
      </c>
      <c r="G10" s="15">
        <v>440</v>
      </c>
      <c r="H10" s="15">
        <v>438.5</v>
      </c>
      <c r="I10" s="15">
        <v>435</v>
      </c>
      <c r="J10" s="15">
        <v>415.5</v>
      </c>
      <c r="K10" s="15">
        <v>413</v>
      </c>
      <c r="L10" s="15">
        <v>410</v>
      </c>
      <c r="M10" s="15">
        <v>409.5</v>
      </c>
      <c r="N10" s="15">
        <v>418</v>
      </c>
      <c r="O10" s="15">
        <v>426.5</v>
      </c>
      <c r="P10" s="15">
        <v>438</v>
      </c>
      <c r="Q10" s="15">
        <v>442.5</v>
      </c>
      <c r="R10" s="15">
        <v>441.5</v>
      </c>
      <c r="S10" s="15">
        <v>450</v>
      </c>
      <c r="T10" s="15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264</v>
      </c>
      <c r="D12" s="15">
        <v>264</v>
      </c>
      <c r="E12" s="15">
        <v>264</v>
      </c>
      <c r="F12" s="15">
        <v>264</v>
      </c>
      <c r="G12" s="15">
        <v>264</v>
      </c>
      <c r="H12" s="15">
        <v>264</v>
      </c>
      <c r="I12" s="15">
        <v>264</v>
      </c>
      <c r="J12" s="15">
        <v>264</v>
      </c>
      <c r="K12" s="15">
        <v>264</v>
      </c>
      <c r="L12" s="15">
        <v>264</v>
      </c>
      <c r="M12" s="15">
        <v>264</v>
      </c>
      <c r="N12" s="15">
        <v>264</v>
      </c>
      <c r="O12" s="15">
        <v>264</v>
      </c>
      <c r="P12" s="15">
        <v>264</v>
      </c>
      <c r="Q12" s="15">
        <v>264</v>
      </c>
      <c r="R12" s="15">
        <v>264</v>
      </c>
      <c r="S12" s="15">
        <v>264</v>
      </c>
      <c r="T12" s="15">
        <v>264</v>
      </c>
      <c r="U12" s="15">
        <v>264</v>
      </c>
      <c r="V12" s="15">
        <v>264</v>
      </c>
      <c r="W12" s="15">
        <v>264</v>
      </c>
      <c r="X12" s="15">
        <v>264</v>
      </c>
      <c r="Y12" s="15">
        <v>264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30.5</v>
      </c>
      <c r="D13" s="15">
        <v>41.5</v>
      </c>
      <c r="E13" s="15">
        <v>39</v>
      </c>
      <c r="F13" s="15">
        <v>35.5</v>
      </c>
      <c r="G13" s="15">
        <v>37</v>
      </c>
      <c r="H13" s="15">
        <v>40.5</v>
      </c>
      <c r="I13" s="15">
        <v>37</v>
      </c>
      <c r="J13" s="15">
        <v>46.5</v>
      </c>
      <c r="K13" s="15">
        <v>38.5</v>
      </c>
      <c r="L13" s="15">
        <v>45.5</v>
      </c>
      <c r="M13" s="15">
        <v>36.5</v>
      </c>
      <c r="N13" s="15">
        <v>38.5</v>
      </c>
      <c r="O13" s="15">
        <v>35</v>
      </c>
      <c r="P13" s="15">
        <v>38.5</v>
      </c>
      <c r="Q13" s="15">
        <v>36</v>
      </c>
      <c r="R13" s="15">
        <v>42</v>
      </c>
      <c r="S13" s="15">
        <v>39</v>
      </c>
      <c r="T13" s="15">
        <v>36</v>
      </c>
      <c r="U13" s="15">
        <v>38</v>
      </c>
      <c r="V13" s="15">
        <v>37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K15" si="1">C6*SIN(RADIANS(C8))*C12/1000</f>
        <v>4.6268503604248918</v>
      </c>
      <c r="D15">
        <f t="shared" si="1"/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11" x14ac:dyDescent="0.25">
      <c r="C17" t="s">
        <v>20</v>
      </c>
    </row>
    <row r="18" spans="3:11" x14ac:dyDescent="0.25">
      <c r="C18">
        <f t="shared" ref="C18:K18" si="4">C6+4.6262</f>
        <v>22.176200000000001</v>
      </c>
      <c r="D18">
        <f t="shared" si="4"/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topLeftCell="F1" workbookViewId="0">
      <selection activeCell="C5" sqref="C5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457</v>
      </c>
      <c r="F2" t="s">
        <v>23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  <c r="C4">
        <v>380</v>
      </c>
      <c r="D4" t="s">
        <v>21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25">
      <c r="B7" s="7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25">
      <c r="A8" s="12" t="s">
        <v>7</v>
      </c>
      <c r="B8" s="8" t="s">
        <v>12</v>
      </c>
      <c r="C8" s="3">
        <v>87.6</v>
      </c>
      <c r="D8" s="3">
        <v>85.3</v>
      </c>
      <c r="E8" s="3">
        <v>81.3</v>
      </c>
      <c r="F8" s="3">
        <v>82.9</v>
      </c>
      <c r="G8" s="3">
        <v>84.7</v>
      </c>
      <c r="H8" s="3">
        <v>81.8</v>
      </c>
      <c r="I8" s="3">
        <v>81.3</v>
      </c>
      <c r="J8" s="3">
        <v>81.8</v>
      </c>
      <c r="K8" s="3">
        <v>84.1</v>
      </c>
      <c r="L8" s="3">
        <v>81</v>
      </c>
      <c r="M8" s="3">
        <v>84.4</v>
      </c>
      <c r="N8" s="3">
        <v>89.5</v>
      </c>
      <c r="O8" s="3">
        <v>88.1</v>
      </c>
      <c r="P8" s="3">
        <v>91</v>
      </c>
      <c r="Q8" s="3">
        <v>90.7</v>
      </c>
      <c r="R8" s="3">
        <v>94</v>
      </c>
      <c r="S8" s="3">
        <v>92.7</v>
      </c>
      <c r="T8" s="3">
        <v>90.8</v>
      </c>
      <c r="U8" s="3">
        <v>83.6</v>
      </c>
      <c r="V8" s="3">
        <v>83.3</v>
      </c>
      <c r="W8" s="3">
        <v>83.9</v>
      </c>
      <c r="X8" s="3">
        <v>84.1</v>
      </c>
      <c r="Y8" s="3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453.5</v>
      </c>
      <c r="D10" s="15">
        <v>452</v>
      </c>
      <c r="E10" s="15">
        <v>456</v>
      </c>
      <c r="F10" s="15">
        <v>450.5</v>
      </c>
      <c r="G10" s="15">
        <v>449.5</v>
      </c>
      <c r="H10" s="15">
        <v>442.5</v>
      </c>
      <c r="I10" s="15">
        <v>439</v>
      </c>
      <c r="J10" s="15">
        <v>435</v>
      </c>
      <c r="K10" s="15">
        <v>422.5</v>
      </c>
      <c r="L10" s="15">
        <v>420</v>
      </c>
      <c r="M10" s="15">
        <v>410.5</v>
      </c>
      <c r="N10" s="15">
        <v>398.5</v>
      </c>
      <c r="O10" s="15">
        <v>400.5</v>
      </c>
      <c r="P10" s="15">
        <v>395</v>
      </c>
      <c r="Q10" s="15">
        <v>384</v>
      </c>
      <c r="R10" s="15">
        <v>381</v>
      </c>
      <c r="S10" s="15">
        <v>382</v>
      </c>
      <c r="T10" s="15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29.5</v>
      </c>
      <c r="D13" s="15">
        <v>30</v>
      </c>
      <c r="E13" s="15">
        <v>30</v>
      </c>
      <c r="F13" s="15">
        <v>29.5</v>
      </c>
      <c r="G13" s="15">
        <v>30.5</v>
      </c>
      <c r="H13" s="15">
        <v>30</v>
      </c>
      <c r="I13" s="15">
        <v>30</v>
      </c>
      <c r="J13" s="15">
        <v>32.5</v>
      </c>
      <c r="K13" s="15">
        <v>34</v>
      </c>
      <c r="L13" s="15">
        <v>35</v>
      </c>
      <c r="M13" s="15">
        <v>37</v>
      </c>
      <c r="N13" s="15">
        <v>38.5</v>
      </c>
      <c r="O13" s="15">
        <v>44.5</v>
      </c>
      <c r="P13" s="15">
        <v>50</v>
      </c>
      <c r="Q13" s="15">
        <v>54</v>
      </c>
      <c r="R13" s="15">
        <v>60</v>
      </c>
      <c r="S13" s="15">
        <v>55</v>
      </c>
      <c r="T13" s="15">
        <v>48</v>
      </c>
      <c r="U13" s="15">
        <v>34.5</v>
      </c>
      <c r="V13" s="15">
        <v>33</v>
      </c>
      <c r="W13" s="15">
        <v>32.5</v>
      </c>
      <c r="X13" s="15">
        <v>31.5</v>
      </c>
      <c r="Y13" s="15">
        <v>30</v>
      </c>
      <c r="Z13" s="15">
        <v>30</v>
      </c>
      <c r="AA13" s="15">
        <v>30</v>
      </c>
      <c r="AB13" s="15">
        <v>30</v>
      </c>
      <c r="AC13" s="15">
        <v>30</v>
      </c>
      <c r="AD13" s="15">
        <v>30</v>
      </c>
      <c r="AE13" s="15">
        <v>30</v>
      </c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topLeftCell="A11" workbookViewId="0">
      <selection activeCell="F8" sqref="F8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486</v>
      </c>
      <c r="F2" t="s">
        <v>22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25">
      <c r="B7" s="7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25">
      <c r="A8" s="12" t="s">
        <v>7</v>
      </c>
      <c r="B8" s="8" t="s">
        <v>12</v>
      </c>
      <c r="C8" s="3">
        <v>81</v>
      </c>
      <c r="D8" s="3">
        <v>82</v>
      </c>
      <c r="E8" s="3">
        <v>80.5</v>
      </c>
      <c r="F8" s="3">
        <v>80.7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459</v>
      </c>
      <c r="D10" s="15">
        <v>456</v>
      </c>
      <c r="E10" s="15">
        <v>447</v>
      </c>
      <c r="F10" s="15">
        <v>438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30</v>
      </c>
      <c r="D13" s="15">
        <v>30</v>
      </c>
      <c r="E13" s="15">
        <v>30</v>
      </c>
      <c r="F13" s="15">
        <v>30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18"/>
  <sheetViews>
    <sheetView tabSelected="1" topLeftCell="G1" workbookViewId="0">
      <selection activeCell="AC19" sqref="AC19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415</v>
      </c>
      <c r="F2" t="s">
        <v>18</v>
      </c>
    </row>
    <row r="3" spans="1:36" x14ac:dyDescent="0.25">
      <c r="B3" s="4" t="s">
        <v>14</v>
      </c>
      <c r="C3">
        <f>C2-C2*0.17</f>
        <v>344.45</v>
      </c>
    </row>
    <row r="4" spans="1:36" x14ac:dyDescent="0.25">
      <c r="B4" s="4" t="s">
        <v>17</v>
      </c>
      <c r="C4">
        <v>405</v>
      </c>
      <c r="U4" t="s">
        <v>16</v>
      </c>
      <c r="AB4" t="s">
        <v>25</v>
      </c>
      <c r="AC4" t="s">
        <v>27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25">
      <c r="B7" s="7" t="s">
        <v>2</v>
      </c>
      <c r="C7">
        <v>-103.5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25">
      <c r="A8" s="12" t="s">
        <v>7</v>
      </c>
      <c r="B8" s="8" t="s">
        <v>12</v>
      </c>
      <c r="C8" s="3">
        <v>85.7</v>
      </c>
      <c r="D8" s="3">
        <v>81.2</v>
      </c>
      <c r="E8" s="3">
        <v>85.7</v>
      </c>
      <c r="F8" s="3">
        <v>82.9</v>
      </c>
      <c r="G8" s="3">
        <v>84</v>
      </c>
      <c r="H8" s="3">
        <v>80.400000000000006</v>
      </c>
      <c r="I8" s="3">
        <v>86.3</v>
      </c>
      <c r="J8" s="3">
        <v>83.6</v>
      </c>
      <c r="K8" s="3">
        <v>86.5</v>
      </c>
      <c r="L8" s="3">
        <v>88.4</v>
      </c>
      <c r="M8" s="3">
        <v>87.1</v>
      </c>
      <c r="N8" s="3">
        <v>71.2</v>
      </c>
      <c r="O8" s="3">
        <v>70</v>
      </c>
      <c r="P8" s="3">
        <v>72.3</v>
      </c>
      <c r="Q8" s="3">
        <v>74.8</v>
      </c>
      <c r="R8" s="3">
        <v>71.5</v>
      </c>
      <c r="S8" s="3">
        <v>74.2</v>
      </c>
      <c r="T8" s="3">
        <v>74.099999999999994</v>
      </c>
      <c r="U8" s="3">
        <v>73.099999999999994</v>
      </c>
      <c r="V8" s="3">
        <v>73</v>
      </c>
      <c r="W8" s="3">
        <v>68.2</v>
      </c>
      <c r="X8" s="3">
        <v>90.7</v>
      </c>
      <c r="Y8" s="3">
        <v>89.1</v>
      </c>
      <c r="Z8" s="1">
        <v>86</v>
      </c>
      <c r="AA8" s="1">
        <v>84.5</v>
      </c>
      <c r="AB8" s="1">
        <v>83.5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413.5</v>
      </c>
      <c r="D10" s="15">
        <v>405.5</v>
      </c>
      <c r="E10" s="15">
        <v>402</v>
      </c>
      <c r="F10" s="15">
        <v>400</v>
      </c>
      <c r="G10" s="15">
        <v>403</v>
      </c>
      <c r="H10" s="15">
        <v>412</v>
      </c>
      <c r="I10" s="15">
        <v>401</v>
      </c>
      <c r="J10" s="15">
        <v>398</v>
      </c>
      <c r="K10" s="15">
        <v>392.5</v>
      </c>
      <c r="L10" s="15">
        <v>385</v>
      </c>
      <c r="M10" s="15">
        <v>385.5</v>
      </c>
      <c r="N10" s="15">
        <v>371.5</v>
      </c>
      <c r="O10" s="15">
        <v>365</v>
      </c>
      <c r="P10" s="15">
        <v>361</v>
      </c>
      <c r="Q10" s="15">
        <v>356</v>
      </c>
      <c r="R10" s="15">
        <v>355</v>
      </c>
      <c r="S10" s="15">
        <v>346</v>
      </c>
      <c r="T10" s="15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28</v>
      </c>
      <c r="D13" s="15">
        <v>30.5</v>
      </c>
      <c r="E13" s="15">
        <v>31.5</v>
      </c>
      <c r="F13" s="15">
        <v>31</v>
      </c>
      <c r="G13" s="15">
        <v>32</v>
      </c>
      <c r="H13" s="15">
        <v>31</v>
      </c>
      <c r="I13" s="15">
        <v>35</v>
      </c>
      <c r="J13" s="15">
        <v>32</v>
      </c>
      <c r="K13" s="15">
        <v>41</v>
      </c>
      <c r="L13" s="15">
        <v>44.5</v>
      </c>
      <c r="M13" s="15">
        <v>45.5</v>
      </c>
      <c r="N13" s="15">
        <v>55.5</v>
      </c>
      <c r="O13" s="15">
        <v>66.5</v>
      </c>
      <c r="P13" s="15">
        <v>62</v>
      </c>
      <c r="Q13" s="15">
        <v>65</v>
      </c>
      <c r="R13" s="15">
        <v>68.5</v>
      </c>
      <c r="S13" s="15">
        <v>71</v>
      </c>
      <c r="T13" s="15">
        <v>67</v>
      </c>
      <c r="U13" s="15">
        <v>60</v>
      </c>
      <c r="V13" s="15">
        <v>55</v>
      </c>
      <c r="W13" s="15">
        <v>55</v>
      </c>
      <c r="X13" s="15">
        <v>42</v>
      </c>
      <c r="Y13" s="15">
        <v>38</v>
      </c>
      <c r="Z13" s="15">
        <v>31</v>
      </c>
      <c r="AA13" s="15">
        <v>29</v>
      </c>
      <c r="AB13" s="15">
        <v>28</v>
      </c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8.5047736202914699</v>
      </c>
      <c r="D15">
        <f t="shared" ref="D15:AI15" si="1">D6*SIN(RADIANS(D8))*D12/1000</f>
        <v>7.5394492849781658</v>
      </c>
      <c r="E15">
        <f t="shared" si="1"/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U16" t="s">
        <v>24</v>
      </c>
      <c r="AB16" t="s">
        <v>26</v>
      </c>
    </row>
    <row r="17" spans="28:29" x14ac:dyDescent="0.25">
      <c r="AB17">
        <v>2.2241</v>
      </c>
    </row>
    <row r="18" spans="28:29" x14ac:dyDescent="0.25">
      <c r="AC18" t="s">
        <v>28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topLeftCell="A11" workbookViewId="0">
      <selection activeCell="C18" sqref="C18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18</v>
      </c>
    </row>
    <row r="3" spans="1:36" x14ac:dyDescent="0.25">
      <c r="B3" s="4" t="s">
        <v>14</v>
      </c>
      <c r="C3">
        <f>C2-C2*0.17</f>
        <v>402.55</v>
      </c>
    </row>
    <row r="4" spans="1:36" x14ac:dyDescent="0.25">
      <c r="B4" s="4" t="s">
        <v>17</v>
      </c>
      <c r="C4">
        <v>398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B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ref="AC5" si="1">AB5+1</f>
        <v>27</v>
      </c>
      <c r="AD5" s="11">
        <f t="shared" ref="AD5" si="2">AC5+1</f>
        <v>28</v>
      </c>
      <c r="AE5" s="11">
        <f t="shared" ref="AE5" si="3">AD5+1</f>
        <v>29</v>
      </c>
      <c r="AF5" s="11">
        <f t="shared" ref="AF5" si="4">AE5+1</f>
        <v>30</v>
      </c>
      <c r="AG5" s="11">
        <f t="shared" ref="AG5" si="5">AF5+1</f>
        <v>31</v>
      </c>
      <c r="AH5" s="11">
        <f t="shared" ref="AH5" si="6">AG5+1</f>
        <v>32</v>
      </c>
      <c r="AI5" s="11">
        <f t="shared" ref="AI5" si="7">AH5+1</f>
        <v>33</v>
      </c>
    </row>
    <row r="6" spans="1:36" x14ac:dyDescent="0.25">
      <c r="B6" s="6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25">
      <c r="B7" s="7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25">
      <c r="A8" s="12" t="s">
        <v>7</v>
      </c>
      <c r="B8" s="8" t="s">
        <v>12</v>
      </c>
      <c r="C8" s="3">
        <v>87</v>
      </c>
      <c r="D8" s="3">
        <v>82.5</v>
      </c>
      <c r="E8" s="3">
        <v>94.5</v>
      </c>
      <c r="F8" s="3">
        <v>115.1</v>
      </c>
      <c r="G8" s="3">
        <v>114.6</v>
      </c>
      <c r="H8" s="3">
        <v>117.3</v>
      </c>
      <c r="I8" s="3">
        <v>115.4</v>
      </c>
      <c r="J8" s="3">
        <v>116.8</v>
      </c>
      <c r="K8" s="3">
        <v>114.9</v>
      </c>
      <c r="L8" s="3">
        <v>113</v>
      </c>
      <c r="M8" s="3">
        <v>108.9</v>
      </c>
      <c r="N8" s="3">
        <v>110.8</v>
      </c>
      <c r="O8" s="3">
        <v>112.3</v>
      </c>
      <c r="P8" s="3">
        <v>110.5</v>
      </c>
      <c r="Q8" s="3">
        <v>112</v>
      </c>
      <c r="R8" s="3">
        <v>111.3</v>
      </c>
      <c r="S8" s="3">
        <v>115.7</v>
      </c>
      <c r="T8" s="3">
        <v>116.6</v>
      </c>
      <c r="U8" s="3">
        <v>115.4</v>
      </c>
      <c r="V8" s="3">
        <v>113.5</v>
      </c>
      <c r="W8" s="3">
        <v>118.9</v>
      </c>
      <c r="X8" s="3">
        <v>115.5</v>
      </c>
      <c r="Y8" s="3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461.5</v>
      </c>
      <c r="D10" s="15">
        <v>456</v>
      </c>
      <c r="E10" s="15">
        <v>450.5</v>
      </c>
      <c r="F10" s="15">
        <v>460.5</v>
      </c>
      <c r="G10" s="15">
        <v>452</v>
      </c>
      <c r="H10" s="15">
        <v>449</v>
      </c>
      <c r="I10" s="15">
        <v>432</v>
      </c>
      <c r="J10" s="15">
        <v>428</v>
      </c>
      <c r="K10" s="15">
        <v>423</v>
      </c>
      <c r="L10" s="15">
        <v>415</v>
      </c>
      <c r="M10" s="15">
        <v>409.5</v>
      </c>
      <c r="N10" s="15">
        <v>406</v>
      </c>
      <c r="O10" s="15">
        <v>410</v>
      </c>
      <c r="P10" s="15">
        <v>414.5</v>
      </c>
      <c r="Q10" s="15">
        <v>420.5</v>
      </c>
      <c r="R10" s="15">
        <v>426</v>
      </c>
      <c r="S10" s="15">
        <v>430</v>
      </c>
      <c r="T10" s="15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265</v>
      </c>
      <c r="D12" s="15">
        <v>265</v>
      </c>
      <c r="E12" s="15">
        <v>265</v>
      </c>
      <c r="F12" s="15">
        <v>300</v>
      </c>
      <c r="G12" s="15">
        <v>300</v>
      </c>
      <c r="H12" s="15">
        <v>300</v>
      </c>
      <c r="I12" s="15">
        <v>300</v>
      </c>
      <c r="J12" s="15">
        <v>300</v>
      </c>
      <c r="K12" s="15">
        <v>300</v>
      </c>
      <c r="L12" s="15">
        <v>300</v>
      </c>
      <c r="M12" s="15">
        <v>300</v>
      </c>
      <c r="N12" s="15">
        <v>300</v>
      </c>
      <c r="O12" s="15">
        <v>300</v>
      </c>
      <c r="P12" s="15">
        <v>300</v>
      </c>
      <c r="Q12" s="15">
        <v>300</v>
      </c>
      <c r="R12" s="15">
        <v>300</v>
      </c>
      <c r="S12" s="15">
        <v>300</v>
      </c>
      <c r="T12" s="15">
        <v>310</v>
      </c>
      <c r="U12" s="15">
        <v>310</v>
      </c>
      <c r="V12" s="15">
        <v>310</v>
      </c>
      <c r="W12" s="15">
        <v>310</v>
      </c>
      <c r="X12" s="15">
        <v>310</v>
      </c>
      <c r="Y12" s="15">
        <v>310</v>
      </c>
      <c r="Z12" s="15">
        <v>310</v>
      </c>
      <c r="AA12" s="15">
        <v>310</v>
      </c>
      <c r="AB12" s="15">
        <v>310</v>
      </c>
      <c r="AC12" s="15">
        <v>310</v>
      </c>
      <c r="AD12" s="15">
        <v>310</v>
      </c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62</v>
      </c>
      <c r="D13" s="15">
        <v>74</v>
      </c>
      <c r="E13" s="15">
        <v>76</v>
      </c>
      <c r="F13" s="15">
        <v>64</v>
      </c>
      <c r="G13" s="15">
        <v>72</v>
      </c>
      <c r="H13" s="15">
        <v>76</v>
      </c>
      <c r="I13" s="15">
        <v>79.5</v>
      </c>
      <c r="J13" s="15">
        <v>81.5</v>
      </c>
      <c r="K13" s="15">
        <v>77</v>
      </c>
      <c r="L13" s="15">
        <v>81</v>
      </c>
      <c r="M13" s="15">
        <v>74</v>
      </c>
      <c r="N13" s="15">
        <v>68</v>
      </c>
      <c r="O13" s="15">
        <v>74</v>
      </c>
      <c r="P13" s="15">
        <v>77</v>
      </c>
      <c r="Q13" s="15">
        <v>75</v>
      </c>
      <c r="R13" s="15">
        <v>79</v>
      </c>
      <c r="S13" s="15">
        <v>80</v>
      </c>
      <c r="T13" s="15">
        <v>78</v>
      </c>
      <c r="U13" s="15">
        <v>79</v>
      </c>
      <c r="V13" s="15">
        <v>77</v>
      </c>
      <c r="W13" s="15">
        <v>75.5</v>
      </c>
      <c r="X13" s="15">
        <v>72</v>
      </c>
      <c r="Y13" s="15">
        <v>61.5</v>
      </c>
      <c r="Z13" s="15">
        <v>62.5</v>
      </c>
      <c r="AA13" s="15">
        <v>54.5</v>
      </c>
      <c r="AB13" s="15">
        <v>48</v>
      </c>
      <c r="AC13" s="15">
        <v>38.5</v>
      </c>
      <c r="AD13" s="15">
        <v>30</v>
      </c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AI15" si="8">C6*-SIN(RADIANS(C8))*C12/1000</f>
        <v>-13.550199438030189</v>
      </c>
      <c r="D15">
        <f t="shared" si="8"/>
        <v>-12.715746326203965</v>
      </c>
      <c r="E15">
        <f t="shared" si="8"/>
        <v>-12.227450296743585</v>
      </c>
      <c r="F15">
        <f t="shared" si="8"/>
        <v>-13.574295183417183</v>
      </c>
      <c r="G15">
        <f t="shared" si="8"/>
        <v>-12.617833179689791</v>
      </c>
      <c r="H15">
        <f t="shared" si="8"/>
        <v>-11.427173303326315</v>
      </c>
      <c r="I15">
        <f t="shared" si="8"/>
        <v>-7.8289359826583684</v>
      </c>
      <c r="J15">
        <f t="shared" si="8"/>
        <v>-6.4962395866945686</v>
      </c>
      <c r="K15">
        <f t="shared" si="8"/>
        <v>-4.9404873370427511</v>
      </c>
      <c r="L15">
        <f t="shared" si="8"/>
        <v>-2.8261340010696823</v>
      </c>
      <c r="M15">
        <f t="shared" si="8"/>
        <v>-1.2108000422274927</v>
      </c>
      <c r="N15">
        <f t="shared" si="8"/>
        <v>-0.11021594724709009</v>
      </c>
      <c r="O15">
        <f t="shared" si="8"/>
        <v>-1.5137448723481624</v>
      </c>
      <c r="P15">
        <f t="shared" si="8"/>
        <v>-3.1927408242720881</v>
      </c>
      <c r="Q15">
        <f t="shared" si="8"/>
        <v>-4.8615958230354943</v>
      </c>
      <c r="R15">
        <f t="shared" si="8"/>
        <v>-6.8694525901110115</v>
      </c>
      <c r="S15">
        <f t="shared" si="8"/>
        <v>-8.5997889837959107</v>
      </c>
      <c r="T15">
        <f t="shared" si="8"/>
        <v>-10.35823139969961</v>
      </c>
      <c r="U15">
        <f t="shared" si="8"/>
        <v>-11.863637901467659</v>
      </c>
      <c r="V15">
        <f t="shared" si="8"/>
        <v>-13.477555041999489</v>
      </c>
      <c r="W15">
        <f t="shared" si="8"/>
        <v>-13.77813076308844</v>
      </c>
      <c r="X15">
        <f t="shared" si="8"/>
        <v>-14.884597105183458</v>
      </c>
      <c r="Y15">
        <f t="shared" si="8"/>
        <v>-14.534539473342328</v>
      </c>
      <c r="Z15">
        <f t="shared" si="8"/>
        <v>-14.338144060893327</v>
      </c>
      <c r="AA15">
        <f t="shared" si="8"/>
        <v>-14.021223986689929</v>
      </c>
      <c r="AB15">
        <f t="shared" si="8"/>
        <v>-12.539046654783448</v>
      </c>
      <c r="AC15">
        <f t="shared" si="8"/>
        <v>-11.167854768300959</v>
      </c>
      <c r="AD15">
        <f t="shared" si="8"/>
        <v>-8.2836070695559112</v>
      </c>
      <c r="AE15">
        <f t="shared" si="8"/>
        <v>0</v>
      </c>
      <c r="AF15">
        <f t="shared" si="8"/>
        <v>0</v>
      </c>
      <c r="AG15">
        <f t="shared" si="8"/>
        <v>0</v>
      </c>
      <c r="AH15">
        <f t="shared" si="8"/>
        <v>0</v>
      </c>
      <c r="AI15">
        <f t="shared" si="8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16"/>
  <sheetViews>
    <sheetView topLeftCell="C1" workbookViewId="0">
      <selection activeCell="F3" sqref="F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22</v>
      </c>
    </row>
    <row r="3" spans="1:36" x14ac:dyDescent="0.25">
      <c r="B3" s="4" t="s">
        <v>14</v>
      </c>
      <c r="C3">
        <f>C2-C2*0.17</f>
        <v>402.55</v>
      </c>
    </row>
    <row r="4" spans="1:36" x14ac:dyDescent="0.25">
      <c r="B4" s="4" t="s">
        <v>17</v>
      </c>
      <c r="C4">
        <v>398</v>
      </c>
      <c r="L4" t="s">
        <v>16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25">
      <c r="B7" s="7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25">
      <c r="A8" s="12" t="s">
        <v>7</v>
      </c>
      <c r="B8" s="8" t="s">
        <v>12</v>
      </c>
      <c r="C8" s="3">
        <v>92.7</v>
      </c>
      <c r="D8" s="3">
        <v>91</v>
      </c>
      <c r="E8" s="3">
        <v>94.5</v>
      </c>
      <c r="F8" s="3">
        <v>93</v>
      </c>
      <c r="G8" s="3">
        <v>95.6</v>
      </c>
      <c r="H8" s="3">
        <v>94.1</v>
      </c>
      <c r="I8" s="3">
        <v>91.9</v>
      </c>
      <c r="J8" s="3">
        <v>91.7</v>
      </c>
      <c r="K8" s="3">
        <v>92.2</v>
      </c>
      <c r="L8" s="3">
        <v>91.1</v>
      </c>
      <c r="M8" s="3">
        <v>90</v>
      </c>
      <c r="N8" s="3">
        <v>92.1</v>
      </c>
      <c r="O8" s="3">
        <v>92.1</v>
      </c>
      <c r="P8" s="3">
        <v>92.6</v>
      </c>
      <c r="Q8" s="3">
        <v>93.7</v>
      </c>
      <c r="R8" s="3">
        <v>93.8</v>
      </c>
      <c r="S8" s="3">
        <v>95.4</v>
      </c>
      <c r="T8" s="3">
        <v>96.9</v>
      </c>
      <c r="U8" s="3">
        <v>94.5</v>
      </c>
      <c r="V8" s="3">
        <v>95.1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467</v>
      </c>
      <c r="D10" s="15">
        <v>466</v>
      </c>
      <c r="E10" s="15">
        <v>463</v>
      </c>
      <c r="F10" s="15">
        <v>450</v>
      </c>
      <c r="G10" s="15">
        <v>443</v>
      </c>
      <c r="H10" s="15">
        <v>431</v>
      </c>
      <c r="I10" s="15">
        <v>423</v>
      </c>
      <c r="J10" s="15">
        <v>411</v>
      </c>
      <c r="K10" s="15">
        <v>408</v>
      </c>
      <c r="L10" s="15">
        <v>404</v>
      </c>
      <c r="M10" s="15">
        <v>407</v>
      </c>
      <c r="N10" s="15">
        <v>413</v>
      </c>
      <c r="O10" s="15">
        <v>420</v>
      </c>
      <c r="P10" s="15">
        <v>422</v>
      </c>
      <c r="Q10" s="15">
        <v>433</v>
      </c>
      <c r="R10" s="15">
        <v>442</v>
      </c>
      <c r="S10" s="15">
        <v>448</v>
      </c>
      <c r="T10" s="15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45</v>
      </c>
      <c r="D13" s="15">
        <v>50</v>
      </c>
      <c r="E13" s="15">
        <v>55</v>
      </c>
      <c r="F13" s="15">
        <v>65</v>
      </c>
      <c r="G13" s="15">
        <v>70</v>
      </c>
      <c r="H13" s="15">
        <v>74</v>
      </c>
      <c r="I13" s="15">
        <v>73</v>
      </c>
      <c r="J13" s="15">
        <v>72</v>
      </c>
      <c r="K13" s="15">
        <v>65</v>
      </c>
      <c r="L13" s="15">
        <v>63</v>
      </c>
      <c r="M13" s="15">
        <v>66</v>
      </c>
      <c r="N13" s="15">
        <v>71</v>
      </c>
      <c r="O13" s="15">
        <v>75</v>
      </c>
      <c r="P13" s="15">
        <v>75</v>
      </c>
      <c r="Q13" s="15">
        <v>76</v>
      </c>
      <c r="R13" s="15">
        <v>75</v>
      </c>
      <c r="S13" s="15">
        <v>69</v>
      </c>
      <c r="T13" s="15">
        <v>65</v>
      </c>
      <c r="U13" s="15">
        <v>56</v>
      </c>
      <c r="V13" s="15">
        <v>44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AI15" si="1">C6*-SIN(RADIANS(C8))*C12/1000</f>
        <v>-12.024486481310953</v>
      </c>
      <c r="D15">
        <f t="shared" si="1"/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L16" t="s">
        <v>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ExtTest10mm_1</vt:lpstr>
      <vt:lpstr>ExtTest10mm_2</vt:lpstr>
      <vt:lpstr>ExtTest10mm_3</vt:lpstr>
      <vt:lpstr>ExtTest10mm_4</vt:lpstr>
      <vt:lpstr>FlxTest10mm_1</vt:lpstr>
      <vt:lpstr>FlxTest10mm_2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2022-03-14T08:15:31Z</dcterms:modified>
</cp:coreProperties>
</file>