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0678E743-7ED4-4BEA-B98D-C2315B5470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5" i="1"/>
  <c r="O2" i="1"/>
  <c r="Q2" i="1"/>
  <c r="A9" i="1"/>
</calcChain>
</file>

<file path=xl/sharedStrings.xml><?xml version="1.0" encoding="utf-8"?>
<sst xmlns="http://schemas.openxmlformats.org/spreadsheetml/2006/main" count="21" uniqueCount="15">
  <si>
    <t>From Data Sheet</t>
  </si>
  <si>
    <t>N-m</t>
  </si>
  <si>
    <t>Max Torque @ 12V</t>
  </si>
  <si>
    <t>ccw</t>
  </si>
  <si>
    <t>cw</t>
  </si>
  <si>
    <t>mm</t>
  </si>
  <si>
    <t>Pulley Radius</t>
  </si>
  <si>
    <t>m</t>
  </si>
  <si>
    <t>Theoretical Torque</t>
  </si>
  <si>
    <t>Torque Integer Reading</t>
  </si>
  <si>
    <t>Torque Converted Reading</t>
  </si>
  <si>
    <t>Weight (g)</t>
  </si>
  <si>
    <t>Torque (N-m)</t>
  </si>
  <si>
    <t>Direction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</si>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</sst>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activeCell="P19" sqref="P19"/>
    </sheetView>
  </sheetViews>
  <sheetFormatPr defaultRowHeight="15" x14ac:dyDescent="0.25"/>
  <cols>
    <col min="13" max="13" width="15.140625" customWidth="1"/>
    <col min="14" max="14" width="22.42578125" customWidth="1"/>
    <col min="15" max="17" width="26.85546875" customWidth="1"/>
  </cols>
  <sheetData>
    <row r="1" spans="1:17" x14ac:dyDescent="0.25">
      <c r="A1" s="1" t="s">
        <v>0</v>
      </c>
      <c r="B1" s="1"/>
      <c r="C1" s="1"/>
      <c r="D1" s="1"/>
      <c r="G1" t="s">
        <v>8</v>
      </c>
      <c r="M1" t="s">
        <v>13</v>
      </c>
      <c r="N1" t="s">
        <v>11</v>
      </c>
      <c r="O1" t="s">
        <v>12</v>
      </c>
      <c r="P1" t="s">
        <v>9</v>
      </c>
      <c r="Q1" t="s">
        <v>10</v>
      </c>
    </row>
    <row r="2" spans="1:17" x14ac:dyDescent="0.25">
      <c r="A2">
        <v>6</v>
      </c>
      <c r="B2" t="s">
        <v>1</v>
      </c>
      <c r="C2" t="s">
        <v>2</v>
      </c>
      <c r="G2">
        <v>0</v>
      </c>
      <c r="H2">
        <v>1023</v>
      </c>
      <c r="I2">
        <v>1024</v>
      </c>
      <c r="J2">
        <v>2047</v>
      </c>
      <c r="M2" t="s">
        <v>14</v>
      </c>
      <c r="N2">
        <v>100</v>
      </c>
      <c r="O2" s="2">
        <f>(N2/1000)*$A$9</f>
        <v>2.0390000000000004E-3</v>
      </c>
      <c r="P2">
        <v>1048</v>
      </c>
      <c r="Q2" s="2">
        <f>((P2-H2)/H2)*A2</f>
        <v>0.14662756598240467</v>
      </c>
    </row>
    <row r="3" spans="1:17" x14ac:dyDescent="0.25">
      <c r="G3">
        <v>0</v>
      </c>
      <c r="H3">
        <v>6</v>
      </c>
      <c r="I3">
        <v>0</v>
      </c>
      <c r="J3">
        <v>6</v>
      </c>
      <c r="M3" t="s">
        <v>14</v>
      </c>
      <c r="N3">
        <v>200</v>
      </c>
    </row>
    <row r="4" spans="1:17" x14ac:dyDescent="0.25">
      <c r="G4" t="s">
        <v>3</v>
      </c>
      <c r="H4" t="s">
        <v>3</v>
      </c>
      <c r="I4" t="s">
        <v>4</v>
      </c>
      <c r="J4" t="s">
        <v>4</v>
      </c>
      <c r="M4" t="s">
        <v>14</v>
      </c>
      <c r="N4">
        <v>500</v>
      </c>
    </row>
    <row r="5" spans="1:17" x14ac:dyDescent="0.25">
      <c r="M5" t="s">
        <v>14</v>
      </c>
      <c r="N5">
        <v>1000</v>
      </c>
      <c r="O5" s="2">
        <f>(N5/1000)*$A$9</f>
        <v>2.0390000000000002E-2</v>
      </c>
      <c r="P5">
        <v>1048</v>
      </c>
      <c r="Q5" s="2"/>
    </row>
    <row r="7" spans="1:17" x14ac:dyDescent="0.25">
      <c r="O7">
        <f>5.5/A9/9.81</f>
        <v>27.496439211122155</v>
      </c>
    </row>
    <row r="8" spans="1:17" x14ac:dyDescent="0.25">
      <c r="A8">
        <v>20.39</v>
      </c>
      <c r="B8" t="s">
        <v>5</v>
      </c>
      <c r="C8" t="s">
        <v>6</v>
      </c>
    </row>
    <row r="9" spans="1:17" x14ac:dyDescent="0.25">
      <c r="A9">
        <f>A8/1000</f>
        <v>2.0390000000000002E-2</v>
      </c>
      <c r="B9" t="s">
        <v>7</v>
      </c>
      <c r="C9" t="s">
        <v>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2015-06-05T18:17:20Z</dcterms:created>
  <dcterms:modified xsi:type="dcterms:W3CDTF">2024-02-15T01:39:41Z</dcterms:modified>
</cp:coreProperties>
</file>