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Animatlab\Quadruped_Models\Rat_Model\"/>
    </mc:Choice>
  </mc:AlternateContent>
  <xr:revisionPtr revIDLastSave="0" documentId="13_ncr:1_{4ED4EBFA-51B3-4233-9D9E-B813F9466605}" xr6:coauthVersionLast="45" xr6:coauthVersionMax="45" xr10:uidLastSave="{00000000-0000-0000-0000-000000000000}"/>
  <bookViews>
    <workbookView xWindow="-120" yWindow="-120" windowWidth="29040" windowHeight="15840" xr2:uid="{BFA67AE9-26D9-4B02-B412-D320EE343019}"/>
  </bookViews>
  <sheets>
    <sheet name="Neuron_Properties" sheetId="1" r:id="rId1"/>
    <sheet name="Synapse_Properties" sheetId="4" r:id="rId2"/>
    <sheet name="Synapse_Templat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" i="4" l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E94" i="4"/>
  <c r="D94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G105" i="4"/>
  <c r="H105" i="4"/>
  <c r="I105" i="4"/>
  <c r="J105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30" i="4"/>
  <c r="H130" i="4"/>
  <c r="I130" i="4"/>
  <c r="J130" i="4"/>
  <c r="G131" i="4"/>
  <c r="H131" i="4"/>
  <c r="I131" i="4"/>
  <c r="J131" i="4"/>
  <c r="G132" i="4"/>
  <c r="H132" i="4"/>
  <c r="I132" i="4"/>
  <c r="J132" i="4"/>
  <c r="G133" i="4"/>
  <c r="H133" i="4"/>
  <c r="I133" i="4"/>
  <c r="J133" i="4"/>
  <c r="G134" i="4"/>
  <c r="H134" i="4"/>
  <c r="I134" i="4"/>
  <c r="J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G149" i="4"/>
  <c r="H149" i="4"/>
  <c r="I149" i="4"/>
  <c r="J149" i="4"/>
  <c r="G150" i="4"/>
  <c r="H150" i="4"/>
  <c r="I150" i="4"/>
  <c r="J150" i="4"/>
  <c r="G151" i="4"/>
  <c r="H151" i="4"/>
  <c r="I151" i="4"/>
  <c r="J151" i="4"/>
  <c r="G152" i="4"/>
  <c r="H152" i="4"/>
  <c r="I152" i="4"/>
  <c r="J152" i="4"/>
  <c r="G153" i="4"/>
  <c r="H153" i="4"/>
  <c r="I153" i="4"/>
  <c r="J153" i="4"/>
  <c r="G154" i="4"/>
  <c r="H154" i="4"/>
  <c r="I154" i="4"/>
  <c r="J154" i="4"/>
  <c r="G155" i="4"/>
  <c r="H155" i="4"/>
  <c r="I155" i="4"/>
  <c r="J155" i="4"/>
  <c r="G156" i="4"/>
  <c r="H156" i="4"/>
  <c r="I156" i="4"/>
  <c r="J156" i="4"/>
  <c r="G157" i="4"/>
  <c r="H157" i="4"/>
  <c r="I157" i="4"/>
  <c r="J157" i="4"/>
  <c r="G158" i="4"/>
  <c r="H158" i="4"/>
  <c r="I158" i="4"/>
  <c r="J158" i="4"/>
  <c r="G159" i="4"/>
  <c r="H159" i="4"/>
  <c r="I159" i="4"/>
  <c r="J159" i="4"/>
  <c r="G160" i="4"/>
  <c r="H160" i="4"/>
  <c r="I160" i="4"/>
  <c r="J160" i="4"/>
  <c r="G161" i="4"/>
  <c r="H161" i="4"/>
  <c r="I161" i="4"/>
  <c r="J161" i="4"/>
  <c r="G162" i="4"/>
  <c r="H162" i="4"/>
  <c r="I162" i="4"/>
  <c r="J162" i="4"/>
  <c r="G163" i="4"/>
  <c r="H163" i="4"/>
  <c r="I163" i="4"/>
  <c r="J163" i="4"/>
  <c r="G164" i="4"/>
  <c r="H164" i="4"/>
  <c r="I164" i="4"/>
  <c r="J164" i="4"/>
  <c r="G165" i="4"/>
  <c r="H165" i="4"/>
  <c r="I165" i="4"/>
  <c r="J165" i="4"/>
  <c r="G166" i="4"/>
  <c r="H166" i="4"/>
  <c r="I166" i="4"/>
  <c r="J166" i="4"/>
  <c r="G167" i="4"/>
  <c r="H167" i="4"/>
  <c r="I167" i="4"/>
  <c r="J167" i="4"/>
  <c r="G168" i="4"/>
  <c r="H168" i="4"/>
  <c r="I168" i="4"/>
  <c r="J168" i="4"/>
  <c r="G169" i="4"/>
  <c r="H169" i="4"/>
  <c r="I169" i="4"/>
  <c r="J169" i="4"/>
  <c r="G170" i="4"/>
  <c r="H170" i="4"/>
  <c r="I170" i="4"/>
  <c r="J170" i="4"/>
  <c r="G171" i="4"/>
  <c r="H171" i="4"/>
  <c r="I171" i="4"/>
  <c r="J171" i="4"/>
  <c r="G172" i="4"/>
  <c r="H172" i="4"/>
  <c r="I172" i="4"/>
  <c r="J172" i="4"/>
  <c r="G173" i="4"/>
  <c r="H173" i="4"/>
  <c r="I173" i="4"/>
  <c r="J173" i="4"/>
  <c r="G174" i="4"/>
  <c r="H174" i="4"/>
  <c r="I174" i="4"/>
  <c r="J174" i="4"/>
  <c r="G175" i="4"/>
  <c r="H175" i="4"/>
  <c r="I175" i="4"/>
  <c r="J175" i="4"/>
  <c r="G176" i="4"/>
  <c r="H176" i="4"/>
  <c r="I176" i="4"/>
  <c r="J176" i="4"/>
  <c r="G177" i="4"/>
  <c r="H177" i="4"/>
  <c r="I177" i="4"/>
  <c r="J177" i="4"/>
  <c r="G178" i="4"/>
  <c r="H178" i="4"/>
  <c r="I178" i="4"/>
  <c r="J178" i="4"/>
  <c r="G179" i="4"/>
  <c r="H179" i="4"/>
  <c r="I179" i="4"/>
  <c r="J179" i="4"/>
  <c r="G180" i="4"/>
  <c r="H180" i="4"/>
  <c r="I180" i="4"/>
  <c r="J180" i="4"/>
  <c r="G181" i="4"/>
  <c r="H181" i="4"/>
  <c r="I181" i="4"/>
  <c r="J181" i="4"/>
  <c r="G182" i="4"/>
  <c r="H182" i="4"/>
  <c r="I182" i="4"/>
  <c r="J182" i="4"/>
  <c r="G183" i="4"/>
  <c r="H183" i="4"/>
  <c r="I183" i="4"/>
  <c r="J183" i="4"/>
  <c r="G184" i="4"/>
  <c r="H184" i="4"/>
  <c r="I184" i="4"/>
  <c r="J184" i="4"/>
  <c r="G185" i="4"/>
  <c r="H185" i="4"/>
  <c r="I185" i="4"/>
  <c r="J185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J2" i="4"/>
  <c r="I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2" i="4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90" i="1"/>
  <c r="A91" i="1"/>
  <c r="A92" i="1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45" i="1"/>
  <c r="A46" i="1"/>
  <c r="A47" i="1" s="1"/>
  <c r="B91" i="1" l="1"/>
  <c r="B92" i="1" s="1"/>
  <c r="B48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46" i="1"/>
  <c r="B47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<sst xmlns="http://schemas.openxmlformats.org/spreadsheetml/2006/main" count="1087" uniqueCount="264">
  <si>
    <t>Neuron Properties</t>
  </si>
  <si>
    <t>Global Neuron Properties</t>
  </si>
  <si>
    <t>Ca Equil Potential</t>
  </si>
  <si>
    <t>Resting Potential</t>
  </si>
  <si>
    <t>Time Constant</t>
  </si>
  <si>
    <t>ID</t>
  </si>
  <si>
    <t>Pre-Synaptic Saturation Level</t>
  </si>
  <si>
    <t xml:space="preserve">Pre-Synaptic Threshold </t>
  </si>
  <si>
    <t>Max Synaptic Conductance</t>
  </si>
  <si>
    <t>Equilibrium Potential</t>
  </si>
  <si>
    <t>Bursting Properties</t>
  </si>
  <si>
    <t>Ca Activation MidPoint</t>
  </si>
  <si>
    <t>Ca Activation Slope</t>
  </si>
  <si>
    <t>Ca Activation TimeConstant</t>
  </si>
  <si>
    <t>Ca Deactivation MidPoint</t>
  </si>
  <si>
    <t>Ca Deactivation Slope</t>
  </si>
  <si>
    <t>Ca Deactivation TimeConstant</t>
  </si>
  <si>
    <t>Max Ca Conductance</t>
  </si>
  <si>
    <t>To</t>
  </si>
  <si>
    <t>From</t>
  </si>
  <si>
    <t>Neuron</t>
  </si>
  <si>
    <t>Front / Back</t>
  </si>
  <si>
    <t>Left / Right</t>
  </si>
  <si>
    <t>Joint</t>
  </si>
  <si>
    <t>Back</t>
  </si>
  <si>
    <t>Left</t>
  </si>
  <si>
    <t>Hip</t>
  </si>
  <si>
    <t>Name</t>
  </si>
  <si>
    <t>Knee</t>
  </si>
  <si>
    <t>Ankle</t>
  </si>
  <si>
    <t>Right</t>
  </si>
  <si>
    <t>LH_HipZ IN PF E</t>
  </si>
  <si>
    <t>LH_HipZ IN PF F</t>
  </si>
  <si>
    <t>LH_HipZ PF E</t>
  </si>
  <si>
    <t>LH_HipZ PF F</t>
  </si>
  <si>
    <t>LH_HipZ Ia E</t>
  </si>
  <si>
    <t>LH_HipZ Ia F</t>
  </si>
  <si>
    <t>LH_HipZ MN E</t>
  </si>
  <si>
    <t>LH_HipZ MN F</t>
  </si>
  <si>
    <t>LH_HipZ R E</t>
  </si>
  <si>
    <t>LH_HipZ R F</t>
  </si>
  <si>
    <t>LH_HipZ- Ext Ib</t>
  </si>
  <si>
    <t>LH_HipZ- Flx Ib</t>
  </si>
  <si>
    <t>LH_HipZ-Ext Ia</t>
  </si>
  <si>
    <t>LH_HipZ-Flx Ia</t>
  </si>
  <si>
    <t>LH_Knee IN PF E</t>
  </si>
  <si>
    <t>LH_Knee IN PF F</t>
  </si>
  <si>
    <t>LH_Knee PF E</t>
  </si>
  <si>
    <t>LH_Knee PF F</t>
  </si>
  <si>
    <t>LH_Knee Ia E</t>
  </si>
  <si>
    <t>LH_Knee Ia F</t>
  </si>
  <si>
    <t>LH_Knee MN E</t>
  </si>
  <si>
    <t>LH_Knee MN F</t>
  </si>
  <si>
    <t>LH_Knee R E</t>
  </si>
  <si>
    <t>LH_Knee R F</t>
  </si>
  <si>
    <t>LH_Knee-Ext Ib</t>
  </si>
  <si>
    <t>LH_Knee-Flx Ib</t>
  </si>
  <si>
    <t>LH_Knee-Ext Ia</t>
  </si>
  <si>
    <t>LH_Knee-Flx Ia</t>
  </si>
  <si>
    <t>LH_AnkleZ IN PF E</t>
  </si>
  <si>
    <t>LH_AnkleZ IN PF F</t>
  </si>
  <si>
    <t>LH_AnkleZ PF E</t>
  </si>
  <si>
    <t>LH_AnkleZ PF F</t>
  </si>
  <si>
    <t>LH_AnkleZ Ia E</t>
  </si>
  <si>
    <t>LH_AnkleZ Ia F</t>
  </si>
  <si>
    <t>LH_AnkleZ MN E</t>
  </si>
  <si>
    <t>LH_AnkleZ MN F</t>
  </si>
  <si>
    <t>LH_AnkleZ R E</t>
  </si>
  <si>
    <t>LH_AnkleZ R F</t>
  </si>
  <si>
    <t>LH_AnkleZ-Ext Ib</t>
  </si>
  <si>
    <t>LH_AnkleZ-Flx Ib</t>
  </si>
  <si>
    <t>LH_AnkleZ-Ext Ia</t>
  </si>
  <si>
    <t>LH_AnkleZ-Flx II</t>
  </si>
  <si>
    <t>LH_AnkleZ-Flx Ia</t>
  </si>
  <si>
    <t>RH_HipZ IN PF E</t>
  </si>
  <si>
    <t>RH_HipZ IN PF F</t>
  </si>
  <si>
    <t>RH_HipZ PF E</t>
  </si>
  <si>
    <t>RH_HipZ PF F</t>
  </si>
  <si>
    <t>RH_HipZ Ia E</t>
  </si>
  <si>
    <t>RH_HipZ Ia F</t>
  </si>
  <si>
    <t>RH_HipZ MN E</t>
  </si>
  <si>
    <t>RH_HipZ MN F</t>
  </si>
  <si>
    <t>RH_HipZ R E</t>
  </si>
  <si>
    <t>RH_HipZ R F</t>
  </si>
  <si>
    <t>RH_HipZ- Ext Ib</t>
  </si>
  <si>
    <t>RH_HipZ- Flx Ib</t>
  </si>
  <si>
    <t>RH_HipZ-Ext Ia</t>
  </si>
  <si>
    <t>RH_HipZ-Flx Ia</t>
  </si>
  <si>
    <t>RH_Knee IN PF E</t>
  </si>
  <si>
    <t>RH_Knee IN PF F</t>
  </si>
  <si>
    <t>RH_Knee PF E</t>
  </si>
  <si>
    <t>RH_Knee PF F</t>
  </si>
  <si>
    <t>RH_Knee Ia E</t>
  </si>
  <si>
    <t>RH_Knee Ia F</t>
  </si>
  <si>
    <t>RH_Knee MN E</t>
  </si>
  <si>
    <t>RH_Knee MN F</t>
  </si>
  <si>
    <t>RH_Knee R E</t>
  </si>
  <si>
    <t>RH_Knee R F</t>
  </si>
  <si>
    <t>RH_Knee-Ext Ib</t>
  </si>
  <si>
    <t>RH_Knee-Flx Ib</t>
  </si>
  <si>
    <t>RH_Knee-Ext Ia</t>
  </si>
  <si>
    <t>RH_Knee-Flx Ia</t>
  </si>
  <si>
    <t>RH_AnkleZ IN PF E</t>
  </si>
  <si>
    <t>RH_AnkleZ IN PF F</t>
  </si>
  <si>
    <t>RH_AnkleZ PF E</t>
  </si>
  <si>
    <t>RH_AnkleZ PF F</t>
  </si>
  <si>
    <t>RH_AnkleZ Ia E</t>
  </si>
  <si>
    <t>RH_AnkleZ Ia F</t>
  </si>
  <si>
    <t>RH_AnkleZ MN E</t>
  </si>
  <si>
    <t>RH_AnkleZ MN F</t>
  </si>
  <si>
    <t>RH_AnkleZ R E</t>
  </si>
  <si>
    <t>RH_AnkleZ R F</t>
  </si>
  <si>
    <t>RH_AnkleZ-Ext Ib</t>
  </si>
  <si>
    <t>RH_AnkleZ-Flx Ib</t>
  </si>
  <si>
    <t>RH_AnkleZ-Ext Ia</t>
  </si>
  <si>
    <t>RH_AnkleZ-Flx II</t>
  </si>
  <si>
    <t>RH_AnkleZ-Flx Ia</t>
  </si>
  <si>
    <t>LH_HipZ-Ext II</t>
  </si>
  <si>
    <t>LH_HipZ-Flx II</t>
  </si>
  <si>
    <t>RH_HipZ-Ext II</t>
  </si>
  <si>
    <t>RH_HipZ-Flx II</t>
  </si>
  <si>
    <t>Synapse Name</t>
  </si>
  <si>
    <t>LH_HipZ PF-Inhibit Flx</t>
  </si>
  <si>
    <t>LH_HipZ PF-Inhibit Ext</t>
  </si>
  <si>
    <t>LH_HipZ PF-Excite Ext</t>
  </si>
  <si>
    <t>LH_HipZ PF-Excite Flx</t>
  </si>
  <si>
    <t>H_IaE-Excite</t>
  </si>
  <si>
    <t>H_CPG_Ib-Inhibit</t>
  </si>
  <si>
    <t>LH_HipZ Flx MN Excite</t>
  </si>
  <si>
    <t>H_IaF-Excite</t>
  </si>
  <si>
    <t>LH_HipZ Ext MN Excite</t>
  </si>
  <si>
    <t>H_Ia-FInhibit</t>
  </si>
  <si>
    <t>H_IaF2MNE-Inhibit</t>
  </si>
  <si>
    <t>H_Ia-EInhibit</t>
  </si>
  <si>
    <t>H_RF-Excite</t>
  </si>
  <si>
    <t>LH_HipZ Ham MN Excite</t>
  </si>
  <si>
    <t>H_RE-Excite</t>
  </si>
  <si>
    <t>H_RE2MN-Inhibit</t>
  </si>
  <si>
    <t>H_RE2IaE-Inhibit</t>
  </si>
  <si>
    <t>H_RF-Inhibit</t>
  </si>
  <si>
    <t>H_RF2IaF-Inhibit</t>
  </si>
  <si>
    <t>H_RF2MN-Inhibit</t>
  </si>
  <si>
    <t>H_RE-Inhibit</t>
  </si>
  <si>
    <t>LH_HipZ HEbE-5</t>
  </si>
  <si>
    <t>LH_HipZ HFbE-6</t>
  </si>
  <si>
    <t>LH_HipZ HEaE-9</t>
  </si>
  <si>
    <t>LH_HipZ HFaE-10</t>
  </si>
  <si>
    <t>LH_HipZ HFaI-3</t>
  </si>
  <si>
    <t>LH_Knee HFaI-3</t>
  </si>
  <si>
    <t>LH_AnkleZ HFaI-3</t>
  </si>
  <si>
    <t>LH_Knee PF-Inhibit Flx</t>
  </si>
  <si>
    <t>LH_Knee PF-Inhibit Ext</t>
  </si>
  <si>
    <t>LH_Knee PF-Excite Ext</t>
  </si>
  <si>
    <t>H_IaE2MNF-Inhibit</t>
  </si>
  <si>
    <t>LH_AnkleZ AEaE-9</t>
  </si>
  <si>
    <t>LH_AnkleZ AEbE-3</t>
  </si>
  <si>
    <t>LH_AnkleZ AEbE-5</t>
  </si>
  <si>
    <t>LH_AnkleZ AEbI-4</t>
  </si>
  <si>
    <t>LH_AnkleZ AF2E-6</t>
  </si>
  <si>
    <t>LH_AnkleZ AF2I-5</t>
  </si>
  <si>
    <t>LH_AnkleZ AFaE-10</t>
  </si>
  <si>
    <t>LH_AnkleZ AFbE-6</t>
  </si>
  <si>
    <t>LH_AnkleZ CPG MN Ext</t>
  </si>
  <si>
    <t>LH_AnkleZ CPG MN Flx</t>
  </si>
  <si>
    <t>LH_AnkleZ Ext Bias</t>
  </si>
  <si>
    <t>LH_AnkleZ Ext MN Excite</t>
  </si>
  <si>
    <t>LH_AnkleZ Flx Bias</t>
  </si>
  <si>
    <t>LH_AnkleZ Flx MN Excite</t>
  </si>
  <si>
    <t>LH_AnkleZ HAF-E</t>
  </si>
  <si>
    <t>LH_AnkleZ HE2E-3</t>
  </si>
  <si>
    <t>LH_AnkleZ HE2I-4</t>
  </si>
  <si>
    <t>LH_AnkleZ HF2E-4</t>
  </si>
  <si>
    <t>LH_AnkleZ HF2I-3</t>
  </si>
  <si>
    <t>LH_AnkleZ HFaE-4</t>
  </si>
  <si>
    <t>LH_AnkleZ PF-Excite Ext</t>
  </si>
  <si>
    <t>LH_AnkleZ PF-Excite Flx</t>
  </si>
  <si>
    <t>LH_AnkleZ PF-Inhibit Ext</t>
  </si>
  <si>
    <t>LH_AnkleZ PF-Inhibit Flx</t>
  </si>
  <si>
    <t>LH_AnkleZ Pos 01</t>
  </si>
  <si>
    <t>LH_AnkleZ Pos 02</t>
  </si>
  <si>
    <t>LH_AnkleZ Pos 03</t>
  </si>
  <si>
    <t>LH_AnkleZ Pos 04</t>
  </si>
  <si>
    <t>LH_AnkleZ Pos 05</t>
  </si>
  <si>
    <t>LH_AnkleZ Pos 06</t>
  </si>
  <si>
    <t>LH_AnkleZ Pos 07</t>
  </si>
  <si>
    <t>LH_AnkleZ Pos 08</t>
  </si>
  <si>
    <t>LH_AnkleZ Pos 09</t>
  </si>
  <si>
    <t>LH_AnkleZ Pos 1</t>
  </si>
  <si>
    <t>LH_AnkleZ Pos 10</t>
  </si>
  <si>
    <t>LH_AnkleZ Pos 2</t>
  </si>
  <si>
    <t>LH_HipZ AEbE-3</t>
  </si>
  <si>
    <t>LH_HipZ AEbI-4</t>
  </si>
  <si>
    <t>LH_HipZ CPG MN Ext</t>
  </si>
  <si>
    <t>LH_HipZ CPG MN Flx</t>
  </si>
  <si>
    <t>LH_HipZ Ext Bias</t>
  </si>
  <si>
    <t>LH_HipZ Flx Bias</t>
  </si>
  <si>
    <t>LH_HipZ HAF-3</t>
  </si>
  <si>
    <t>LH_HipZ HE2-3</t>
  </si>
  <si>
    <t>LH_HipZ HE2E-3</t>
  </si>
  <si>
    <t>LH_HipZ HE2I-4</t>
  </si>
  <si>
    <t>LH_HipZ HF2E-4</t>
  </si>
  <si>
    <t>LH_HipZ HF2I-3</t>
  </si>
  <si>
    <t>LH_HipZ HFaE-4</t>
  </si>
  <si>
    <t>LH_HipZ Pos 01</t>
  </si>
  <si>
    <t>LH_HipZ Pos 02</t>
  </si>
  <si>
    <t>LH_HipZ Pos 03</t>
  </si>
  <si>
    <t>LH_HipZ Pos 04</t>
  </si>
  <si>
    <t>LH_HipZ Pos 05</t>
  </si>
  <si>
    <t>LH_HipZ Pos 06</t>
  </si>
  <si>
    <t>LH_HipZ Pos 07</t>
  </si>
  <si>
    <t>LH_HipZ Pos 08</t>
  </si>
  <si>
    <t>LH_HipZ Pos 09</t>
  </si>
  <si>
    <t>LH_HipZ Pos 10</t>
  </si>
  <si>
    <t>LH_Knee AEbE-3</t>
  </si>
  <si>
    <t>LH_Knee AEbI-4</t>
  </si>
  <si>
    <t>LH_Knee CPG MN Ext</t>
  </si>
  <si>
    <t>LH_Knee CPG MN Flx</t>
  </si>
  <si>
    <t>LH_Knee Ext Bias</t>
  </si>
  <si>
    <t>LH_Knee Ext MN Excite</t>
  </si>
  <si>
    <t>LH_Knee Flx Bias</t>
  </si>
  <si>
    <t>LH_Knee Flx MN Excite</t>
  </si>
  <si>
    <t>LH_Knee HE2E-3</t>
  </si>
  <si>
    <t>LH_Knee HE2I-4</t>
  </si>
  <si>
    <t>LH_Knee HF2E-4</t>
  </si>
  <si>
    <t>LH_Knee HF2I-3</t>
  </si>
  <si>
    <t>LH_Knee HF2I-5</t>
  </si>
  <si>
    <t>LH_Knee HFaE-4</t>
  </si>
  <si>
    <t>LH_Knee KEaE-9</t>
  </si>
  <si>
    <t>LH_Knee KEbE-5</t>
  </si>
  <si>
    <t>LH_Knee KFaE-10</t>
  </si>
  <si>
    <t>LH_Knee KFbE-6</t>
  </si>
  <si>
    <t>LH_Knee PF-Excite Flx</t>
  </si>
  <si>
    <t>LH_Knee Pos 1</t>
  </si>
  <si>
    <t>LH_Knee Pos 2</t>
  </si>
  <si>
    <t>LH_Knee Pos 3</t>
  </si>
  <si>
    <t>LH_Knee Pos 4</t>
  </si>
  <si>
    <t>LH_Knee Pos 5</t>
  </si>
  <si>
    <t>LH_Knee Pos 6</t>
  </si>
  <si>
    <t>LH_Knee Pos 7</t>
  </si>
  <si>
    <t>LH_Knee Pos 8</t>
  </si>
  <si>
    <t>RH_AnkleZ Pos 01</t>
  </si>
  <si>
    <t>RH_AnkleZ Pos 02</t>
  </si>
  <si>
    <t>RH_AnkleZ Pos 03</t>
  </si>
  <si>
    <t>RH_AnkleZ Pos 04</t>
  </si>
  <si>
    <t>RH_AnkleZ Pos 05</t>
  </si>
  <si>
    <t>RH_AnkleZ Pos 06</t>
  </si>
  <si>
    <t>RH_AnkleZ Pos 07</t>
  </si>
  <si>
    <t>RH_AnkleZ Pos 08</t>
  </si>
  <si>
    <t>RH_AnkleZ Pos 09</t>
  </si>
  <si>
    <t>RH_AnkleZ Pos 10</t>
  </si>
  <si>
    <t>RH_HipZ Pos 1</t>
  </si>
  <si>
    <t>RH_HipZ Pos 2</t>
  </si>
  <si>
    <t>RH_HipZ Pos 3</t>
  </si>
  <si>
    <t>RH_HipZ Pos 4</t>
  </si>
  <si>
    <t>RH_HipZ Pos 5</t>
  </si>
  <si>
    <t>RH_HipZ Pos 6</t>
  </si>
  <si>
    <t>RH_Knee Pos 1</t>
  </si>
  <si>
    <t>RH_Knee Pos 2</t>
  </si>
  <si>
    <t>RH_Knee Pos 3</t>
  </si>
  <si>
    <t>RH_Knee Pos 4</t>
  </si>
  <si>
    <t>RH_Knee Pos 5</t>
  </si>
  <si>
    <t>RH_Knee Pos 6</t>
  </si>
  <si>
    <t>Side</t>
  </si>
  <si>
    <t>Subnetwork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</si>
</sst>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F804-6D02-40E8-9C56-862901903EC6}">
  <dimension ref="A1:P92"/>
  <sheetViews>
    <sheetView tabSelected="1" workbookViewId="0">
      <selection activeCell="K10" sqref="K10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11.42578125" bestFit="1" customWidth="1"/>
    <col min="4" max="5" width="11.42578125" customWidth="1"/>
    <col min="6" max="6" width="17.28515625" bestFit="1" customWidth="1"/>
    <col min="7" max="7" width="16.28515625" bestFit="1" customWidth="1"/>
    <col min="8" max="8" width="13.85546875" bestFit="1" customWidth="1"/>
    <col min="9" max="9" width="21.5703125" bestFit="1" customWidth="1"/>
    <col min="10" max="10" width="18.28515625" bestFit="1" customWidth="1"/>
    <col min="11" max="11" width="25.85546875" bestFit="1" customWidth="1"/>
    <col min="12" max="12" width="23.7109375" bestFit="1" customWidth="1"/>
    <col min="13" max="13" width="20.42578125" bestFit="1" customWidth="1"/>
    <col min="14" max="14" width="28" bestFit="1" customWidth="1"/>
    <col min="15" max="15" width="19.42578125" bestFit="1" customWidth="1"/>
    <col min="16" max="16" width="24" bestFit="1" customWidth="1"/>
  </cols>
  <sheetData>
    <row r="1" spans="1:16" x14ac:dyDescent="0.25">
      <c r="G1" s="3" t="s">
        <v>0</v>
      </c>
      <c r="H1" s="3"/>
      <c r="I1" s="3" t="s">
        <v>10</v>
      </c>
      <c r="J1" s="3"/>
      <c r="K1" s="3"/>
      <c r="L1" s="3"/>
      <c r="M1" s="3"/>
      <c r="N1" s="3"/>
      <c r="O1" s="3"/>
      <c r="P1" t="s">
        <v>1</v>
      </c>
    </row>
    <row r="2" spans="1:16" x14ac:dyDescent="0.25">
      <c r="A2" s="2" t="s">
        <v>5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27</v>
      </c>
      <c r="G2" t="s">
        <v>3</v>
      </c>
      <c r="H2" t="s">
        <v>4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2</v>
      </c>
    </row>
    <row r="3" spans="1:16" x14ac:dyDescent="0.25">
      <c r="A3">
        <v>1</v>
      </c>
      <c r="B3">
        <v>1</v>
      </c>
      <c r="C3" t="s">
        <v>24</v>
      </c>
      <c r="D3" t="s">
        <v>25</v>
      </c>
      <c r="E3" t="s">
        <v>26</v>
      </c>
      <c r="F3" t="s">
        <v>31</v>
      </c>
      <c r="G3" s="1">
        <v>-0.06</v>
      </c>
      <c r="H3" s="1">
        <v>5.0000000000000001E-3</v>
      </c>
      <c r="I3" s="1">
        <v>-0.03</v>
      </c>
      <c r="J3" s="1">
        <v>0.1</v>
      </c>
      <c r="K3" s="1">
        <v>0.02</v>
      </c>
      <c r="L3" s="1">
        <v>-0.09</v>
      </c>
      <c r="M3" s="1">
        <v>-0.1</v>
      </c>
      <c r="N3" s="1">
        <v>7.5</v>
      </c>
      <c r="O3" s="1">
        <v>0</v>
      </c>
      <c r="P3" s="1">
        <v>0.05</v>
      </c>
    </row>
    <row r="4" spans="1:16" x14ac:dyDescent="0.25">
      <c r="A4">
        <f>A3+1</f>
        <v>2</v>
      </c>
      <c r="B4">
        <f>B3+1</f>
        <v>2</v>
      </c>
      <c r="C4" t="s">
        <v>24</v>
      </c>
      <c r="D4" t="s">
        <v>25</v>
      </c>
      <c r="E4" t="s">
        <v>26</v>
      </c>
      <c r="F4" t="s">
        <v>32</v>
      </c>
      <c r="G4" s="1">
        <v>-0.06</v>
      </c>
      <c r="H4" s="1">
        <v>5.0000000000000001E-3</v>
      </c>
      <c r="I4" s="1">
        <v>-0.03</v>
      </c>
      <c r="J4" s="1">
        <v>0.1</v>
      </c>
      <c r="K4" s="1">
        <v>0.02</v>
      </c>
      <c r="L4" s="1">
        <v>-0.09</v>
      </c>
      <c r="M4" s="1">
        <v>-0.1</v>
      </c>
      <c r="N4" s="1">
        <v>7.5</v>
      </c>
      <c r="O4" s="1">
        <v>0</v>
      </c>
      <c r="P4" s="1">
        <v>0.05</v>
      </c>
    </row>
    <row r="5" spans="1:16" x14ac:dyDescent="0.25">
      <c r="A5">
        <f t="shared" ref="A5:A71" si="0">A4+1</f>
        <v>3</v>
      </c>
      <c r="B5">
        <f t="shared" ref="B5:B71" si="1">B4+1</f>
        <v>3</v>
      </c>
      <c r="C5" t="s">
        <v>24</v>
      </c>
      <c r="D5" t="s">
        <v>25</v>
      </c>
      <c r="E5" t="s">
        <v>26</v>
      </c>
      <c r="F5" t="s">
        <v>33</v>
      </c>
      <c r="G5" s="1">
        <v>-0.06</v>
      </c>
      <c r="H5" s="1">
        <v>5.0000000000000001E-3</v>
      </c>
      <c r="I5" s="1">
        <v>-0.04</v>
      </c>
      <c r="J5" s="1">
        <v>0.2</v>
      </c>
      <c r="K5" s="1">
        <v>2E-3</v>
      </c>
      <c r="L5" s="1">
        <v>-0.06</v>
      </c>
      <c r="M5" s="1">
        <v>-0.6</v>
      </c>
      <c r="N5" s="1">
        <v>0.35</v>
      </c>
      <c r="O5" s="1">
        <v>1.5E-6</v>
      </c>
      <c r="P5" s="1">
        <v>0.05</v>
      </c>
    </row>
    <row r="6" spans="1:16" x14ac:dyDescent="0.25">
      <c r="A6">
        <f t="shared" si="0"/>
        <v>4</v>
      </c>
      <c r="B6">
        <f t="shared" si="1"/>
        <v>4</v>
      </c>
      <c r="C6" t="s">
        <v>24</v>
      </c>
      <c r="D6" t="s">
        <v>25</v>
      </c>
      <c r="E6" t="s">
        <v>26</v>
      </c>
      <c r="F6" t="s">
        <v>34</v>
      </c>
      <c r="G6" s="1">
        <v>-0.06</v>
      </c>
      <c r="H6" s="1">
        <v>5.0000000000000001E-3</v>
      </c>
      <c r="I6" s="1">
        <v>-0.04</v>
      </c>
      <c r="J6" s="1">
        <v>0.2</v>
      </c>
      <c r="K6" s="1">
        <v>2E-3</v>
      </c>
      <c r="L6" s="1">
        <v>-0.06</v>
      </c>
      <c r="M6" s="1">
        <v>-0.6</v>
      </c>
      <c r="N6" s="1">
        <v>0.35</v>
      </c>
      <c r="O6" s="1">
        <v>1.5E-6</v>
      </c>
      <c r="P6" s="1">
        <v>0.05</v>
      </c>
    </row>
    <row r="7" spans="1:16" x14ac:dyDescent="0.25">
      <c r="A7">
        <f t="shared" si="0"/>
        <v>5</v>
      </c>
      <c r="B7">
        <f t="shared" si="1"/>
        <v>5</v>
      </c>
      <c r="C7" t="s">
        <v>24</v>
      </c>
      <c r="D7" t="s">
        <v>25</v>
      </c>
      <c r="E7" t="s">
        <v>26</v>
      </c>
      <c r="F7" t="s">
        <v>35</v>
      </c>
      <c r="G7" s="1">
        <v>-0.06</v>
      </c>
      <c r="H7" s="1">
        <v>5.0000000000000001E-3</v>
      </c>
      <c r="I7" s="1">
        <v>-0.03</v>
      </c>
      <c r="J7" s="1">
        <v>0.1</v>
      </c>
      <c r="K7" s="1">
        <v>0.02</v>
      </c>
      <c r="L7" s="1">
        <v>-0.09</v>
      </c>
      <c r="M7" s="1">
        <v>-0.1</v>
      </c>
      <c r="N7" s="1">
        <v>7.5</v>
      </c>
      <c r="O7" s="1">
        <v>0</v>
      </c>
      <c r="P7" s="1">
        <v>0.05</v>
      </c>
    </row>
    <row r="8" spans="1:16" x14ac:dyDescent="0.25">
      <c r="A8">
        <f t="shared" si="0"/>
        <v>6</v>
      </c>
      <c r="B8">
        <f t="shared" si="1"/>
        <v>6</v>
      </c>
      <c r="C8" t="s">
        <v>24</v>
      </c>
      <c r="D8" t="s">
        <v>25</v>
      </c>
      <c r="E8" t="s">
        <v>26</v>
      </c>
      <c r="F8" t="s">
        <v>36</v>
      </c>
      <c r="G8" s="1">
        <v>-0.06</v>
      </c>
      <c r="H8" s="1">
        <v>5.0000000000000001E-3</v>
      </c>
      <c r="I8" s="1">
        <v>-0.03</v>
      </c>
      <c r="J8" s="1">
        <v>0.1</v>
      </c>
      <c r="K8" s="1">
        <v>0.02</v>
      </c>
      <c r="L8" s="1">
        <v>-0.09</v>
      </c>
      <c r="M8" s="1">
        <v>-0.1</v>
      </c>
      <c r="N8" s="1">
        <v>7.5</v>
      </c>
      <c r="O8" s="1">
        <v>0</v>
      </c>
      <c r="P8" s="1">
        <v>0.05</v>
      </c>
    </row>
    <row r="9" spans="1:16" x14ac:dyDescent="0.25">
      <c r="A9">
        <f t="shared" si="0"/>
        <v>7</v>
      </c>
      <c r="B9">
        <f t="shared" si="1"/>
        <v>7</v>
      </c>
      <c r="C9" t="s">
        <v>24</v>
      </c>
      <c r="D9" t="s">
        <v>25</v>
      </c>
      <c r="E9" t="s">
        <v>26</v>
      </c>
      <c r="F9" t="s">
        <v>37</v>
      </c>
      <c r="G9" s="1">
        <v>-0.1</v>
      </c>
      <c r="H9" s="1">
        <v>5.0000000000000001E-3</v>
      </c>
      <c r="I9" s="1">
        <v>-0.03</v>
      </c>
      <c r="J9" s="1">
        <v>0.1</v>
      </c>
      <c r="K9" s="1">
        <v>0.02</v>
      </c>
      <c r="L9" s="1">
        <v>-0.09</v>
      </c>
      <c r="M9" s="1">
        <v>-0.1</v>
      </c>
      <c r="N9" s="1">
        <v>7.5</v>
      </c>
      <c r="O9" s="1">
        <v>0</v>
      </c>
      <c r="P9" s="1">
        <v>0.05</v>
      </c>
    </row>
    <row r="10" spans="1:16" x14ac:dyDescent="0.25">
      <c r="A10">
        <f t="shared" si="0"/>
        <v>8</v>
      </c>
      <c r="B10">
        <f t="shared" si="1"/>
        <v>8</v>
      </c>
      <c r="C10" t="s">
        <v>24</v>
      </c>
      <c r="D10" t="s">
        <v>25</v>
      </c>
      <c r="E10" t="s">
        <v>26</v>
      </c>
      <c r="F10" t="s">
        <v>38</v>
      </c>
      <c r="G10" s="1">
        <v>-0.1</v>
      </c>
      <c r="H10" s="1">
        <v>5.0000000000000001E-3</v>
      </c>
      <c r="I10" s="1">
        <v>-0.03</v>
      </c>
      <c r="J10" s="1">
        <v>0.1</v>
      </c>
      <c r="K10" s="1">
        <v>0.02</v>
      </c>
      <c r="L10" s="1">
        <v>-0.09</v>
      </c>
      <c r="M10" s="1">
        <v>-0.1</v>
      </c>
      <c r="N10" s="1">
        <v>7.5</v>
      </c>
      <c r="O10" s="1">
        <v>0</v>
      </c>
      <c r="P10" s="1">
        <v>0.05</v>
      </c>
    </row>
    <row r="11" spans="1:16" x14ac:dyDescent="0.25">
      <c r="A11">
        <f t="shared" si="0"/>
        <v>9</v>
      </c>
      <c r="B11">
        <f t="shared" si="1"/>
        <v>9</v>
      </c>
      <c r="C11" t="s">
        <v>24</v>
      </c>
      <c r="D11" t="s">
        <v>25</v>
      </c>
      <c r="E11" t="s">
        <v>26</v>
      </c>
      <c r="F11" t="s">
        <v>39</v>
      </c>
      <c r="G11" s="1">
        <v>-0.06</v>
      </c>
      <c r="H11" s="1">
        <v>5.0000000000000001E-3</v>
      </c>
      <c r="I11" s="1">
        <v>-0.03</v>
      </c>
      <c r="J11" s="1">
        <v>0.1</v>
      </c>
      <c r="K11" s="1">
        <v>0.02</v>
      </c>
      <c r="L11" s="1">
        <v>-0.09</v>
      </c>
      <c r="M11" s="1">
        <v>-0.1</v>
      </c>
      <c r="N11" s="1">
        <v>7.5</v>
      </c>
      <c r="O11" s="1">
        <v>0</v>
      </c>
      <c r="P11" s="1">
        <v>0.05</v>
      </c>
    </row>
    <row r="12" spans="1:16" x14ac:dyDescent="0.25">
      <c r="A12">
        <f t="shared" si="0"/>
        <v>10</v>
      </c>
      <c r="B12">
        <f t="shared" si="1"/>
        <v>10</v>
      </c>
      <c r="C12" t="s">
        <v>24</v>
      </c>
      <c r="D12" t="s">
        <v>25</v>
      </c>
      <c r="E12" t="s">
        <v>26</v>
      </c>
      <c r="F12" t="s">
        <v>40</v>
      </c>
      <c r="G12" s="1">
        <v>-0.06</v>
      </c>
      <c r="H12" s="1">
        <v>5.0000000000000001E-3</v>
      </c>
      <c r="I12" s="1">
        <v>-0.03</v>
      </c>
      <c r="J12" s="1">
        <v>0.1</v>
      </c>
      <c r="K12" s="1">
        <v>0.02</v>
      </c>
      <c r="L12" s="1">
        <v>-0.09</v>
      </c>
      <c r="M12" s="1">
        <v>-0.1</v>
      </c>
      <c r="N12" s="1">
        <v>7.5</v>
      </c>
      <c r="O12" s="1">
        <v>0</v>
      </c>
      <c r="P12" s="1">
        <v>0.05</v>
      </c>
    </row>
    <row r="13" spans="1:16" x14ac:dyDescent="0.25">
      <c r="A13">
        <f t="shared" si="0"/>
        <v>11</v>
      </c>
      <c r="B13">
        <f t="shared" si="1"/>
        <v>11</v>
      </c>
      <c r="C13" t="s">
        <v>24</v>
      </c>
      <c r="D13" t="s">
        <v>25</v>
      </c>
      <c r="E13" t="s">
        <v>26</v>
      </c>
      <c r="F13" t="s">
        <v>41</v>
      </c>
      <c r="G13" s="1">
        <v>-0.06</v>
      </c>
      <c r="H13" s="1">
        <v>5.0000000000000001E-3</v>
      </c>
      <c r="I13" s="1">
        <v>-0.03</v>
      </c>
      <c r="J13" s="1">
        <v>0.1</v>
      </c>
      <c r="K13" s="1">
        <v>0.02</v>
      </c>
      <c r="L13" s="1">
        <v>-0.09</v>
      </c>
      <c r="M13" s="1">
        <v>-0.1</v>
      </c>
      <c r="N13" s="1">
        <v>7.5</v>
      </c>
      <c r="O13" s="1">
        <v>0</v>
      </c>
      <c r="P13" s="1">
        <v>0.05</v>
      </c>
    </row>
    <row r="14" spans="1:16" x14ac:dyDescent="0.25">
      <c r="A14">
        <f t="shared" si="0"/>
        <v>12</v>
      </c>
      <c r="B14">
        <f t="shared" si="1"/>
        <v>12</v>
      </c>
      <c r="C14" t="s">
        <v>24</v>
      </c>
      <c r="D14" t="s">
        <v>25</v>
      </c>
      <c r="E14" t="s">
        <v>26</v>
      </c>
      <c r="F14" t="s">
        <v>42</v>
      </c>
      <c r="G14" s="1">
        <v>-0.06</v>
      </c>
      <c r="H14" s="1">
        <v>5.0000000000000001E-3</v>
      </c>
      <c r="I14" s="1">
        <v>-0.03</v>
      </c>
      <c r="J14" s="1">
        <v>0.1</v>
      </c>
      <c r="K14" s="1">
        <v>0.02</v>
      </c>
      <c r="L14" s="1">
        <v>-0.09</v>
      </c>
      <c r="M14" s="1">
        <v>-0.1</v>
      </c>
      <c r="N14" s="1">
        <v>7.5</v>
      </c>
      <c r="O14" s="1">
        <v>0</v>
      </c>
      <c r="P14" s="1">
        <v>0.05</v>
      </c>
    </row>
    <row r="15" spans="1:16" x14ac:dyDescent="0.25">
      <c r="A15">
        <f t="shared" si="0"/>
        <v>13</v>
      </c>
      <c r="B15">
        <f t="shared" si="1"/>
        <v>13</v>
      </c>
      <c r="C15" t="s">
        <v>24</v>
      </c>
      <c r="D15" t="s">
        <v>25</v>
      </c>
      <c r="E15" t="s">
        <v>26</v>
      </c>
      <c r="F15" t="s">
        <v>43</v>
      </c>
      <c r="G15" s="1">
        <v>-0.06</v>
      </c>
      <c r="H15" s="1">
        <v>5.0000000000000001E-3</v>
      </c>
      <c r="I15" s="1">
        <v>-0.03</v>
      </c>
      <c r="J15" s="1">
        <v>0.1</v>
      </c>
      <c r="K15" s="1">
        <v>0.02</v>
      </c>
      <c r="L15" s="1">
        <v>-0.09</v>
      </c>
      <c r="M15" s="1">
        <v>-0.1</v>
      </c>
      <c r="N15" s="1">
        <v>7.5</v>
      </c>
      <c r="O15" s="1">
        <v>0</v>
      </c>
      <c r="P15" s="1">
        <v>0.05</v>
      </c>
    </row>
    <row r="16" spans="1:16" x14ac:dyDescent="0.25">
      <c r="A16">
        <f t="shared" si="0"/>
        <v>14</v>
      </c>
      <c r="B16">
        <f t="shared" si="1"/>
        <v>14</v>
      </c>
      <c r="C16" t="s">
        <v>24</v>
      </c>
      <c r="D16" t="s">
        <v>25</v>
      </c>
      <c r="E16" t="s">
        <v>26</v>
      </c>
      <c r="F16" t="s">
        <v>44</v>
      </c>
      <c r="G16" s="1">
        <v>-0.06</v>
      </c>
      <c r="H16" s="1">
        <v>5.0000000000000001E-3</v>
      </c>
      <c r="I16" s="1">
        <v>-0.03</v>
      </c>
      <c r="J16" s="1">
        <v>0.1</v>
      </c>
      <c r="K16" s="1">
        <v>0.02</v>
      </c>
      <c r="L16" s="1">
        <v>-0.09</v>
      </c>
      <c r="M16" s="1">
        <v>-0.1</v>
      </c>
      <c r="N16" s="1">
        <v>7.5</v>
      </c>
      <c r="O16" s="1">
        <v>0</v>
      </c>
      <c r="P16" s="1">
        <v>0.05</v>
      </c>
    </row>
    <row r="17" spans="1:16" x14ac:dyDescent="0.25">
      <c r="A17">
        <f t="shared" si="0"/>
        <v>15</v>
      </c>
      <c r="B17">
        <f t="shared" si="1"/>
        <v>15</v>
      </c>
      <c r="C17" t="s">
        <v>24</v>
      </c>
      <c r="D17" t="s">
        <v>25</v>
      </c>
      <c r="E17" t="s">
        <v>28</v>
      </c>
      <c r="F17" t="s">
        <v>45</v>
      </c>
      <c r="G17" s="1">
        <v>-0.06</v>
      </c>
      <c r="H17" s="1">
        <v>5.0000000000000001E-3</v>
      </c>
      <c r="I17" s="1">
        <v>-0.03</v>
      </c>
      <c r="J17" s="1">
        <v>0.1</v>
      </c>
      <c r="K17" s="1">
        <v>0.02</v>
      </c>
      <c r="L17" s="1">
        <v>-0.09</v>
      </c>
      <c r="M17" s="1">
        <v>-0.1</v>
      </c>
      <c r="N17" s="1">
        <v>7.5</v>
      </c>
      <c r="O17" s="1">
        <v>0</v>
      </c>
      <c r="P17" s="1">
        <v>0.05</v>
      </c>
    </row>
    <row r="18" spans="1:16" x14ac:dyDescent="0.25">
      <c r="A18">
        <f t="shared" si="0"/>
        <v>16</v>
      </c>
      <c r="B18">
        <f t="shared" si="1"/>
        <v>16</v>
      </c>
      <c r="C18" t="s">
        <v>24</v>
      </c>
      <c r="D18" t="s">
        <v>25</v>
      </c>
      <c r="E18" t="s">
        <v>28</v>
      </c>
      <c r="F18" t="s">
        <v>46</v>
      </c>
      <c r="G18" s="1">
        <v>-0.06</v>
      </c>
      <c r="H18" s="1">
        <v>5.0000000000000001E-3</v>
      </c>
      <c r="I18" s="1">
        <v>-0.03</v>
      </c>
      <c r="J18" s="1">
        <v>0.1</v>
      </c>
      <c r="K18" s="1">
        <v>0.02</v>
      </c>
      <c r="L18" s="1">
        <v>-0.09</v>
      </c>
      <c r="M18" s="1">
        <v>-0.1</v>
      </c>
      <c r="N18" s="1">
        <v>7.5</v>
      </c>
      <c r="O18" s="1">
        <v>0</v>
      </c>
      <c r="P18" s="1">
        <v>0.05</v>
      </c>
    </row>
    <row r="19" spans="1:16" x14ac:dyDescent="0.25">
      <c r="A19">
        <f t="shared" si="0"/>
        <v>17</v>
      </c>
      <c r="B19">
        <f t="shared" si="1"/>
        <v>17</v>
      </c>
      <c r="C19" t="s">
        <v>24</v>
      </c>
      <c r="D19" t="s">
        <v>25</v>
      </c>
      <c r="E19" t="s">
        <v>28</v>
      </c>
      <c r="F19" t="s">
        <v>47</v>
      </c>
      <c r="G19" s="1">
        <v>-0.06</v>
      </c>
      <c r="H19" s="1">
        <v>5.0000000000000001E-3</v>
      </c>
      <c r="I19" s="1">
        <v>-0.04</v>
      </c>
      <c r="J19" s="1">
        <v>0.2</v>
      </c>
      <c r="K19" s="1">
        <v>2E-3</v>
      </c>
      <c r="L19" s="1">
        <v>-0.06</v>
      </c>
      <c r="M19" s="1">
        <v>-0.6</v>
      </c>
      <c r="N19" s="1">
        <v>0.35</v>
      </c>
      <c r="O19" s="1">
        <v>1.5E-6</v>
      </c>
      <c r="P19" s="1">
        <v>0.05</v>
      </c>
    </row>
    <row r="20" spans="1:16" x14ac:dyDescent="0.25">
      <c r="A20">
        <f t="shared" si="0"/>
        <v>18</v>
      </c>
      <c r="B20">
        <f t="shared" si="1"/>
        <v>18</v>
      </c>
      <c r="C20" t="s">
        <v>24</v>
      </c>
      <c r="D20" t="s">
        <v>25</v>
      </c>
      <c r="E20" t="s">
        <v>28</v>
      </c>
      <c r="F20" t="s">
        <v>48</v>
      </c>
      <c r="G20" s="1">
        <v>-0.06</v>
      </c>
      <c r="H20" s="1">
        <v>5.0000000000000001E-3</v>
      </c>
      <c r="I20" s="1">
        <v>-0.04</v>
      </c>
      <c r="J20" s="1">
        <v>0.2</v>
      </c>
      <c r="K20" s="1">
        <v>2E-3</v>
      </c>
      <c r="L20" s="1">
        <v>-0.06</v>
      </c>
      <c r="M20" s="1">
        <v>-0.6</v>
      </c>
      <c r="N20" s="1">
        <v>0.35</v>
      </c>
      <c r="O20" s="1">
        <v>1.5E-6</v>
      </c>
      <c r="P20" s="1">
        <v>0.05</v>
      </c>
    </row>
    <row r="21" spans="1:16" x14ac:dyDescent="0.25">
      <c r="A21">
        <f t="shared" si="0"/>
        <v>19</v>
      </c>
      <c r="B21">
        <f t="shared" si="1"/>
        <v>19</v>
      </c>
      <c r="C21" t="s">
        <v>24</v>
      </c>
      <c r="D21" t="s">
        <v>25</v>
      </c>
      <c r="E21" t="s">
        <v>28</v>
      </c>
      <c r="F21" t="s">
        <v>49</v>
      </c>
      <c r="G21" s="1">
        <v>-0.06</v>
      </c>
      <c r="H21" s="1">
        <v>5.0000000000000001E-3</v>
      </c>
      <c r="I21" s="1">
        <v>-0.03</v>
      </c>
      <c r="J21" s="1">
        <v>0.1</v>
      </c>
      <c r="K21" s="1">
        <v>0.02</v>
      </c>
      <c r="L21" s="1">
        <v>-0.09</v>
      </c>
      <c r="M21" s="1">
        <v>-0.1</v>
      </c>
      <c r="N21" s="1">
        <v>7.5</v>
      </c>
      <c r="O21" s="1">
        <v>0</v>
      </c>
      <c r="P21" s="1">
        <v>0.05</v>
      </c>
    </row>
    <row r="22" spans="1:16" x14ac:dyDescent="0.25">
      <c r="A22">
        <f t="shared" si="0"/>
        <v>20</v>
      </c>
      <c r="B22">
        <f t="shared" si="1"/>
        <v>20</v>
      </c>
      <c r="C22" t="s">
        <v>24</v>
      </c>
      <c r="D22" t="s">
        <v>25</v>
      </c>
      <c r="E22" t="s">
        <v>28</v>
      </c>
      <c r="F22" t="s">
        <v>50</v>
      </c>
      <c r="G22" s="1">
        <v>-0.06</v>
      </c>
      <c r="H22" s="1">
        <v>5.0000000000000001E-3</v>
      </c>
      <c r="I22" s="1">
        <v>-0.03</v>
      </c>
      <c r="J22" s="1">
        <v>0.1</v>
      </c>
      <c r="K22" s="1">
        <v>0.02</v>
      </c>
      <c r="L22" s="1">
        <v>-0.09</v>
      </c>
      <c r="M22" s="1">
        <v>-0.1</v>
      </c>
      <c r="N22" s="1">
        <v>7.5</v>
      </c>
      <c r="O22" s="1">
        <v>0</v>
      </c>
      <c r="P22" s="1">
        <v>0.05</v>
      </c>
    </row>
    <row r="23" spans="1:16" x14ac:dyDescent="0.25">
      <c r="A23">
        <f t="shared" si="0"/>
        <v>21</v>
      </c>
      <c r="B23">
        <f t="shared" si="1"/>
        <v>21</v>
      </c>
      <c r="C23" t="s">
        <v>24</v>
      </c>
      <c r="D23" t="s">
        <v>25</v>
      </c>
      <c r="E23" t="s">
        <v>28</v>
      </c>
      <c r="F23" t="s">
        <v>51</v>
      </c>
      <c r="G23" s="1">
        <v>-0.1</v>
      </c>
      <c r="H23" s="1">
        <v>5.0000000000000001E-3</v>
      </c>
      <c r="I23" s="1">
        <v>-0.03</v>
      </c>
      <c r="J23" s="1">
        <v>0.1</v>
      </c>
      <c r="K23" s="1">
        <v>0.02</v>
      </c>
      <c r="L23" s="1">
        <v>-0.09</v>
      </c>
      <c r="M23" s="1">
        <v>-0.1</v>
      </c>
      <c r="N23" s="1">
        <v>7.5</v>
      </c>
      <c r="O23" s="1">
        <v>0</v>
      </c>
      <c r="P23" s="1">
        <v>0.05</v>
      </c>
    </row>
    <row r="24" spans="1:16" x14ac:dyDescent="0.25">
      <c r="A24">
        <f t="shared" si="0"/>
        <v>22</v>
      </c>
      <c r="B24">
        <f t="shared" si="1"/>
        <v>22</v>
      </c>
      <c r="C24" t="s">
        <v>24</v>
      </c>
      <c r="D24" t="s">
        <v>25</v>
      </c>
      <c r="E24" t="s">
        <v>28</v>
      </c>
      <c r="F24" t="s">
        <v>52</v>
      </c>
      <c r="G24" s="1">
        <v>-0.1</v>
      </c>
      <c r="H24" s="1">
        <v>5.0000000000000001E-3</v>
      </c>
      <c r="I24" s="1">
        <v>-0.03</v>
      </c>
      <c r="J24" s="1">
        <v>0.1</v>
      </c>
      <c r="K24" s="1">
        <v>0.02</v>
      </c>
      <c r="L24" s="1">
        <v>-0.09</v>
      </c>
      <c r="M24" s="1">
        <v>-0.1</v>
      </c>
      <c r="N24" s="1">
        <v>7.5</v>
      </c>
      <c r="O24" s="1">
        <v>0</v>
      </c>
      <c r="P24" s="1">
        <v>0.05</v>
      </c>
    </row>
    <row r="25" spans="1:16" x14ac:dyDescent="0.25">
      <c r="A25">
        <f t="shared" si="0"/>
        <v>23</v>
      </c>
      <c r="B25">
        <f t="shared" si="1"/>
        <v>23</v>
      </c>
      <c r="C25" t="s">
        <v>24</v>
      </c>
      <c r="D25" t="s">
        <v>25</v>
      </c>
      <c r="E25" t="s">
        <v>28</v>
      </c>
      <c r="F25" t="s">
        <v>53</v>
      </c>
      <c r="G25" s="1">
        <v>-0.06</v>
      </c>
      <c r="H25" s="1">
        <v>5.0000000000000001E-3</v>
      </c>
      <c r="I25" s="1">
        <v>-0.03</v>
      </c>
      <c r="J25" s="1">
        <v>0.1</v>
      </c>
      <c r="K25" s="1">
        <v>0.02</v>
      </c>
      <c r="L25" s="1">
        <v>-0.09</v>
      </c>
      <c r="M25" s="1">
        <v>-0.1</v>
      </c>
      <c r="N25" s="1">
        <v>7.5</v>
      </c>
      <c r="O25" s="1">
        <v>0</v>
      </c>
      <c r="P25" s="1">
        <v>0.05</v>
      </c>
    </row>
    <row r="26" spans="1:16" x14ac:dyDescent="0.25">
      <c r="A26">
        <f t="shared" si="0"/>
        <v>24</v>
      </c>
      <c r="B26">
        <f t="shared" si="1"/>
        <v>24</v>
      </c>
      <c r="C26" t="s">
        <v>24</v>
      </c>
      <c r="D26" t="s">
        <v>25</v>
      </c>
      <c r="E26" t="s">
        <v>28</v>
      </c>
      <c r="F26" t="s">
        <v>54</v>
      </c>
      <c r="G26" s="1">
        <v>-0.06</v>
      </c>
      <c r="H26" s="1">
        <v>5.0000000000000001E-3</v>
      </c>
      <c r="I26" s="1">
        <v>-0.03</v>
      </c>
      <c r="J26" s="1">
        <v>0.1</v>
      </c>
      <c r="K26" s="1">
        <v>0.02</v>
      </c>
      <c r="L26" s="1">
        <v>-0.09</v>
      </c>
      <c r="M26" s="1">
        <v>-0.1</v>
      </c>
      <c r="N26" s="1">
        <v>7.5</v>
      </c>
      <c r="O26" s="1">
        <v>0</v>
      </c>
      <c r="P26" s="1">
        <v>0.05</v>
      </c>
    </row>
    <row r="27" spans="1:16" x14ac:dyDescent="0.25">
      <c r="A27">
        <f t="shared" si="0"/>
        <v>25</v>
      </c>
      <c r="B27">
        <f t="shared" si="1"/>
        <v>25</v>
      </c>
      <c r="C27" t="s">
        <v>24</v>
      </c>
      <c r="D27" t="s">
        <v>25</v>
      </c>
      <c r="E27" t="s">
        <v>28</v>
      </c>
      <c r="F27" t="s">
        <v>55</v>
      </c>
      <c r="G27" s="1">
        <v>-0.06</v>
      </c>
      <c r="H27" s="1">
        <v>5.0000000000000001E-3</v>
      </c>
      <c r="I27" s="1">
        <v>-0.03</v>
      </c>
      <c r="J27" s="1">
        <v>0.1</v>
      </c>
      <c r="K27" s="1">
        <v>0.02</v>
      </c>
      <c r="L27" s="1">
        <v>-0.09</v>
      </c>
      <c r="M27" s="1">
        <v>-0.1</v>
      </c>
      <c r="N27" s="1">
        <v>7.5</v>
      </c>
      <c r="O27" s="1">
        <v>0</v>
      </c>
      <c r="P27" s="1">
        <v>0.05</v>
      </c>
    </row>
    <row r="28" spans="1:16" x14ac:dyDescent="0.25">
      <c r="A28">
        <f t="shared" si="0"/>
        <v>26</v>
      </c>
      <c r="B28">
        <f t="shared" si="1"/>
        <v>26</v>
      </c>
      <c r="C28" t="s">
        <v>24</v>
      </c>
      <c r="D28" t="s">
        <v>25</v>
      </c>
      <c r="E28" t="s">
        <v>28</v>
      </c>
      <c r="F28" t="s">
        <v>56</v>
      </c>
      <c r="G28" s="1">
        <v>-0.06</v>
      </c>
      <c r="H28" s="1">
        <v>5.0000000000000001E-3</v>
      </c>
      <c r="I28" s="1">
        <v>-0.03</v>
      </c>
      <c r="J28" s="1">
        <v>0.1</v>
      </c>
      <c r="K28" s="1">
        <v>0.02</v>
      </c>
      <c r="L28" s="1">
        <v>-0.09</v>
      </c>
      <c r="M28" s="1">
        <v>-0.1</v>
      </c>
      <c r="N28" s="1">
        <v>7.5</v>
      </c>
      <c r="O28" s="1">
        <v>0</v>
      </c>
      <c r="P28" s="1">
        <v>0.05</v>
      </c>
    </row>
    <row r="29" spans="1:16" x14ac:dyDescent="0.25">
      <c r="A29">
        <f t="shared" si="0"/>
        <v>27</v>
      </c>
      <c r="B29">
        <f t="shared" si="1"/>
        <v>27</v>
      </c>
      <c r="C29" t="s">
        <v>24</v>
      </c>
      <c r="D29" t="s">
        <v>25</v>
      </c>
      <c r="E29" t="s">
        <v>28</v>
      </c>
      <c r="F29" t="s">
        <v>57</v>
      </c>
      <c r="G29" s="1">
        <v>-0.06</v>
      </c>
      <c r="H29" s="1">
        <v>5.0000000000000001E-3</v>
      </c>
      <c r="I29" s="1">
        <v>-0.03</v>
      </c>
      <c r="J29" s="1">
        <v>0.1</v>
      </c>
      <c r="K29" s="1">
        <v>0.02</v>
      </c>
      <c r="L29" s="1">
        <v>-0.09</v>
      </c>
      <c r="M29" s="1">
        <v>-0.1</v>
      </c>
      <c r="N29" s="1">
        <v>7.5</v>
      </c>
      <c r="O29" s="1">
        <v>0</v>
      </c>
      <c r="P29" s="1">
        <v>0.05</v>
      </c>
    </row>
    <row r="30" spans="1:16" x14ac:dyDescent="0.25">
      <c r="A30">
        <f t="shared" si="0"/>
        <v>28</v>
      </c>
      <c r="B30">
        <f t="shared" si="1"/>
        <v>28</v>
      </c>
      <c r="C30" t="s">
        <v>24</v>
      </c>
      <c r="D30" t="s">
        <v>25</v>
      </c>
      <c r="E30" t="s">
        <v>28</v>
      </c>
      <c r="F30" t="s">
        <v>58</v>
      </c>
      <c r="G30" s="1">
        <v>-0.06</v>
      </c>
      <c r="H30" s="1">
        <v>5.0000000000000001E-3</v>
      </c>
      <c r="I30" s="1">
        <v>-0.03</v>
      </c>
      <c r="J30" s="1">
        <v>0.1</v>
      </c>
      <c r="K30" s="1">
        <v>0.02</v>
      </c>
      <c r="L30" s="1">
        <v>-0.09</v>
      </c>
      <c r="M30" s="1">
        <v>-0.1</v>
      </c>
      <c r="N30" s="1">
        <v>7.5</v>
      </c>
      <c r="O30" s="1">
        <v>0</v>
      </c>
      <c r="P30" s="1">
        <v>0.05</v>
      </c>
    </row>
    <row r="31" spans="1:16" x14ac:dyDescent="0.25">
      <c r="A31">
        <f t="shared" si="0"/>
        <v>29</v>
      </c>
      <c r="B31">
        <f t="shared" si="1"/>
        <v>29</v>
      </c>
      <c r="C31" t="s">
        <v>24</v>
      </c>
      <c r="D31" t="s">
        <v>25</v>
      </c>
      <c r="E31" t="s">
        <v>29</v>
      </c>
      <c r="F31" t="s">
        <v>59</v>
      </c>
      <c r="G31" s="1">
        <v>-0.06</v>
      </c>
      <c r="H31" s="1">
        <v>5.0000000000000001E-3</v>
      </c>
      <c r="I31" s="1">
        <v>-0.03</v>
      </c>
      <c r="J31" s="1">
        <v>0.1</v>
      </c>
      <c r="K31" s="1">
        <v>0.02</v>
      </c>
      <c r="L31" s="1">
        <v>-0.09</v>
      </c>
      <c r="M31" s="1">
        <v>-0.1</v>
      </c>
      <c r="N31" s="1">
        <v>7.5</v>
      </c>
      <c r="O31" s="1">
        <v>0</v>
      </c>
      <c r="P31" s="1">
        <v>0.05</v>
      </c>
    </row>
    <row r="32" spans="1:16" x14ac:dyDescent="0.25">
      <c r="A32">
        <f t="shared" si="0"/>
        <v>30</v>
      </c>
      <c r="B32">
        <f t="shared" si="1"/>
        <v>30</v>
      </c>
      <c r="C32" t="s">
        <v>24</v>
      </c>
      <c r="D32" t="s">
        <v>25</v>
      </c>
      <c r="E32" t="s">
        <v>29</v>
      </c>
      <c r="F32" t="s">
        <v>60</v>
      </c>
      <c r="G32" s="1">
        <v>-0.06</v>
      </c>
      <c r="H32" s="1">
        <v>5.0000000000000001E-3</v>
      </c>
      <c r="I32" s="1">
        <v>-0.03</v>
      </c>
      <c r="J32" s="1">
        <v>0.1</v>
      </c>
      <c r="K32" s="1">
        <v>0.02</v>
      </c>
      <c r="L32" s="1">
        <v>-0.09</v>
      </c>
      <c r="M32" s="1">
        <v>-0.1</v>
      </c>
      <c r="N32" s="1">
        <v>7.5</v>
      </c>
      <c r="O32" s="1">
        <v>0</v>
      </c>
      <c r="P32" s="1">
        <v>0.05</v>
      </c>
    </row>
    <row r="33" spans="1:16" x14ac:dyDescent="0.25">
      <c r="A33">
        <f t="shared" si="0"/>
        <v>31</v>
      </c>
      <c r="B33">
        <f t="shared" si="1"/>
        <v>31</v>
      </c>
      <c r="C33" t="s">
        <v>24</v>
      </c>
      <c r="D33" t="s">
        <v>25</v>
      </c>
      <c r="E33" t="s">
        <v>29</v>
      </c>
      <c r="F33" t="s">
        <v>61</v>
      </c>
      <c r="G33" s="1">
        <v>-0.06</v>
      </c>
      <c r="H33" s="1">
        <v>5.0000000000000001E-3</v>
      </c>
      <c r="I33" s="1">
        <v>-0.04</v>
      </c>
      <c r="J33" s="1">
        <v>0.2</v>
      </c>
      <c r="K33" s="1">
        <v>2E-3</v>
      </c>
      <c r="L33" s="1">
        <v>-0.06</v>
      </c>
      <c r="M33" s="1">
        <v>-0.6</v>
      </c>
      <c r="N33" s="1">
        <v>0.35</v>
      </c>
      <c r="O33" s="1">
        <v>1.5E-6</v>
      </c>
      <c r="P33" s="1">
        <v>0.05</v>
      </c>
    </row>
    <row r="34" spans="1:16" x14ac:dyDescent="0.25">
      <c r="A34">
        <f t="shared" si="0"/>
        <v>32</v>
      </c>
      <c r="B34">
        <f t="shared" si="1"/>
        <v>32</v>
      </c>
      <c r="C34" t="s">
        <v>24</v>
      </c>
      <c r="D34" t="s">
        <v>25</v>
      </c>
      <c r="E34" t="s">
        <v>29</v>
      </c>
      <c r="F34" t="s">
        <v>62</v>
      </c>
      <c r="G34" s="1">
        <v>-0.06</v>
      </c>
      <c r="H34" s="1">
        <v>5.0000000000000001E-3</v>
      </c>
      <c r="I34" s="1">
        <v>-0.04</v>
      </c>
      <c r="J34" s="1">
        <v>0.2</v>
      </c>
      <c r="K34" s="1">
        <v>2E-3</v>
      </c>
      <c r="L34" s="1">
        <v>-0.06</v>
      </c>
      <c r="M34" s="1">
        <v>-0.6</v>
      </c>
      <c r="N34" s="1">
        <v>0.35</v>
      </c>
      <c r="O34" s="1">
        <v>1.5E-6</v>
      </c>
      <c r="P34" s="1">
        <v>0.05</v>
      </c>
    </row>
    <row r="35" spans="1:16" x14ac:dyDescent="0.25">
      <c r="A35">
        <f t="shared" si="0"/>
        <v>33</v>
      </c>
      <c r="B35">
        <f t="shared" si="1"/>
        <v>33</v>
      </c>
      <c r="C35" t="s">
        <v>24</v>
      </c>
      <c r="D35" t="s">
        <v>25</v>
      </c>
      <c r="E35" t="s">
        <v>29</v>
      </c>
      <c r="F35" t="s">
        <v>63</v>
      </c>
      <c r="G35" s="1">
        <v>-0.06</v>
      </c>
      <c r="H35" s="1">
        <v>5.0000000000000001E-3</v>
      </c>
      <c r="I35" s="1">
        <v>-0.03</v>
      </c>
      <c r="J35" s="1">
        <v>0.1</v>
      </c>
      <c r="K35" s="1">
        <v>0.02</v>
      </c>
      <c r="L35" s="1">
        <v>-0.09</v>
      </c>
      <c r="M35" s="1">
        <v>-0.1</v>
      </c>
      <c r="N35" s="1">
        <v>7.5</v>
      </c>
      <c r="O35" s="1">
        <v>0</v>
      </c>
      <c r="P35" s="1">
        <v>0.05</v>
      </c>
    </row>
    <row r="36" spans="1:16" x14ac:dyDescent="0.25">
      <c r="A36">
        <f t="shared" si="0"/>
        <v>34</v>
      </c>
      <c r="B36">
        <f t="shared" si="1"/>
        <v>34</v>
      </c>
      <c r="C36" t="s">
        <v>24</v>
      </c>
      <c r="D36" t="s">
        <v>25</v>
      </c>
      <c r="E36" t="s">
        <v>29</v>
      </c>
      <c r="F36" t="s">
        <v>64</v>
      </c>
      <c r="G36" s="1">
        <v>-0.06</v>
      </c>
      <c r="H36" s="1">
        <v>5.0000000000000001E-3</v>
      </c>
      <c r="I36" s="1">
        <v>-0.03</v>
      </c>
      <c r="J36" s="1">
        <v>0.1</v>
      </c>
      <c r="K36" s="1">
        <v>0.02</v>
      </c>
      <c r="L36" s="1">
        <v>-0.09</v>
      </c>
      <c r="M36" s="1">
        <v>-0.1</v>
      </c>
      <c r="N36" s="1">
        <v>7.5</v>
      </c>
      <c r="O36" s="1">
        <v>0</v>
      </c>
      <c r="P36" s="1">
        <v>0.05</v>
      </c>
    </row>
    <row r="37" spans="1:16" x14ac:dyDescent="0.25">
      <c r="A37">
        <f t="shared" si="0"/>
        <v>35</v>
      </c>
      <c r="B37">
        <f t="shared" si="1"/>
        <v>35</v>
      </c>
      <c r="C37" t="s">
        <v>24</v>
      </c>
      <c r="D37" t="s">
        <v>25</v>
      </c>
      <c r="E37" t="s">
        <v>29</v>
      </c>
      <c r="F37" t="s">
        <v>65</v>
      </c>
      <c r="G37" s="1">
        <v>-0.1</v>
      </c>
      <c r="H37" s="1">
        <v>5.0000000000000001E-3</v>
      </c>
      <c r="I37" s="1">
        <v>-0.03</v>
      </c>
      <c r="J37" s="1">
        <v>0.1</v>
      </c>
      <c r="K37" s="1">
        <v>0.02</v>
      </c>
      <c r="L37" s="1">
        <v>-0.09</v>
      </c>
      <c r="M37" s="1">
        <v>-0.1</v>
      </c>
      <c r="N37" s="1">
        <v>7.5</v>
      </c>
      <c r="O37" s="1">
        <v>0</v>
      </c>
      <c r="P37" s="1">
        <v>0.05</v>
      </c>
    </row>
    <row r="38" spans="1:16" x14ac:dyDescent="0.25">
      <c r="A38">
        <f t="shared" si="0"/>
        <v>36</v>
      </c>
      <c r="B38">
        <f t="shared" si="1"/>
        <v>36</v>
      </c>
      <c r="C38" t="s">
        <v>24</v>
      </c>
      <c r="D38" t="s">
        <v>25</v>
      </c>
      <c r="E38" t="s">
        <v>29</v>
      </c>
      <c r="F38" t="s">
        <v>66</v>
      </c>
      <c r="G38" s="1">
        <v>-0.1</v>
      </c>
      <c r="H38" s="1">
        <v>5.0000000000000001E-3</v>
      </c>
      <c r="I38" s="1">
        <v>-0.03</v>
      </c>
      <c r="J38" s="1">
        <v>0.1</v>
      </c>
      <c r="K38" s="1">
        <v>0.02</v>
      </c>
      <c r="L38" s="1">
        <v>-0.09</v>
      </c>
      <c r="M38" s="1">
        <v>-0.1</v>
      </c>
      <c r="N38" s="1">
        <v>7.5</v>
      </c>
      <c r="O38" s="1">
        <v>0</v>
      </c>
      <c r="P38" s="1">
        <v>0.05</v>
      </c>
    </row>
    <row r="39" spans="1:16" x14ac:dyDescent="0.25">
      <c r="A39">
        <f t="shared" si="0"/>
        <v>37</v>
      </c>
      <c r="B39">
        <f t="shared" si="1"/>
        <v>37</v>
      </c>
      <c r="C39" t="s">
        <v>24</v>
      </c>
      <c r="D39" t="s">
        <v>25</v>
      </c>
      <c r="E39" t="s">
        <v>29</v>
      </c>
      <c r="F39" t="s">
        <v>67</v>
      </c>
      <c r="G39" s="1">
        <v>-0.06</v>
      </c>
      <c r="H39" s="1">
        <v>5.0000000000000001E-3</v>
      </c>
      <c r="I39" s="1">
        <v>-0.03</v>
      </c>
      <c r="J39" s="1">
        <v>0.1</v>
      </c>
      <c r="K39" s="1">
        <v>0.02</v>
      </c>
      <c r="L39" s="1">
        <v>-0.09</v>
      </c>
      <c r="M39" s="1">
        <v>-0.1</v>
      </c>
      <c r="N39" s="1">
        <v>7.5</v>
      </c>
      <c r="O39" s="1">
        <v>0</v>
      </c>
      <c r="P39" s="1">
        <v>0.05</v>
      </c>
    </row>
    <row r="40" spans="1:16" x14ac:dyDescent="0.25">
      <c r="A40">
        <f t="shared" si="0"/>
        <v>38</v>
      </c>
      <c r="B40">
        <f t="shared" si="1"/>
        <v>38</v>
      </c>
      <c r="C40" t="s">
        <v>24</v>
      </c>
      <c r="D40" t="s">
        <v>25</v>
      </c>
      <c r="E40" t="s">
        <v>29</v>
      </c>
      <c r="F40" t="s">
        <v>68</v>
      </c>
      <c r="G40" s="1">
        <v>-0.06</v>
      </c>
      <c r="H40" s="1">
        <v>5.0000000000000001E-3</v>
      </c>
      <c r="I40" s="1">
        <v>-0.03</v>
      </c>
      <c r="J40" s="1">
        <v>0.1</v>
      </c>
      <c r="K40" s="1">
        <v>0.02</v>
      </c>
      <c r="L40" s="1">
        <v>-0.09</v>
      </c>
      <c r="M40" s="1">
        <v>-0.1</v>
      </c>
      <c r="N40" s="1">
        <v>7.5</v>
      </c>
      <c r="O40" s="1">
        <v>0</v>
      </c>
      <c r="P40" s="1">
        <v>0.05</v>
      </c>
    </row>
    <row r="41" spans="1:16" x14ac:dyDescent="0.25">
      <c r="A41">
        <f t="shared" si="0"/>
        <v>39</v>
      </c>
      <c r="B41">
        <f t="shared" si="1"/>
        <v>39</v>
      </c>
      <c r="C41" t="s">
        <v>24</v>
      </c>
      <c r="D41" t="s">
        <v>25</v>
      </c>
      <c r="E41" t="s">
        <v>29</v>
      </c>
      <c r="F41" t="s">
        <v>69</v>
      </c>
      <c r="G41" s="1">
        <v>-0.06</v>
      </c>
      <c r="H41" s="1">
        <v>5.0000000000000001E-3</v>
      </c>
      <c r="I41" s="1">
        <v>-0.03</v>
      </c>
      <c r="J41" s="1">
        <v>0.1</v>
      </c>
      <c r="K41" s="1">
        <v>0.02</v>
      </c>
      <c r="L41" s="1">
        <v>-0.09</v>
      </c>
      <c r="M41" s="1">
        <v>-0.1</v>
      </c>
      <c r="N41" s="1">
        <v>7.5</v>
      </c>
      <c r="O41" s="1">
        <v>0</v>
      </c>
      <c r="P41" s="1">
        <v>0.05</v>
      </c>
    </row>
    <row r="42" spans="1:16" x14ac:dyDescent="0.25">
      <c r="A42">
        <f t="shared" si="0"/>
        <v>40</v>
      </c>
      <c r="B42">
        <f t="shared" si="1"/>
        <v>40</v>
      </c>
      <c r="C42" t="s">
        <v>24</v>
      </c>
      <c r="D42" t="s">
        <v>25</v>
      </c>
      <c r="E42" t="s">
        <v>29</v>
      </c>
      <c r="F42" t="s">
        <v>70</v>
      </c>
      <c r="G42" s="1">
        <v>-0.06</v>
      </c>
      <c r="H42" s="1">
        <v>5.0000000000000001E-3</v>
      </c>
      <c r="I42" s="1">
        <v>-0.03</v>
      </c>
      <c r="J42" s="1">
        <v>0.1</v>
      </c>
      <c r="K42" s="1">
        <v>0.02</v>
      </c>
      <c r="L42" s="1">
        <v>-0.09</v>
      </c>
      <c r="M42" s="1">
        <v>-0.1</v>
      </c>
      <c r="N42" s="1">
        <v>7.5</v>
      </c>
      <c r="O42" s="1">
        <v>0</v>
      </c>
      <c r="P42" s="1">
        <v>0.05</v>
      </c>
    </row>
    <row r="43" spans="1:16" x14ac:dyDescent="0.25">
      <c r="A43">
        <f t="shared" si="0"/>
        <v>41</v>
      </c>
      <c r="B43">
        <f t="shared" si="1"/>
        <v>41</v>
      </c>
      <c r="C43" t="s">
        <v>24</v>
      </c>
      <c r="D43" t="s">
        <v>25</v>
      </c>
      <c r="E43" t="s">
        <v>29</v>
      </c>
      <c r="F43" t="s">
        <v>71</v>
      </c>
      <c r="G43" s="1">
        <v>-0.06</v>
      </c>
      <c r="H43" s="1">
        <v>5.0000000000000001E-3</v>
      </c>
      <c r="I43" s="1">
        <v>-0.03</v>
      </c>
      <c r="J43" s="1">
        <v>0.1</v>
      </c>
      <c r="K43" s="1">
        <v>0.02</v>
      </c>
      <c r="L43" s="1">
        <v>-0.09</v>
      </c>
      <c r="M43" s="1">
        <v>-0.1</v>
      </c>
      <c r="N43" s="1">
        <v>7.5</v>
      </c>
      <c r="O43" s="1">
        <v>0</v>
      </c>
      <c r="P43" s="1">
        <v>0.05</v>
      </c>
    </row>
    <row r="44" spans="1:16" x14ac:dyDescent="0.25">
      <c r="A44">
        <f t="shared" si="0"/>
        <v>42</v>
      </c>
      <c r="B44">
        <f t="shared" si="1"/>
        <v>42</v>
      </c>
      <c r="C44" t="s">
        <v>24</v>
      </c>
      <c r="D44" t="s">
        <v>25</v>
      </c>
      <c r="E44" t="s">
        <v>29</v>
      </c>
      <c r="F44" t="s">
        <v>72</v>
      </c>
      <c r="G44" s="1">
        <v>-0.06</v>
      </c>
      <c r="H44" s="1">
        <v>5.0000000000000001E-3</v>
      </c>
      <c r="I44" s="1">
        <v>-0.03</v>
      </c>
      <c r="J44" s="1">
        <v>0.1</v>
      </c>
      <c r="K44" s="1">
        <v>0.02</v>
      </c>
      <c r="L44" s="1">
        <v>-0.09</v>
      </c>
      <c r="M44" s="1">
        <v>-0.1</v>
      </c>
      <c r="N44" s="1">
        <v>7.5</v>
      </c>
      <c r="O44" s="1">
        <v>0</v>
      </c>
      <c r="P44" s="1">
        <v>0.05</v>
      </c>
    </row>
    <row r="45" spans="1:16" x14ac:dyDescent="0.25">
      <c r="A45">
        <f t="shared" si="0"/>
        <v>43</v>
      </c>
      <c r="B45">
        <f t="shared" si="1"/>
        <v>43</v>
      </c>
      <c r="C45" t="s">
        <v>24</v>
      </c>
      <c r="D45" t="s">
        <v>25</v>
      </c>
      <c r="E45" t="s">
        <v>29</v>
      </c>
      <c r="F45" t="s">
        <v>73</v>
      </c>
      <c r="G45" s="1">
        <v>-0.06</v>
      </c>
      <c r="H45" s="1">
        <v>5.0000000000000001E-3</v>
      </c>
      <c r="I45" s="1">
        <v>-0.03</v>
      </c>
      <c r="J45" s="1">
        <v>0.1</v>
      </c>
      <c r="K45" s="1">
        <v>0.02</v>
      </c>
      <c r="L45" s="1">
        <v>-0.09</v>
      </c>
      <c r="M45" s="1">
        <v>-0.1</v>
      </c>
      <c r="N45" s="1">
        <v>7.5</v>
      </c>
      <c r="O45" s="1">
        <v>0</v>
      </c>
      <c r="P45" s="1">
        <v>0.05</v>
      </c>
    </row>
    <row r="46" spans="1:16" x14ac:dyDescent="0.25">
      <c r="A46">
        <f t="shared" si="0"/>
        <v>44</v>
      </c>
      <c r="B46">
        <f t="shared" si="1"/>
        <v>44</v>
      </c>
      <c r="C46" t="s">
        <v>24</v>
      </c>
      <c r="D46" t="s">
        <v>25</v>
      </c>
      <c r="E46" t="s">
        <v>26</v>
      </c>
      <c r="F46" t="s">
        <v>117</v>
      </c>
      <c r="G46" s="1">
        <v>-0.06</v>
      </c>
      <c r="H46" s="1">
        <v>5.0000000000000001E-3</v>
      </c>
      <c r="I46" s="1">
        <v>-0.03</v>
      </c>
      <c r="J46" s="1">
        <v>0.1</v>
      </c>
      <c r="K46" s="1">
        <v>0.02</v>
      </c>
      <c r="L46" s="1">
        <v>-0.09</v>
      </c>
      <c r="M46" s="1">
        <v>-0.1</v>
      </c>
      <c r="N46" s="1">
        <v>7.5</v>
      </c>
      <c r="O46" s="1">
        <v>0</v>
      </c>
      <c r="P46" s="1">
        <v>0.05</v>
      </c>
    </row>
    <row r="47" spans="1:16" x14ac:dyDescent="0.25">
      <c r="A47">
        <f t="shared" si="0"/>
        <v>45</v>
      </c>
      <c r="B47">
        <f t="shared" si="1"/>
        <v>45</v>
      </c>
      <c r="C47" t="s">
        <v>24</v>
      </c>
      <c r="D47" t="s">
        <v>25</v>
      </c>
      <c r="E47" t="s">
        <v>26</v>
      </c>
      <c r="F47" t="s">
        <v>118</v>
      </c>
      <c r="G47" s="1">
        <v>-0.06</v>
      </c>
      <c r="H47" s="1">
        <v>5.0000000000000001E-3</v>
      </c>
      <c r="I47" s="1">
        <v>-0.03</v>
      </c>
      <c r="J47" s="1">
        <v>0.1</v>
      </c>
      <c r="K47" s="1">
        <v>0.02</v>
      </c>
      <c r="L47" s="1">
        <v>-0.09</v>
      </c>
      <c r="M47" s="1">
        <v>-0.1</v>
      </c>
      <c r="N47" s="1">
        <v>7.5</v>
      </c>
      <c r="O47" s="1">
        <v>0</v>
      </c>
      <c r="P47" s="1">
        <v>0.05</v>
      </c>
    </row>
    <row r="48" spans="1:16" x14ac:dyDescent="0.25">
      <c r="A48">
        <f t="shared" si="0"/>
        <v>46</v>
      </c>
      <c r="B48">
        <f t="shared" si="1"/>
        <v>46</v>
      </c>
      <c r="C48" t="s">
        <v>24</v>
      </c>
      <c r="D48" t="s">
        <v>30</v>
      </c>
      <c r="E48" t="s">
        <v>26</v>
      </c>
      <c r="F48" t="s">
        <v>74</v>
      </c>
      <c r="G48" s="1">
        <v>-0.06</v>
      </c>
      <c r="H48" s="1">
        <v>5.0000000000000001E-3</v>
      </c>
      <c r="I48" s="1">
        <v>-0.03</v>
      </c>
      <c r="J48" s="1">
        <v>0.1</v>
      </c>
      <c r="K48" s="1">
        <v>0.02</v>
      </c>
      <c r="L48" s="1">
        <v>-0.09</v>
      </c>
      <c r="M48" s="1">
        <v>-0.1</v>
      </c>
      <c r="N48" s="1">
        <v>7.5</v>
      </c>
      <c r="O48" s="1">
        <v>0</v>
      </c>
      <c r="P48" s="1">
        <v>0.05</v>
      </c>
    </row>
    <row r="49" spans="1:16" x14ac:dyDescent="0.25">
      <c r="A49">
        <f t="shared" si="0"/>
        <v>47</v>
      </c>
      <c r="B49">
        <f t="shared" si="1"/>
        <v>47</v>
      </c>
      <c r="C49" t="s">
        <v>24</v>
      </c>
      <c r="D49" t="s">
        <v>30</v>
      </c>
      <c r="E49" t="s">
        <v>26</v>
      </c>
      <c r="F49" t="s">
        <v>75</v>
      </c>
      <c r="G49" s="1">
        <v>-0.06</v>
      </c>
      <c r="H49" s="1">
        <v>5.0000000000000001E-3</v>
      </c>
      <c r="I49" s="1">
        <v>-0.03</v>
      </c>
      <c r="J49" s="1">
        <v>0.1</v>
      </c>
      <c r="K49" s="1">
        <v>0.02</v>
      </c>
      <c r="L49" s="1">
        <v>-0.09</v>
      </c>
      <c r="M49" s="1">
        <v>-0.1</v>
      </c>
      <c r="N49" s="1">
        <v>7.5</v>
      </c>
      <c r="O49" s="1">
        <v>0</v>
      </c>
      <c r="P49" s="1">
        <v>0.05</v>
      </c>
    </row>
    <row r="50" spans="1:16" x14ac:dyDescent="0.25">
      <c r="A50">
        <f t="shared" si="0"/>
        <v>48</v>
      </c>
      <c r="B50">
        <f t="shared" si="1"/>
        <v>48</v>
      </c>
      <c r="C50" t="s">
        <v>24</v>
      </c>
      <c r="D50" t="s">
        <v>30</v>
      </c>
      <c r="E50" t="s">
        <v>26</v>
      </c>
      <c r="F50" t="s">
        <v>76</v>
      </c>
      <c r="G50" s="1">
        <v>-0.06</v>
      </c>
      <c r="H50" s="1">
        <v>5.0000000000000001E-3</v>
      </c>
      <c r="I50" s="1">
        <v>-0.04</v>
      </c>
      <c r="J50" s="1">
        <v>0.2</v>
      </c>
      <c r="K50" s="1">
        <v>2E-3</v>
      </c>
      <c r="L50" s="1">
        <v>-0.06</v>
      </c>
      <c r="M50" s="1">
        <v>-0.6</v>
      </c>
      <c r="N50" s="1">
        <v>0.35</v>
      </c>
      <c r="O50" s="1">
        <v>1.5E-6</v>
      </c>
      <c r="P50" s="1">
        <v>0.05</v>
      </c>
    </row>
    <row r="51" spans="1:16" x14ac:dyDescent="0.25">
      <c r="A51">
        <f t="shared" si="0"/>
        <v>49</v>
      </c>
      <c r="B51">
        <f t="shared" si="1"/>
        <v>49</v>
      </c>
      <c r="C51" t="s">
        <v>24</v>
      </c>
      <c r="D51" t="s">
        <v>30</v>
      </c>
      <c r="E51" t="s">
        <v>26</v>
      </c>
      <c r="F51" t="s">
        <v>77</v>
      </c>
      <c r="G51" s="1">
        <v>-0.06</v>
      </c>
      <c r="H51" s="1">
        <v>5.0000000000000001E-3</v>
      </c>
      <c r="I51" s="1">
        <v>-0.04</v>
      </c>
      <c r="J51" s="1">
        <v>0.2</v>
      </c>
      <c r="K51" s="1">
        <v>2E-3</v>
      </c>
      <c r="L51" s="1">
        <v>-0.06</v>
      </c>
      <c r="M51" s="1">
        <v>-0.6</v>
      </c>
      <c r="N51" s="1">
        <v>0.35</v>
      </c>
      <c r="O51" s="1">
        <v>1.5E-6</v>
      </c>
      <c r="P51" s="1">
        <v>0.05</v>
      </c>
    </row>
    <row r="52" spans="1:16" x14ac:dyDescent="0.25">
      <c r="A52">
        <f t="shared" si="0"/>
        <v>50</v>
      </c>
      <c r="B52">
        <f t="shared" si="1"/>
        <v>50</v>
      </c>
      <c r="C52" t="s">
        <v>24</v>
      </c>
      <c r="D52" t="s">
        <v>30</v>
      </c>
      <c r="E52" t="s">
        <v>26</v>
      </c>
      <c r="F52" t="s">
        <v>78</v>
      </c>
      <c r="G52" s="1">
        <v>-0.06</v>
      </c>
      <c r="H52" s="1">
        <v>5.0000000000000001E-3</v>
      </c>
      <c r="I52" s="1">
        <v>-0.03</v>
      </c>
      <c r="J52" s="1">
        <v>0.1</v>
      </c>
      <c r="K52" s="1">
        <v>0.02</v>
      </c>
      <c r="L52" s="1">
        <v>-0.09</v>
      </c>
      <c r="M52" s="1">
        <v>-0.1</v>
      </c>
      <c r="N52" s="1">
        <v>7.5</v>
      </c>
      <c r="O52" s="1">
        <v>0</v>
      </c>
      <c r="P52" s="1">
        <v>0.05</v>
      </c>
    </row>
    <row r="53" spans="1:16" x14ac:dyDescent="0.25">
      <c r="A53">
        <f t="shared" si="0"/>
        <v>51</v>
      </c>
      <c r="B53">
        <f t="shared" si="1"/>
        <v>51</v>
      </c>
      <c r="C53" t="s">
        <v>24</v>
      </c>
      <c r="D53" t="s">
        <v>30</v>
      </c>
      <c r="E53" t="s">
        <v>26</v>
      </c>
      <c r="F53" t="s">
        <v>79</v>
      </c>
      <c r="G53" s="1">
        <v>-0.06</v>
      </c>
      <c r="H53" s="1">
        <v>5.0000000000000001E-3</v>
      </c>
      <c r="I53" s="1">
        <v>-0.03</v>
      </c>
      <c r="J53" s="1">
        <v>0.1</v>
      </c>
      <c r="K53" s="1">
        <v>0.02</v>
      </c>
      <c r="L53" s="1">
        <v>-0.09</v>
      </c>
      <c r="M53" s="1">
        <v>-0.1</v>
      </c>
      <c r="N53" s="1">
        <v>7.5</v>
      </c>
      <c r="O53" s="1">
        <v>0</v>
      </c>
      <c r="P53" s="1">
        <v>0.05</v>
      </c>
    </row>
    <row r="54" spans="1:16" x14ac:dyDescent="0.25">
      <c r="A54">
        <f t="shared" si="0"/>
        <v>52</v>
      </c>
      <c r="B54">
        <f t="shared" si="1"/>
        <v>52</v>
      </c>
      <c r="C54" t="s">
        <v>24</v>
      </c>
      <c r="D54" t="s">
        <v>30</v>
      </c>
      <c r="E54" t="s">
        <v>26</v>
      </c>
      <c r="F54" t="s">
        <v>80</v>
      </c>
      <c r="G54" s="1">
        <v>-0.1</v>
      </c>
      <c r="H54" s="1">
        <v>5.0000000000000001E-3</v>
      </c>
      <c r="I54" s="1">
        <v>-0.03</v>
      </c>
      <c r="J54" s="1">
        <v>0.1</v>
      </c>
      <c r="K54" s="1">
        <v>0.02</v>
      </c>
      <c r="L54" s="1">
        <v>-0.09</v>
      </c>
      <c r="M54" s="1">
        <v>-0.1</v>
      </c>
      <c r="N54" s="1">
        <v>7.5</v>
      </c>
      <c r="O54" s="1">
        <v>0</v>
      </c>
      <c r="P54" s="1">
        <v>0.05</v>
      </c>
    </row>
    <row r="55" spans="1:16" x14ac:dyDescent="0.25">
      <c r="A55">
        <f t="shared" si="0"/>
        <v>53</v>
      </c>
      <c r="B55">
        <f t="shared" si="1"/>
        <v>53</v>
      </c>
      <c r="C55" t="s">
        <v>24</v>
      </c>
      <c r="D55" t="s">
        <v>30</v>
      </c>
      <c r="E55" t="s">
        <v>26</v>
      </c>
      <c r="F55" t="s">
        <v>81</v>
      </c>
      <c r="G55" s="1">
        <v>-0.1</v>
      </c>
      <c r="H55" s="1">
        <v>5.0000000000000001E-3</v>
      </c>
      <c r="I55" s="1">
        <v>-0.03</v>
      </c>
      <c r="J55" s="1">
        <v>0.1</v>
      </c>
      <c r="K55" s="1">
        <v>0.02</v>
      </c>
      <c r="L55" s="1">
        <v>-0.09</v>
      </c>
      <c r="M55" s="1">
        <v>-0.1</v>
      </c>
      <c r="N55" s="1">
        <v>7.5</v>
      </c>
      <c r="O55" s="1">
        <v>0</v>
      </c>
      <c r="P55" s="1">
        <v>0.05</v>
      </c>
    </row>
    <row r="56" spans="1:16" x14ac:dyDescent="0.25">
      <c r="A56">
        <f t="shared" si="0"/>
        <v>54</v>
      </c>
      <c r="B56">
        <f t="shared" si="1"/>
        <v>54</v>
      </c>
      <c r="C56" t="s">
        <v>24</v>
      </c>
      <c r="D56" t="s">
        <v>30</v>
      </c>
      <c r="E56" t="s">
        <v>26</v>
      </c>
      <c r="F56" t="s">
        <v>82</v>
      </c>
      <c r="G56" s="1">
        <v>-0.06</v>
      </c>
      <c r="H56" s="1">
        <v>5.0000000000000001E-3</v>
      </c>
      <c r="I56" s="1">
        <v>-0.03</v>
      </c>
      <c r="J56" s="1">
        <v>0.1</v>
      </c>
      <c r="K56" s="1">
        <v>0.02</v>
      </c>
      <c r="L56" s="1">
        <v>-0.09</v>
      </c>
      <c r="M56" s="1">
        <v>-0.1</v>
      </c>
      <c r="N56" s="1">
        <v>7.5</v>
      </c>
      <c r="O56" s="1">
        <v>0</v>
      </c>
      <c r="P56" s="1">
        <v>0.05</v>
      </c>
    </row>
    <row r="57" spans="1:16" x14ac:dyDescent="0.25">
      <c r="A57">
        <f t="shared" si="0"/>
        <v>55</v>
      </c>
      <c r="B57">
        <f t="shared" si="1"/>
        <v>55</v>
      </c>
      <c r="C57" t="s">
        <v>24</v>
      </c>
      <c r="D57" t="s">
        <v>30</v>
      </c>
      <c r="E57" t="s">
        <v>26</v>
      </c>
      <c r="F57" t="s">
        <v>83</v>
      </c>
      <c r="G57" s="1">
        <v>-0.06</v>
      </c>
      <c r="H57" s="1">
        <v>5.0000000000000001E-3</v>
      </c>
      <c r="I57" s="1">
        <v>-0.03</v>
      </c>
      <c r="J57" s="1">
        <v>0.1</v>
      </c>
      <c r="K57" s="1">
        <v>0.02</v>
      </c>
      <c r="L57" s="1">
        <v>-0.09</v>
      </c>
      <c r="M57" s="1">
        <v>-0.1</v>
      </c>
      <c r="N57" s="1">
        <v>7.5</v>
      </c>
      <c r="O57" s="1">
        <v>0</v>
      </c>
      <c r="P57" s="1">
        <v>0.05</v>
      </c>
    </row>
    <row r="58" spans="1:16" x14ac:dyDescent="0.25">
      <c r="A58">
        <f t="shared" si="0"/>
        <v>56</v>
      </c>
      <c r="B58">
        <f t="shared" si="1"/>
        <v>56</v>
      </c>
      <c r="C58" t="s">
        <v>24</v>
      </c>
      <c r="D58" t="s">
        <v>30</v>
      </c>
      <c r="E58" t="s">
        <v>26</v>
      </c>
      <c r="F58" t="s">
        <v>84</v>
      </c>
      <c r="G58" s="1">
        <v>-0.06</v>
      </c>
      <c r="H58" s="1">
        <v>5.0000000000000001E-3</v>
      </c>
      <c r="I58" s="1">
        <v>-0.03</v>
      </c>
      <c r="J58" s="1">
        <v>0.1</v>
      </c>
      <c r="K58" s="1">
        <v>0.02</v>
      </c>
      <c r="L58" s="1">
        <v>-0.09</v>
      </c>
      <c r="M58" s="1">
        <v>-0.1</v>
      </c>
      <c r="N58" s="1">
        <v>7.5</v>
      </c>
      <c r="O58" s="1">
        <v>0</v>
      </c>
      <c r="P58" s="1">
        <v>0.05</v>
      </c>
    </row>
    <row r="59" spans="1:16" x14ac:dyDescent="0.25">
      <c r="A59">
        <f t="shared" si="0"/>
        <v>57</v>
      </c>
      <c r="B59">
        <f t="shared" si="1"/>
        <v>57</v>
      </c>
      <c r="C59" t="s">
        <v>24</v>
      </c>
      <c r="D59" t="s">
        <v>30</v>
      </c>
      <c r="E59" t="s">
        <v>26</v>
      </c>
      <c r="F59" t="s">
        <v>85</v>
      </c>
      <c r="G59" s="1">
        <v>-0.06</v>
      </c>
      <c r="H59" s="1">
        <v>5.0000000000000001E-3</v>
      </c>
      <c r="I59" s="1">
        <v>-0.03</v>
      </c>
      <c r="J59" s="1">
        <v>0.1</v>
      </c>
      <c r="K59" s="1">
        <v>0.02</v>
      </c>
      <c r="L59" s="1">
        <v>-0.09</v>
      </c>
      <c r="M59" s="1">
        <v>-0.1</v>
      </c>
      <c r="N59" s="1">
        <v>7.5</v>
      </c>
      <c r="O59" s="1">
        <v>0</v>
      </c>
      <c r="P59" s="1">
        <v>0.05</v>
      </c>
    </row>
    <row r="60" spans="1:16" x14ac:dyDescent="0.25">
      <c r="A60">
        <f t="shared" si="0"/>
        <v>58</v>
      </c>
      <c r="B60">
        <f t="shared" si="1"/>
        <v>58</v>
      </c>
      <c r="C60" t="s">
        <v>24</v>
      </c>
      <c r="D60" t="s">
        <v>30</v>
      </c>
      <c r="E60" t="s">
        <v>26</v>
      </c>
      <c r="F60" t="s">
        <v>86</v>
      </c>
      <c r="G60" s="1">
        <v>-0.06</v>
      </c>
      <c r="H60" s="1">
        <v>5.0000000000000001E-3</v>
      </c>
      <c r="I60" s="1">
        <v>-0.03</v>
      </c>
      <c r="J60" s="1">
        <v>0.1</v>
      </c>
      <c r="K60" s="1">
        <v>0.02</v>
      </c>
      <c r="L60" s="1">
        <v>-0.09</v>
      </c>
      <c r="M60" s="1">
        <v>-0.1</v>
      </c>
      <c r="N60" s="1">
        <v>7.5</v>
      </c>
      <c r="O60" s="1">
        <v>0</v>
      </c>
      <c r="P60" s="1">
        <v>0.05</v>
      </c>
    </row>
    <row r="61" spans="1:16" x14ac:dyDescent="0.25">
      <c r="A61">
        <f t="shared" si="0"/>
        <v>59</v>
      </c>
      <c r="B61">
        <f t="shared" si="1"/>
        <v>59</v>
      </c>
      <c r="C61" t="s">
        <v>24</v>
      </c>
      <c r="D61" t="s">
        <v>30</v>
      </c>
      <c r="E61" t="s">
        <v>26</v>
      </c>
      <c r="F61" t="s">
        <v>87</v>
      </c>
      <c r="G61" s="1">
        <v>-0.06</v>
      </c>
      <c r="H61" s="1">
        <v>5.0000000000000001E-3</v>
      </c>
      <c r="I61" s="1">
        <v>-0.03</v>
      </c>
      <c r="J61" s="1">
        <v>0.1</v>
      </c>
      <c r="K61" s="1">
        <v>0.02</v>
      </c>
      <c r="L61" s="1">
        <v>-0.09</v>
      </c>
      <c r="M61" s="1">
        <v>-0.1</v>
      </c>
      <c r="N61" s="1">
        <v>7.5</v>
      </c>
      <c r="O61" s="1">
        <v>0</v>
      </c>
      <c r="P61" s="1">
        <v>0.05</v>
      </c>
    </row>
    <row r="62" spans="1:16" x14ac:dyDescent="0.25">
      <c r="A62">
        <f t="shared" si="0"/>
        <v>60</v>
      </c>
      <c r="B62">
        <f t="shared" si="1"/>
        <v>60</v>
      </c>
      <c r="C62" t="s">
        <v>24</v>
      </c>
      <c r="D62" t="s">
        <v>30</v>
      </c>
      <c r="E62" t="s">
        <v>28</v>
      </c>
      <c r="F62" t="s">
        <v>88</v>
      </c>
      <c r="G62" s="1">
        <v>-0.06</v>
      </c>
      <c r="H62" s="1">
        <v>5.0000000000000001E-3</v>
      </c>
      <c r="I62" s="1">
        <v>-0.03</v>
      </c>
      <c r="J62" s="1">
        <v>0.1</v>
      </c>
      <c r="K62" s="1">
        <v>0.02</v>
      </c>
      <c r="L62" s="1">
        <v>-0.09</v>
      </c>
      <c r="M62" s="1">
        <v>-0.1</v>
      </c>
      <c r="N62" s="1">
        <v>7.5</v>
      </c>
      <c r="O62" s="1">
        <v>0</v>
      </c>
      <c r="P62" s="1">
        <v>0.05</v>
      </c>
    </row>
    <row r="63" spans="1:16" x14ac:dyDescent="0.25">
      <c r="A63">
        <f t="shared" si="0"/>
        <v>61</v>
      </c>
      <c r="B63">
        <f t="shared" si="1"/>
        <v>61</v>
      </c>
      <c r="C63" t="s">
        <v>24</v>
      </c>
      <c r="D63" t="s">
        <v>30</v>
      </c>
      <c r="E63" t="s">
        <v>28</v>
      </c>
      <c r="F63" t="s">
        <v>89</v>
      </c>
      <c r="G63" s="1">
        <v>-0.06</v>
      </c>
      <c r="H63" s="1">
        <v>5.0000000000000001E-3</v>
      </c>
      <c r="I63" s="1">
        <v>-0.03</v>
      </c>
      <c r="J63" s="1">
        <v>0.1</v>
      </c>
      <c r="K63" s="1">
        <v>0.02</v>
      </c>
      <c r="L63" s="1">
        <v>-0.09</v>
      </c>
      <c r="M63" s="1">
        <v>-0.1</v>
      </c>
      <c r="N63" s="1">
        <v>7.5</v>
      </c>
      <c r="O63" s="1">
        <v>0</v>
      </c>
      <c r="P63" s="1">
        <v>0.05</v>
      </c>
    </row>
    <row r="64" spans="1:16" x14ac:dyDescent="0.25">
      <c r="A64">
        <f t="shared" si="0"/>
        <v>62</v>
      </c>
      <c r="B64">
        <f t="shared" si="1"/>
        <v>62</v>
      </c>
      <c r="C64" t="s">
        <v>24</v>
      </c>
      <c r="D64" t="s">
        <v>30</v>
      </c>
      <c r="E64" t="s">
        <v>28</v>
      </c>
      <c r="F64" t="s">
        <v>90</v>
      </c>
      <c r="G64" s="1">
        <v>-0.06</v>
      </c>
      <c r="H64" s="1">
        <v>5.0000000000000001E-3</v>
      </c>
      <c r="I64" s="1">
        <v>-0.04</v>
      </c>
      <c r="J64" s="1">
        <v>0.2</v>
      </c>
      <c r="K64" s="1">
        <v>2E-3</v>
      </c>
      <c r="L64" s="1">
        <v>-0.06</v>
      </c>
      <c r="M64" s="1">
        <v>-0.6</v>
      </c>
      <c r="N64" s="1">
        <v>0.35</v>
      </c>
      <c r="O64" s="1">
        <v>1.5E-6</v>
      </c>
      <c r="P64" s="1">
        <v>0.05</v>
      </c>
    </row>
    <row r="65" spans="1:16" x14ac:dyDescent="0.25">
      <c r="A65">
        <f t="shared" si="0"/>
        <v>63</v>
      </c>
      <c r="B65">
        <f t="shared" si="1"/>
        <v>63</v>
      </c>
      <c r="C65" t="s">
        <v>24</v>
      </c>
      <c r="D65" t="s">
        <v>30</v>
      </c>
      <c r="E65" t="s">
        <v>28</v>
      </c>
      <c r="F65" t="s">
        <v>91</v>
      </c>
      <c r="G65" s="1">
        <v>-0.06</v>
      </c>
      <c r="H65" s="1">
        <v>5.0000000000000001E-3</v>
      </c>
      <c r="I65" s="1">
        <v>-0.04</v>
      </c>
      <c r="J65" s="1">
        <v>0.2</v>
      </c>
      <c r="K65" s="1">
        <v>2E-3</v>
      </c>
      <c r="L65" s="1">
        <v>-0.06</v>
      </c>
      <c r="M65" s="1">
        <v>-0.6</v>
      </c>
      <c r="N65" s="1">
        <v>0.35</v>
      </c>
      <c r="O65" s="1">
        <v>1.5E-6</v>
      </c>
      <c r="P65" s="1">
        <v>0.05</v>
      </c>
    </row>
    <row r="66" spans="1:16" x14ac:dyDescent="0.25">
      <c r="A66">
        <f t="shared" si="0"/>
        <v>64</v>
      </c>
      <c r="B66">
        <f t="shared" si="1"/>
        <v>64</v>
      </c>
      <c r="C66" t="s">
        <v>24</v>
      </c>
      <c r="D66" t="s">
        <v>30</v>
      </c>
      <c r="E66" t="s">
        <v>28</v>
      </c>
      <c r="F66" t="s">
        <v>92</v>
      </c>
      <c r="G66" s="1">
        <v>-0.06</v>
      </c>
      <c r="H66" s="1">
        <v>5.0000000000000001E-3</v>
      </c>
      <c r="I66" s="1">
        <v>-0.03</v>
      </c>
      <c r="J66" s="1">
        <v>0.1</v>
      </c>
      <c r="K66" s="1">
        <v>0.02</v>
      </c>
      <c r="L66" s="1">
        <v>-0.09</v>
      </c>
      <c r="M66" s="1">
        <v>-0.1</v>
      </c>
      <c r="N66" s="1">
        <v>7.5</v>
      </c>
      <c r="O66" s="1">
        <v>0</v>
      </c>
      <c r="P66" s="1">
        <v>0.05</v>
      </c>
    </row>
    <row r="67" spans="1:16" x14ac:dyDescent="0.25">
      <c r="A67">
        <f t="shared" si="0"/>
        <v>65</v>
      </c>
      <c r="B67">
        <f t="shared" si="1"/>
        <v>65</v>
      </c>
      <c r="C67" t="s">
        <v>24</v>
      </c>
      <c r="D67" t="s">
        <v>30</v>
      </c>
      <c r="E67" t="s">
        <v>28</v>
      </c>
      <c r="F67" t="s">
        <v>93</v>
      </c>
      <c r="G67" s="1">
        <v>-0.06</v>
      </c>
      <c r="H67" s="1">
        <v>5.0000000000000001E-3</v>
      </c>
      <c r="I67" s="1">
        <v>-0.03</v>
      </c>
      <c r="J67" s="1">
        <v>0.1</v>
      </c>
      <c r="K67" s="1">
        <v>0.02</v>
      </c>
      <c r="L67" s="1">
        <v>-0.09</v>
      </c>
      <c r="M67" s="1">
        <v>-0.1</v>
      </c>
      <c r="N67" s="1">
        <v>7.5</v>
      </c>
      <c r="O67" s="1">
        <v>0</v>
      </c>
      <c r="P67" s="1">
        <v>0.05</v>
      </c>
    </row>
    <row r="68" spans="1:16" x14ac:dyDescent="0.25">
      <c r="A68">
        <f t="shared" si="0"/>
        <v>66</v>
      </c>
      <c r="B68">
        <f t="shared" si="1"/>
        <v>66</v>
      </c>
      <c r="C68" t="s">
        <v>24</v>
      </c>
      <c r="D68" t="s">
        <v>30</v>
      </c>
      <c r="E68" t="s">
        <v>28</v>
      </c>
      <c r="F68" t="s">
        <v>94</v>
      </c>
      <c r="G68" s="1">
        <v>-0.1</v>
      </c>
      <c r="H68" s="1">
        <v>5.0000000000000001E-3</v>
      </c>
      <c r="I68" s="1">
        <v>-0.03</v>
      </c>
      <c r="J68" s="1">
        <v>0.1</v>
      </c>
      <c r="K68" s="1">
        <v>0.02</v>
      </c>
      <c r="L68" s="1">
        <v>-0.09</v>
      </c>
      <c r="M68" s="1">
        <v>-0.1</v>
      </c>
      <c r="N68" s="1">
        <v>7.5</v>
      </c>
      <c r="O68" s="1">
        <v>0</v>
      </c>
      <c r="P68" s="1">
        <v>0.05</v>
      </c>
    </row>
    <row r="69" spans="1:16" x14ac:dyDescent="0.25">
      <c r="A69">
        <f t="shared" si="0"/>
        <v>67</v>
      </c>
      <c r="B69">
        <f t="shared" si="1"/>
        <v>67</v>
      </c>
      <c r="C69" t="s">
        <v>24</v>
      </c>
      <c r="D69" t="s">
        <v>30</v>
      </c>
      <c r="E69" t="s">
        <v>28</v>
      </c>
      <c r="F69" t="s">
        <v>95</v>
      </c>
      <c r="G69" s="1">
        <v>-0.1</v>
      </c>
      <c r="H69" s="1">
        <v>5.0000000000000001E-3</v>
      </c>
      <c r="I69" s="1">
        <v>-0.03</v>
      </c>
      <c r="J69" s="1">
        <v>0.1</v>
      </c>
      <c r="K69" s="1">
        <v>0.02</v>
      </c>
      <c r="L69" s="1">
        <v>-0.09</v>
      </c>
      <c r="M69" s="1">
        <v>-0.1</v>
      </c>
      <c r="N69" s="1">
        <v>7.5</v>
      </c>
      <c r="O69" s="1">
        <v>0</v>
      </c>
      <c r="P69" s="1">
        <v>0.05</v>
      </c>
    </row>
    <row r="70" spans="1:16" x14ac:dyDescent="0.25">
      <c r="A70">
        <f t="shared" si="0"/>
        <v>68</v>
      </c>
      <c r="B70">
        <f t="shared" si="1"/>
        <v>68</v>
      </c>
      <c r="C70" t="s">
        <v>24</v>
      </c>
      <c r="D70" t="s">
        <v>30</v>
      </c>
      <c r="E70" t="s">
        <v>28</v>
      </c>
      <c r="F70" t="s">
        <v>96</v>
      </c>
      <c r="G70" s="1">
        <v>-0.06</v>
      </c>
      <c r="H70" s="1">
        <v>5.0000000000000001E-3</v>
      </c>
      <c r="I70" s="1">
        <v>-0.03</v>
      </c>
      <c r="J70" s="1">
        <v>0.1</v>
      </c>
      <c r="K70" s="1">
        <v>0.02</v>
      </c>
      <c r="L70" s="1">
        <v>-0.09</v>
      </c>
      <c r="M70" s="1">
        <v>-0.1</v>
      </c>
      <c r="N70" s="1">
        <v>7.5</v>
      </c>
      <c r="O70" s="1">
        <v>0</v>
      </c>
      <c r="P70" s="1">
        <v>0.05</v>
      </c>
    </row>
    <row r="71" spans="1:16" x14ac:dyDescent="0.25">
      <c r="A71">
        <f t="shared" si="0"/>
        <v>69</v>
      </c>
      <c r="B71">
        <f t="shared" si="1"/>
        <v>69</v>
      </c>
      <c r="C71" t="s">
        <v>24</v>
      </c>
      <c r="D71" t="s">
        <v>30</v>
      </c>
      <c r="E71" t="s">
        <v>28</v>
      </c>
      <c r="F71" t="s">
        <v>97</v>
      </c>
      <c r="G71" s="1">
        <v>-0.06</v>
      </c>
      <c r="H71" s="1">
        <v>5.0000000000000001E-3</v>
      </c>
      <c r="I71" s="1">
        <v>-0.03</v>
      </c>
      <c r="J71" s="1">
        <v>0.1</v>
      </c>
      <c r="K71" s="1">
        <v>0.02</v>
      </c>
      <c r="L71" s="1">
        <v>-0.09</v>
      </c>
      <c r="M71" s="1">
        <v>-0.1</v>
      </c>
      <c r="N71" s="1">
        <v>7.5</v>
      </c>
      <c r="O71" s="1">
        <v>0</v>
      </c>
      <c r="P71" s="1">
        <v>0.05</v>
      </c>
    </row>
    <row r="72" spans="1:16" x14ac:dyDescent="0.25">
      <c r="A72">
        <f t="shared" ref="A72:A92" si="2">A71+1</f>
        <v>70</v>
      </c>
      <c r="B72">
        <f t="shared" ref="B72:B90" si="3">B71+1</f>
        <v>70</v>
      </c>
      <c r="C72" t="s">
        <v>24</v>
      </c>
      <c r="D72" t="s">
        <v>30</v>
      </c>
      <c r="E72" t="s">
        <v>28</v>
      </c>
      <c r="F72" t="s">
        <v>98</v>
      </c>
      <c r="G72" s="1">
        <v>-0.06</v>
      </c>
      <c r="H72" s="1">
        <v>5.0000000000000001E-3</v>
      </c>
      <c r="I72" s="1">
        <v>-0.03</v>
      </c>
      <c r="J72" s="1">
        <v>0.1</v>
      </c>
      <c r="K72" s="1">
        <v>0.02</v>
      </c>
      <c r="L72" s="1">
        <v>-0.09</v>
      </c>
      <c r="M72" s="1">
        <v>-0.1</v>
      </c>
      <c r="N72" s="1">
        <v>7.5</v>
      </c>
      <c r="O72" s="1">
        <v>0</v>
      </c>
      <c r="P72" s="1">
        <v>0.05</v>
      </c>
    </row>
    <row r="73" spans="1:16" x14ac:dyDescent="0.25">
      <c r="A73">
        <f t="shared" si="2"/>
        <v>71</v>
      </c>
      <c r="B73">
        <f t="shared" si="3"/>
        <v>71</v>
      </c>
      <c r="C73" t="s">
        <v>24</v>
      </c>
      <c r="D73" t="s">
        <v>30</v>
      </c>
      <c r="E73" t="s">
        <v>28</v>
      </c>
      <c r="F73" t="s">
        <v>99</v>
      </c>
      <c r="G73" s="1">
        <v>-0.06</v>
      </c>
      <c r="H73" s="1">
        <v>5.0000000000000001E-3</v>
      </c>
      <c r="I73" s="1">
        <v>-0.03</v>
      </c>
      <c r="J73" s="1">
        <v>0.1</v>
      </c>
      <c r="K73" s="1">
        <v>0.02</v>
      </c>
      <c r="L73" s="1">
        <v>-0.09</v>
      </c>
      <c r="M73" s="1">
        <v>-0.1</v>
      </c>
      <c r="N73" s="1">
        <v>7.5</v>
      </c>
      <c r="O73" s="1">
        <v>0</v>
      </c>
      <c r="P73" s="1">
        <v>0.05</v>
      </c>
    </row>
    <row r="74" spans="1:16" x14ac:dyDescent="0.25">
      <c r="A74">
        <f t="shared" si="2"/>
        <v>72</v>
      </c>
      <c r="B74">
        <f t="shared" si="3"/>
        <v>72</v>
      </c>
      <c r="C74" t="s">
        <v>24</v>
      </c>
      <c r="D74" t="s">
        <v>30</v>
      </c>
      <c r="E74" t="s">
        <v>28</v>
      </c>
      <c r="F74" t="s">
        <v>100</v>
      </c>
      <c r="G74" s="1">
        <v>-0.06</v>
      </c>
      <c r="H74" s="1">
        <v>5.0000000000000001E-3</v>
      </c>
      <c r="I74" s="1">
        <v>-0.03</v>
      </c>
      <c r="J74" s="1">
        <v>0.1</v>
      </c>
      <c r="K74" s="1">
        <v>0.02</v>
      </c>
      <c r="L74" s="1">
        <v>-0.09</v>
      </c>
      <c r="M74" s="1">
        <v>-0.1</v>
      </c>
      <c r="N74" s="1">
        <v>7.5</v>
      </c>
      <c r="O74" s="1">
        <v>0</v>
      </c>
      <c r="P74" s="1">
        <v>0.05</v>
      </c>
    </row>
    <row r="75" spans="1:16" x14ac:dyDescent="0.25">
      <c r="A75">
        <f t="shared" si="2"/>
        <v>73</v>
      </c>
      <c r="B75">
        <f t="shared" si="3"/>
        <v>73</v>
      </c>
      <c r="C75" t="s">
        <v>24</v>
      </c>
      <c r="D75" t="s">
        <v>30</v>
      </c>
      <c r="E75" t="s">
        <v>28</v>
      </c>
      <c r="F75" t="s">
        <v>101</v>
      </c>
      <c r="G75" s="1">
        <v>-0.06</v>
      </c>
      <c r="H75" s="1">
        <v>5.0000000000000001E-3</v>
      </c>
      <c r="I75" s="1">
        <v>-0.03</v>
      </c>
      <c r="J75" s="1">
        <v>0.1</v>
      </c>
      <c r="K75" s="1">
        <v>0.02</v>
      </c>
      <c r="L75" s="1">
        <v>-0.09</v>
      </c>
      <c r="M75" s="1">
        <v>-0.1</v>
      </c>
      <c r="N75" s="1">
        <v>7.5</v>
      </c>
      <c r="O75" s="1">
        <v>0</v>
      </c>
      <c r="P75" s="1">
        <v>0.05</v>
      </c>
    </row>
    <row r="76" spans="1:16" x14ac:dyDescent="0.25">
      <c r="A76">
        <f t="shared" si="2"/>
        <v>74</v>
      </c>
      <c r="B76">
        <f t="shared" si="3"/>
        <v>74</v>
      </c>
      <c r="C76" t="s">
        <v>24</v>
      </c>
      <c r="D76" t="s">
        <v>30</v>
      </c>
      <c r="E76" t="s">
        <v>29</v>
      </c>
      <c r="F76" t="s">
        <v>102</v>
      </c>
      <c r="G76" s="1">
        <v>-0.06</v>
      </c>
      <c r="H76" s="1">
        <v>5.0000000000000001E-3</v>
      </c>
      <c r="I76" s="1">
        <v>-0.03</v>
      </c>
      <c r="J76" s="1">
        <v>0.1</v>
      </c>
      <c r="K76" s="1">
        <v>0.02</v>
      </c>
      <c r="L76" s="1">
        <v>-0.09</v>
      </c>
      <c r="M76" s="1">
        <v>-0.1</v>
      </c>
      <c r="N76" s="1">
        <v>7.5</v>
      </c>
      <c r="O76" s="1">
        <v>0</v>
      </c>
      <c r="P76" s="1">
        <v>0.05</v>
      </c>
    </row>
    <row r="77" spans="1:16" x14ac:dyDescent="0.25">
      <c r="A77">
        <f t="shared" si="2"/>
        <v>75</v>
      </c>
      <c r="B77">
        <f t="shared" si="3"/>
        <v>75</v>
      </c>
      <c r="C77" t="s">
        <v>24</v>
      </c>
      <c r="D77" t="s">
        <v>30</v>
      </c>
      <c r="E77" t="s">
        <v>29</v>
      </c>
      <c r="F77" t="s">
        <v>103</v>
      </c>
      <c r="G77" s="1">
        <v>-0.06</v>
      </c>
      <c r="H77" s="1">
        <v>5.0000000000000001E-3</v>
      </c>
      <c r="I77" s="1">
        <v>-0.03</v>
      </c>
      <c r="J77" s="1">
        <v>0.1</v>
      </c>
      <c r="K77" s="1">
        <v>0.02</v>
      </c>
      <c r="L77" s="1">
        <v>-0.09</v>
      </c>
      <c r="M77" s="1">
        <v>-0.1</v>
      </c>
      <c r="N77" s="1">
        <v>7.5</v>
      </c>
      <c r="O77" s="1">
        <v>0</v>
      </c>
      <c r="P77" s="1">
        <v>0.05</v>
      </c>
    </row>
    <row r="78" spans="1:16" x14ac:dyDescent="0.25">
      <c r="A78">
        <f t="shared" si="2"/>
        <v>76</v>
      </c>
      <c r="B78">
        <f t="shared" si="3"/>
        <v>76</v>
      </c>
      <c r="C78" t="s">
        <v>24</v>
      </c>
      <c r="D78" t="s">
        <v>30</v>
      </c>
      <c r="E78" t="s">
        <v>29</v>
      </c>
      <c r="F78" t="s">
        <v>104</v>
      </c>
      <c r="G78" s="1">
        <v>-0.06</v>
      </c>
      <c r="H78" s="1">
        <v>5.0000000000000001E-3</v>
      </c>
      <c r="I78" s="1">
        <v>-0.04</v>
      </c>
      <c r="J78" s="1">
        <v>0.2</v>
      </c>
      <c r="K78" s="1">
        <v>2E-3</v>
      </c>
      <c r="L78" s="1">
        <v>-0.06</v>
      </c>
      <c r="M78" s="1">
        <v>-0.6</v>
      </c>
      <c r="N78" s="1">
        <v>0.35</v>
      </c>
      <c r="O78" s="1">
        <v>1.5E-6</v>
      </c>
      <c r="P78" s="1">
        <v>0.05</v>
      </c>
    </row>
    <row r="79" spans="1:16" x14ac:dyDescent="0.25">
      <c r="A79">
        <f t="shared" si="2"/>
        <v>77</v>
      </c>
      <c r="B79">
        <f t="shared" si="3"/>
        <v>77</v>
      </c>
      <c r="C79" t="s">
        <v>24</v>
      </c>
      <c r="D79" t="s">
        <v>30</v>
      </c>
      <c r="E79" t="s">
        <v>29</v>
      </c>
      <c r="F79" t="s">
        <v>105</v>
      </c>
      <c r="G79" s="1">
        <v>-0.06</v>
      </c>
      <c r="H79" s="1">
        <v>5.0000000000000001E-3</v>
      </c>
      <c r="I79" s="1">
        <v>-0.04</v>
      </c>
      <c r="J79" s="1">
        <v>0.2</v>
      </c>
      <c r="K79" s="1">
        <v>2E-3</v>
      </c>
      <c r="L79" s="1">
        <v>-0.06</v>
      </c>
      <c r="M79" s="1">
        <v>-0.6</v>
      </c>
      <c r="N79" s="1">
        <v>0.35</v>
      </c>
      <c r="O79" s="1">
        <v>1.5E-6</v>
      </c>
      <c r="P79" s="1">
        <v>0.05</v>
      </c>
    </row>
    <row r="80" spans="1:16" x14ac:dyDescent="0.25">
      <c r="A80">
        <f t="shared" si="2"/>
        <v>78</v>
      </c>
      <c r="B80">
        <f t="shared" si="3"/>
        <v>78</v>
      </c>
      <c r="C80" t="s">
        <v>24</v>
      </c>
      <c r="D80" t="s">
        <v>30</v>
      </c>
      <c r="E80" t="s">
        <v>29</v>
      </c>
      <c r="F80" t="s">
        <v>106</v>
      </c>
      <c r="G80" s="1">
        <v>-0.06</v>
      </c>
      <c r="H80" s="1">
        <v>5.0000000000000001E-3</v>
      </c>
      <c r="I80" s="1">
        <v>-0.03</v>
      </c>
      <c r="J80" s="1">
        <v>0.1</v>
      </c>
      <c r="K80" s="1">
        <v>0.02</v>
      </c>
      <c r="L80" s="1">
        <v>-0.09</v>
      </c>
      <c r="M80" s="1">
        <v>-0.1</v>
      </c>
      <c r="N80" s="1">
        <v>7.5</v>
      </c>
      <c r="O80" s="1">
        <v>0</v>
      </c>
      <c r="P80" s="1">
        <v>0.05</v>
      </c>
    </row>
    <row r="81" spans="1:16" x14ac:dyDescent="0.25">
      <c r="A81">
        <f t="shared" si="2"/>
        <v>79</v>
      </c>
      <c r="B81">
        <f t="shared" si="3"/>
        <v>79</v>
      </c>
      <c r="C81" t="s">
        <v>24</v>
      </c>
      <c r="D81" t="s">
        <v>30</v>
      </c>
      <c r="E81" t="s">
        <v>29</v>
      </c>
      <c r="F81" t="s">
        <v>107</v>
      </c>
      <c r="G81" s="1">
        <v>-0.06</v>
      </c>
      <c r="H81" s="1">
        <v>5.0000000000000001E-3</v>
      </c>
      <c r="I81" s="1">
        <v>-0.03</v>
      </c>
      <c r="J81" s="1">
        <v>0.1</v>
      </c>
      <c r="K81" s="1">
        <v>0.02</v>
      </c>
      <c r="L81" s="1">
        <v>-0.09</v>
      </c>
      <c r="M81" s="1">
        <v>-0.1</v>
      </c>
      <c r="N81" s="1">
        <v>7.5</v>
      </c>
      <c r="O81" s="1">
        <v>0</v>
      </c>
      <c r="P81" s="1">
        <v>0.05</v>
      </c>
    </row>
    <row r="82" spans="1:16" x14ac:dyDescent="0.25">
      <c r="A82">
        <f t="shared" si="2"/>
        <v>80</v>
      </c>
      <c r="B82">
        <f t="shared" si="3"/>
        <v>80</v>
      </c>
      <c r="C82" t="s">
        <v>24</v>
      </c>
      <c r="D82" t="s">
        <v>30</v>
      </c>
      <c r="E82" t="s">
        <v>29</v>
      </c>
      <c r="F82" t="s">
        <v>108</v>
      </c>
      <c r="G82" s="1">
        <v>-0.1</v>
      </c>
      <c r="H82" s="1">
        <v>5.0000000000000001E-3</v>
      </c>
      <c r="I82" s="1">
        <v>-0.03</v>
      </c>
      <c r="J82" s="1">
        <v>0.1</v>
      </c>
      <c r="K82" s="1">
        <v>0.02</v>
      </c>
      <c r="L82" s="1">
        <v>-0.09</v>
      </c>
      <c r="M82" s="1">
        <v>-0.1</v>
      </c>
      <c r="N82" s="1">
        <v>7.5</v>
      </c>
      <c r="O82" s="1">
        <v>0</v>
      </c>
      <c r="P82" s="1">
        <v>0.05</v>
      </c>
    </row>
    <row r="83" spans="1:16" x14ac:dyDescent="0.25">
      <c r="A83">
        <f t="shared" si="2"/>
        <v>81</v>
      </c>
      <c r="B83">
        <f t="shared" si="3"/>
        <v>81</v>
      </c>
      <c r="C83" t="s">
        <v>24</v>
      </c>
      <c r="D83" t="s">
        <v>30</v>
      </c>
      <c r="E83" t="s">
        <v>29</v>
      </c>
      <c r="F83" t="s">
        <v>109</v>
      </c>
      <c r="G83" s="1">
        <v>-0.1</v>
      </c>
      <c r="H83" s="1">
        <v>5.0000000000000001E-3</v>
      </c>
      <c r="I83" s="1">
        <v>-0.03</v>
      </c>
      <c r="J83" s="1">
        <v>0.1</v>
      </c>
      <c r="K83" s="1">
        <v>0.02</v>
      </c>
      <c r="L83" s="1">
        <v>-0.09</v>
      </c>
      <c r="M83" s="1">
        <v>-0.1</v>
      </c>
      <c r="N83" s="1">
        <v>7.5</v>
      </c>
      <c r="O83" s="1">
        <v>0</v>
      </c>
      <c r="P83" s="1">
        <v>0.05</v>
      </c>
    </row>
    <row r="84" spans="1:16" x14ac:dyDescent="0.25">
      <c r="A84">
        <f t="shared" si="2"/>
        <v>82</v>
      </c>
      <c r="B84">
        <f t="shared" si="3"/>
        <v>82</v>
      </c>
      <c r="C84" t="s">
        <v>24</v>
      </c>
      <c r="D84" t="s">
        <v>30</v>
      </c>
      <c r="E84" t="s">
        <v>29</v>
      </c>
      <c r="F84" t="s">
        <v>110</v>
      </c>
      <c r="G84" s="1">
        <v>-0.06</v>
      </c>
      <c r="H84" s="1">
        <v>5.0000000000000001E-3</v>
      </c>
      <c r="I84" s="1">
        <v>-0.03</v>
      </c>
      <c r="J84" s="1">
        <v>0.1</v>
      </c>
      <c r="K84" s="1">
        <v>0.02</v>
      </c>
      <c r="L84" s="1">
        <v>-0.09</v>
      </c>
      <c r="M84" s="1">
        <v>-0.1</v>
      </c>
      <c r="N84" s="1">
        <v>7.5</v>
      </c>
      <c r="O84" s="1">
        <v>0</v>
      </c>
      <c r="P84" s="1">
        <v>0.05</v>
      </c>
    </row>
    <row r="85" spans="1:16" x14ac:dyDescent="0.25">
      <c r="A85">
        <f t="shared" si="2"/>
        <v>83</v>
      </c>
      <c r="B85">
        <f t="shared" si="3"/>
        <v>83</v>
      </c>
      <c r="C85" t="s">
        <v>24</v>
      </c>
      <c r="D85" t="s">
        <v>30</v>
      </c>
      <c r="E85" t="s">
        <v>29</v>
      </c>
      <c r="F85" t="s">
        <v>111</v>
      </c>
      <c r="G85" s="1">
        <v>-0.06</v>
      </c>
      <c r="H85" s="1">
        <v>5.0000000000000001E-3</v>
      </c>
      <c r="I85" s="1">
        <v>-0.03</v>
      </c>
      <c r="J85" s="1">
        <v>0.1</v>
      </c>
      <c r="K85" s="1">
        <v>0.02</v>
      </c>
      <c r="L85" s="1">
        <v>-0.09</v>
      </c>
      <c r="M85" s="1">
        <v>-0.1</v>
      </c>
      <c r="N85" s="1">
        <v>7.5</v>
      </c>
      <c r="O85" s="1">
        <v>0</v>
      </c>
      <c r="P85" s="1">
        <v>0.05</v>
      </c>
    </row>
    <row r="86" spans="1:16" x14ac:dyDescent="0.25">
      <c r="A86">
        <f t="shared" si="2"/>
        <v>84</v>
      </c>
      <c r="B86">
        <f t="shared" si="3"/>
        <v>84</v>
      </c>
      <c r="C86" t="s">
        <v>24</v>
      </c>
      <c r="D86" t="s">
        <v>30</v>
      </c>
      <c r="E86" t="s">
        <v>29</v>
      </c>
      <c r="F86" t="s">
        <v>112</v>
      </c>
      <c r="G86" s="1">
        <v>-0.06</v>
      </c>
      <c r="H86" s="1">
        <v>5.0000000000000001E-3</v>
      </c>
      <c r="I86" s="1">
        <v>-0.03</v>
      </c>
      <c r="J86" s="1">
        <v>0.1</v>
      </c>
      <c r="K86" s="1">
        <v>0.02</v>
      </c>
      <c r="L86" s="1">
        <v>-0.09</v>
      </c>
      <c r="M86" s="1">
        <v>-0.1</v>
      </c>
      <c r="N86" s="1">
        <v>7.5</v>
      </c>
      <c r="O86" s="1">
        <v>0</v>
      </c>
      <c r="P86" s="1">
        <v>0.05</v>
      </c>
    </row>
    <row r="87" spans="1:16" x14ac:dyDescent="0.25">
      <c r="A87">
        <f t="shared" si="2"/>
        <v>85</v>
      </c>
      <c r="B87">
        <f t="shared" si="3"/>
        <v>85</v>
      </c>
      <c r="C87" t="s">
        <v>24</v>
      </c>
      <c r="D87" t="s">
        <v>30</v>
      </c>
      <c r="E87" t="s">
        <v>29</v>
      </c>
      <c r="F87" t="s">
        <v>113</v>
      </c>
      <c r="G87" s="1">
        <v>-0.06</v>
      </c>
      <c r="H87" s="1">
        <v>5.0000000000000001E-3</v>
      </c>
      <c r="I87" s="1">
        <v>-0.03</v>
      </c>
      <c r="J87" s="1">
        <v>0.1</v>
      </c>
      <c r="K87" s="1">
        <v>0.02</v>
      </c>
      <c r="L87" s="1">
        <v>-0.09</v>
      </c>
      <c r="M87" s="1">
        <v>-0.1</v>
      </c>
      <c r="N87" s="1">
        <v>7.5</v>
      </c>
      <c r="O87" s="1">
        <v>0</v>
      </c>
      <c r="P87" s="1">
        <v>0.05</v>
      </c>
    </row>
    <row r="88" spans="1:16" x14ac:dyDescent="0.25">
      <c r="A88">
        <f t="shared" si="2"/>
        <v>86</v>
      </c>
      <c r="B88">
        <f t="shared" si="3"/>
        <v>86</v>
      </c>
      <c r="C88" t="s">
        <v>24</v>
      </c>
      <c r="D88" t="s">
        <v>30</v>
      </c>
      <c r="E88" t="s">
        <v>29</v>
      </c>
      <c r="F88" t="s">
        <v>114</v>
      </c>
      <c r="G88" s="1">
        <v>-0.06</v>
      </c>
      <c r="H88" s="1">
        <v>5.0000000000000001E-3</v>
      </c>
      <c r="I88" s="1">
        <v>-0.03</v>
      </c>
      <c r="J88" s="1">
        <v>0.1</v>
      </c>
      <c r="K88" s="1">
        <v>0.02</v>
      </c>
      <c r="L88" s="1">
        <v>-0.09</v>
      </c>
      <c r="M88" s="1">
        <v>-0.1</v>
      </c>
      <c r="N88" s="1">
        <v>7.5</v>
      </c>
      <c r="O88" s="1">
        <v>0</v>
      </c>
      <c r="P88" s="1">
        <v>0.05</v>
      </c>
    </row>
    <row r="89" spans="1:16" x14ac:dyDescent="0.25">
      <c r="A89">
        <f t="shared" si="2"/>
        <v>87</v>
      </c>
      <c r="B89">
        <f t="shared" si="3"/>
        <v>87</v>
      </c>
      <c r="C89" t="s">
        <v>24</v>
      </c>
      <c r="D89" t="s">
        <v>30</v>
      </c>
      <c r="E89" t="s">
        <v>29</v>
      </c>
      <c r="F89" t="s">
        <v>115</v>
      </c>
      <c r="G89" s="1">
        <v>-0.06</v>
      </c>
      <c r="H89" s="1">
        <v>5.0000000000000001E-3</v>
      </c>
      <c r="I89" s="1">
        <v>-0.03</v>
      </c>
      <c r="J89" s="1">
        <v>0.1</v>
      </c>
      <c r="K89" s="1">
        <v>0.02</v>
      </c>
      <c r="L89" s="1">
        <v>-0.09</v>
      </c>
      <c r="M89" s="1">
        <v>-0.1</v>
      </c>
      <c r="N89" s="1">
        <v>7.5</v>
      </c>
      <c r="O89" s="1">
        <v>0</v>
      </c>
      <c r="P89" s="1">
        <v>0.05</v>
      </c>
    </row>
    <row r="90" spans="1:16" x14ac:dyDescent="0.25">
      <c r="A90">
        <f t="shared" si="2"/>
        <v>88</v>
      </c>
      <c r="B90">
        <f t="shared" si="3"/>
        <v>88</v>
      </c>
      <c r="C90" t="s">
        <v>24</v>
      </c>
      <c r="D90" t="s">
        <v>30</v>
      </c>
      <c r="E90" t="s">
        <v>29</v>
      </c>
      <c r="F90" t="s">
        <v>116</v>
      </c>
      <c r="G90" s="1">
        <v>-0.06</v>
      </c>
      <c r="H90" s="1">
        <v>5.0000000000000001E-3</v>
      </c>
      <c r="I90" s="1">
        <v>-0.03</v>
      </c>
      <c r="J90" s="1">
        <v>0.1</v>
      </c>
      <c r="K90" s="1">
        <v>0.02</v>
      </c>
      <c r="L90" s="1">
        <v>-0.09</v>
      </c>
      <c r="M90" s="1">
        <v>-0.1</v>
      </c>
      <c r="N90" s="1">
        <v>7.5</v>
      </c>
      <c r="O90" s="1">
        <v>0</v>
      </c>
      <c r="P90" s="1">
        <v>0.05</v>
      </c>
    </row>
    <row r="91" spans="1:16" x14ac:dyDescent="0.25">
      <c r="A91">
        <f t="shared" si="2"/>
        <v>89</v>
      </c>
      <c r="B91">
        <f t="shared" ref="B91" si="4">B90+1</f>
        <v>89</v>
      </c>
      <c r="C91" t="s">
        <v>24</v>
      </c>
      <c r="D91" t="s">
        <v>30</v>
      </c>
      <c r="E91" t="s">
        <v>26</v>
      </c>
      <c r="F91" t="s">
        <v>119</v>
      </c>
      <c r="G91" s="1">
        <v>-0.06</v>
      </c>
      <c r="H91" s="1">
        <v>5.0000000000000001E-3</v>
      </c>
      <c r="I91" s="1">
        <v>-0.03</v>
      </c>
      <c r="J91" s="1">
        <v>0.1</v>
      </c>
      <c r="K91" s="1">
        <v>0.02</v>
      </c>
      <c r="L91" s="1">
        <v>-0.09</v>
      </c>
      <c r="M91" s="1">
        <v>-0.1</v>
      </c>
      <c r="N91" s="1">
        <v>7.5</v>
      </c>
      <c r="O91" s="1">
        <v>0</v>
      </c>
      <c r="P91" s="1">
        <v>0.05</v>
      </c>
    </row>
    <row r="92" spans="1:16" x14ac:dyDescent="0.25">
      <c r="A92">
        <f t="shared" si="2"/>
        <v>90</v>
      </c>
      <c r="B92">
        <f t="shared" ref="B92" si="5">B91+1</f>
        <v>90</v>
      </c>
      <c r="C92" t="s">
        <v>24</v>
      </c>
      <c r="D92" t="s">
        <v>30</v>
      </c>
      <c r="E92" t="s">
        <v>26</v>
      </c>
      <c r="F92" t="s">
        <v>120</v>
      </c>
      <c r="G92" s="1">
        <v>-0.06</v>
      </c>
      <c r="H92" s="1">
        <v>5.0000000000000001E-3</v>
      </c>
      <c r="I92" s="1">
        <v>-0.03</v>
      </c>
      <c r="J92" s="1">
        <v>0.1</v>
      </c>
      <c r="K92" s="1">
        <v>0.02</v>
      </c>
      <c r="L92" s="1">
        <v>-0.09</v>
      </c>
      <c r="M92" s="1">
        <v>-0.1</v>
      </c>
      <c r="N92" s="1">
        <v>7.5</v>
      </c>
      <c r="O92" s="1">
        <v>0</v>
      </c>
      <c r="P92" s="1">
        <v>0.05</v>
      </c>
    </row>
  </sheetData>
  <mergeCells count="2">
    <mergeCell ref="G1:H1"/>
    <mergeCell ref="I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2A55-2950-4C2F-B60C-B926DB3B0A07}">
  <dimension ref="A1:J185"/>
  <sheetViews>
    <sheetView workbookViewId="0">
      <selection activeCell="M15" sqref="M15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11.7109375" bestFit="1" customWidth="1"/>
    <col min="4" max="4" width="3.140625" bestFit="1" customWidth="1"/>
    <col min="5" max="5" width="5.5703125" bestFit="1" customWidth="1"/>
    <col min="6" max="6" width="22.28515625" bestFit="1" customWidth="1"/>
    <col min="7" max="7" width="20.140625" bestFit="1" customWidth="1"/>
    <col min="8" max="8" width="24.85546875" bestFit="1" customWidth="1"/>
    <col min="9" max="9" width="27.42578125" bestFit="1" customWidth="1"/>
    <col min="10" max="10" width="22.28515625" bestFit="1" customWidth="1"/>
  </cols>
  <sheetData>
    <row r="1" spans="1:10" x14ac:dyDescent="0.25">
      <c r="A1" t="s">
        <v>5</v>
      </c>
      <c r="B1" t="s">
        <v>262</v>
      </c>
      <c r="C1" t="s">
        <v>263</v>
      </c>
      <c r="D1" t="s">
        <v>18</v>
      </c>
      <c r="E1" t="s">
        <v>19</v>
      </c>
      <c r="F1" t="s">
        <v>27</v>
      </c>
      <c r="G1" t="s">
        <v>9</v>
      </c>
      <c r="H1" t="s">
        <v>8</v>
      </c>
      <c r="I1" t="s">
        <v>6</v>
      </c>
      <c r="J1" t="s">
        <v>7</v>
      </c>
    </row>
    <row r="2" spans="1:10" x14ac:dyDescent="0.25">
      <c r="A2">
        <v>1</v>
      </c>
      <c r="B2" t="s">
        <v>25</v>
      </c>
      <c r="C2" t="s">
        <v>26</v>
      </c>
      <c r="D2">
        <v>1</v>
      </c>
      <c r="E2">
        <v>4</v>
      </c>
      <c r="F2" t="s">
        <v>122</v>
      </c>
      <c r="G2" s="1">
        <f>VLOOKUP($F2,Synapse_Templates!$B$2:$F$141,2)</f>
        <v>-7.0000000000000007E-2</v>
      </c>
      <c r="H2" s="1">
        <f>VLOOKUP($F2,Synapse_Templates!$B$2:$F$141,3)</f>
        <v>2.7489999999999999E-6</v>
      </c>
      <c r="I2" s="1">
        <f>VLOOKUP($F2,Synapse_Templates!$B$2:$F$141,4)</f>
        <v>-2.5000000000000001E-2</v>
      </c>
      <c r="J2" s="1">
        <f>VLOOKUP($F2,Synapse_Templates!$B$2:$F$141,5)</f>
        <v>-0.06</v>
      </c>
    </row>
    <row r="3" spans="1:10" x14ac:dyDescent="0.25">
      <c r="A3">
        <f>A2+1</f>
        <v>2</v>
      </c>
      <c r="B3" t="s">
        <v>25</v>
      </c>
      <c r="C3" t="s">
        <v>26</v>
      </c>
      <c r="D3">
        <v>2</v>
      </c>
      <c r="E3">
        <v>3</v>
      </c>
      <c r="F3" t="s">
        <v>123</v>
      </c>
      <c r="G3" s="1">
        <f>VLOOKUP($F3,Synapse_Templates!$B$2:$F$141,2)</f>
        <v>-7.0000000000000007E-2</v>
      </c>
      <c r="H3" s="1">
        <f>VLOOKUP($F3,Synapse_Templates!$B$2:$F$141,3)</f>
        <v>2.7489999999999999E-6</v>
      </c>
      <c r="I3" s="1">
        <f>VLOOKUP($F3,Synapse_Templates!$B$2:$F$141,4)</f>
        <v>-2.5000000000000001E-2</v>
      </c>
      <c r="J3" s="1">
        <f>VLOOKUP($F3,Synapse_Templates!$B$2:$F$141,5)</f>
        <v>-0.06</v>
      </c>
    </row>
    <row r="4" spans="1:10" x14ac:dyDescent="0.25">
      <c r="A4">
        <f t="shared" ref="A4:A67" si="0">A3+1</f>
        <v>3</v>
      </c>
      <c r="B4" t="s">
        <v>25</v>
      </c>
      <c r="C4" t="s">
        <v>26</v>
      </c>
      <c r="D4">
        <v>3</v>
      </c>
      <c r="E4">
        <v>1</v>
      </c>
      <c r="F4" t="s">
        <v>124</v>
      </c>
      <c r="G4" s="1">
        <f>VLOOKUP($F4,Synapse_Templates!$B$2:$F$141,2)</f>
        <v>-0.04</v>
      </c>
      <c r="H4" s="1">
        <f>VLOOKUP($F4,Synapse_Templates!$B$2:$F$141,3)</f>
        <v>2.7489999999999999E-6</v>
      </c>
      <c r="I4" s="1">
        <f>VLOOKUP($F4,Synapse_Templates!$B$2:$F$141,4)</f>
        <v>-2.5000000000000001E-2</v>
      </c>
      <c r="J4" s="1">
        <f>VLOOKUP($F4,Synapse_Templates!$B$2:$F$141,5)</f>
        <v>-0.06</v>
      </c>
    </row>
    <row r="5" spans="1:10" x14ac:dyDescent="0.25">
      <c r="A5">
        <f t="shared" si="0"/>
        <v>4</v>
      </c>
      <c r="B5" t="s">
        <v>25</v>
      </c>
      <c r="C5" t="s">
        <v>26</v>
      </c>
      <c r="D5">
        <v>3</v>
      </c>
      <c r="E5">
        <v>5</v>
      </c>
      <c r="F5" t="s">
        <v>126</v>
      </c>
      <c r="G5" s="1">
        <f>VLOOKUP($F5,Synapse_Templates!$B$2:$F$141,2)</f>
        <v>-0.04</v>
      </c>
      <c r="H5" s="1">
        <f>VLOOKUP($F5,Synapse_Templates!$B$2:$F$141,3)</f>
        <v>4.9999999999999998E-7</v>
      </c>
      <c r="I5" s="1">
        <f>VLOOKUP($F5,Synapse_Templates!$B$2:$F$141,4)</f>
        <v>-5.5E-2</v>
      </c>
      <c r="J5" s="1">
        <f>VLOOKUP($F5,Synapse_Templates!$B$2:$F$141,5)</f>
        <v>-0.06</v>
      </c>
    </row>
    <row r="6" spans="1:10" x14ac:dyDescent="0.25">
      <c r="A6">
        <f t="shared" si="0"/>
        <v>5</v>
      </c>
      <c r="B6" t="s">
        <v>25</v>
      </c>
      <c r="C6" t="s">
        <v>26</v>
      </c>
      <c r="D6">
        <v>3</v>
      </c>
      <c r="E6">
        <v>7</v>
      </c>
      <c r="F6" t="s">
        <v>130</v>
      </c>
      <c r="G6" s="1">
        <f>VLOOKUP($F6,Synapse_Templates!$B$2:$F$141,2)</f>
        <v>-0.01</v>
      </c>
      <c r="H6" s="1">
        <f>VLOOKUP($F6,Synapse_Templates!$B$2:$F$141,3)</f>
        <v>2.6560000000000001E-6</v>
      </c>
      <c r="I6" s="1">
        <f>VLOOKUP($F6,Synapse_Templates!$B$2:$F$141,4)</f>
        <v>-0.05</v>
      </c>
      <c r="J6" s="1">
        <f>VLOOKUP($F6,Synapse_Templates!$B$2:$F$141,5)</f>
        <v>-0.06</v>
      </c>
    </row>
    <row r="7" spans="1:10" x14ac:dyDescent="0.25">
      <c r="A7">
        <f t="shared" si="0"/>
        <v>6</v>
      </c>
      <c r="B7" t="s">
        <v>25</v>
      </c>
      <c r="C7" t="s">
        <v>26</v>
      </c>
      <c r="D7">
        <v>3</v>
      </c>
      <c r="E7">
        <v>12</v>
      </c>
      <c r="F7" t="s">
        <v>127</v>
      </c>
      <c r="G7" s="1">
        <f>VLOOKUP($F7,Synapse_Templates!$B$2:$F$141,2)</f>
        <v>-0.04</v>
      </c>
      <c r="H7" s="1">
        <f>VLOOKUP($F7,Synapse_Templates!$B$2:$F$141,3)</f>
        <v>4.9999999999999998E-7</v>
      </c>
      <c r="I7" s="1">
        <f>VLOOKUP($F7,Synapse_Templates!$B$2:$F$141,4)</f>
        <v>-0.02</v>
      </c>
      <c r="J7" s="1">
        <f>VLOOKUP($F7,Synapse_Templates!$B$2:$F$141,5)</f>
        <v>-0.06</v>
      </c>
    </row>
    <row r="8" spans="1:10" x14ac:dyDescent="0.25">
      <c r="A8">
        <f t="shared" si="0"/>
        <v>7</v>
      </c>
      <c r="B8" t="s">
        <v>25</v>
      </c>
      <c r="C8" t="s">
        <v>26</v>
      </c>
      <c r="D8">
        <v>4</v>
      </c>
      <c r="E8">
        <v>2</v>
      </c>
      <c r="F8" t="s">
        <v>125</v>
      </c>
      <c r="G8" s="1">
        <f>VLOOKUP($F8,Synapse_Templates!$B$2:$F$141,2)</f>
        <v>-0.04</v>
      </c>
      <c r="H8" s="1">
        <f>VLOOKUP($F8,Synapse_Templates!$B$2:$F$141,3)</f>
        <v>2.7489999999999999E-6</v>
      </c>
      <c r="I8" s="1">
        <f>VLOOKUP($F8,Synapse_Templates!$B$2:$F$141,4)</f>
        <v>-2.5000000000000001E-2</v>
      </c>
      <c r="J8" s="1">
        <f>VLOOKUP($F8,Synapse_Templates!$B$2:$F$141,5)</f>
        <v>-0.06</v>
      </c>
    </row>
    <row r="9" spans="1:10" x14ac:dyDescent="0.25">
      <c r="A9">
        <f t="shared" si="0"/>
        <v>8</v>
      </c>
      <c r="B9" t="s">
        <v>25</v>
      </c>
      <c r="C9" t="s">
        <v>26</v>
      </c>
      <c r="D9">
        <v>4</v>
      </c>
      <c r="E9">
        <v>6</v>
      </c>
      <c r="F9" t="s">
        <v>129</v>
      </c>
      <c r="G9" s="1">
        <f>VLOOKUP($F9,Synapse_Templates!$B$2:$F$141,2)</f>
        <v>-0.04</v>
      </c>
      <c r="H9" s="1">
        <f>VLOOKUP($F9,Synapse_Templates!$B$2:$F$141,3)</f>
        <v>4.9999999999999998E-7</v>
      </c>
      <c r="I9" s="1">
        <f>VLOOKUP($F9,Synapse_Templates!$B$2:$F$141,4)</f>
        <v>-0.02</v>
      </c>
      <c r="J9" s="1">
        <f>VLOOKUP($F9,Synapse_Templates!$B$2:$F$141,5)</f>
        <v>-0.06</v>
      </c>
    </row>
    <row r="10" spans="1:10" x14ac:dyDescent="0.25">
      <c r="A10">
        <f t="shared" si="0"/>
        <v>9</v>
      </c>
      <c r="B10" t="s">
        <v>25</v>
      </c>
      <c r="C10" t="s">
        <v>26</v>
      </c>
      <c r="D10">
        <v>4</v>
      </c>
      <c r="E10">
        <v>8</v>
      </c>
      <c r="F10" t="s">
        <v>128</v>
      </c>
      <c r="G10" s="1">
        <f>VLOOKUP($F10,Synapse_Templates!$B$2:$F$141,2)</f>
        <v>-0.01</v>
      </c>
      <c r="H10" s="1">
        <f>VLOOKUP($F10,Synapse_Templates!$B$2:$F$141,3)</f>
        <v>3.6320000000000001E-6</v>
      </c>
      <c r="I10" s="1">
        <f>VLOOKUP($F10,Synapse_Templates!$B$2:$F$141,4)</f>
        <v>-0.05</v>
      </c>
      <c r="J10" s="1">
        <f>VLOOKUP($F10,Synapse_Templates!$B$2:$F$141,5)</f>
        <v>-0.06</v>
      </c>
    </row>
    <row r="11" spans="1:10" x14ac:dyDescent="0.25">
      <c r="A11">
        <f t="shared" si="0"/>
        <v>10</v>
      </c>
      <c r="B11" t="s">
        <v>25</v>
      </c>
      <c r="C11" t="s">
        <v>26</v>
      </c>
      <c r="D11">
        <v>4</v>
      </c>
      <c r="E11">
        <v>11</v>
      </c>
      <c r="F11" t="s">
        <v>127</v>
      </c>
      <c r="G11" s="1">
        <f>VLOOKUP($F11,Synapse_Templates!$B$2:$F$141,2)</f>
        <v>-0.04</v>
      </c>
      <c r="H11" s="1">
        <f>VLOOKUP($F11,Synapse_Templates!$B$2:$F$141,3)</f>
        <v>4.9999999999999998E-7</v>
      </c>
      <c r="I11" s="1">
        <f>VLOOKUP($F11,Synapse_Templates!$B$2:$F$141,4)</f>
        <v>-0.02</v>
      </c>
      <c r="J11" s="1">
        <f>VLOOKUP($F11,Synapse_Templates!$B$2:$F$141,5)</f>
        <v>-0.06</v>
      </c>
    </row>
    <row r="12" spans="1:10" x14ac:dyDescent="0.25">
      <c r="A12">
        <f t="shared" si="0"/>
        <v>11</v>
      </c>
      <c r="B12" t="s">
        <v>25</v>
      </c>
      <c r="C12" t="s">
        <v>26</v>
      </c>
      <c r="D12">
        <v>5</v>
      </c>
      <c r="E12">
        <v>6</v>
      </c>
      <c r="F12" t="s">
        <v>131</v>
      </c>
      <c r="G12" s="1">
        <f>VLOOKUP($F12,Synapse_Templates!$B$2:$F$141,2)</f>
        <v>-7.0000000000000007E-2</v>
      </c>
      <c r="H12" s="1">
        <f>VLOOKUP($F12,Synapse_Templates!$B$2:$F$141,3)</f>
        <v>4.9999999999999998E-7</v>
      </c>
      <c r="I12" s="1">
        <f>VLOOKUP($F12,Synapse_Templates!$B$2:$F$141,4)</f>
        <v>-0.04</v>
      </c>
      <c r="J12" s="1">
        <f>VLOOKUP($F12,Synapse_Templates!$B$2:$F$141,5)</f>
        <v>-0.06</v>
      </c>
    </row>
    <row r="13" spans="1:10" x14ac:dyDescent="0.25">
      <c r="A13">
        <f t="shared" si="0"/>
        <v>12</v>
      </c>
      <c r="B13" t="s">
        <v>25</v>
      </c>
      <c r="C13" t="s">
        <v>26</v>
      </c>
      <c r="D13">
        <v>5</v>
      </c>
      <c r="E13">
        <v>8</v>
      </c>
      <c r="F13" t="s">
        <v>132</v>
      </c>
      <c r="G13" s="1">
        <f>VLOOKUP($F13,Synapse_Templates!$B$2:$F$141,2)</f>
        <v>-0.1</v>
      </c>
      <c r="H13" s="1">
        <f>VLOOKUP($F13,Synapse_Templates!$B$2:$F$141,3)</f>
        <v>1.9999999999999999E-6</v>
      </c>
      <c r="I13" s="1">
        <f>VLOOKUP($F13,Synapse_Templates!$B$2:$F$141,4)</f>
        <v>-0.04</v>
      </c>
      <c r="J13" s="1">
        <f>VLOOKUP($F13,Synapse_Templates!$B$2:$F$141,5)</f>
        <v>-0.06</v>
      </c>
    </row>
    <row r="14" spans="1:10" x14ac:dyDescent="0.25">
      <c r="A14">
        <f t="shared" si="0"/>
        <v>13</v>
      </c>
      <c r="B14" t="s">
        <v>25</v>
      </c>
      <c r="C14" t="s">
        <v>26</v>
      </c>
      <c r="D14">
        <v>6</v>
      </c>
      <c r="E14">
        <v>5</v>
      </c>
      <c r="F14" t="s">
        <v>133</v>
      </c>
      <c r="G14" s="1">
        <f>VLOOKUP($F14,Synapse_Templates!$B$2:$F$141,2)</f>
        <v>-7.0000000000000007E-2</v>
      </c>
      <c r="H14" s="1">
        <f>VLOOKUP($F14,Synapse_Templates!$B$2:$F$141,3)</f>
        <v>4.9999999999999998E-7</v>
      </c>
      <c r="I14" s="1">
        <f>VLOOKUP($F14,Synapse_Templates!$B$2:$F$141,4)</f>
        <v>-0.04</v>
      </c>
      <c r="J14" s="1">
        <f>VLOOKUP($F14,Synapse_Templates!$B$2:$F$141,5)</f>
        <v>-0.06</v>
      </c>
    </row>
    <row r="15" spans="1:10" x14ac:dyDescent="0.25">
      <c r="A15">
        <f t="shared" si="0"/>
        <v>14</v>
      </c>
      <c r="B15" t="s">
        <v>25</v>
      </c>
      <c r="C15" t="s">
        <v>26</v>
      </c>
      <c r="D15">
        <v>6</v>
      </c>
      <c r="E15">
        <v>7</v>
      </c>
      <c r="F15" t="s">
        <v>132</v>
      </c>
      <c r="G15" s="1">
        <f>VLOOKUP($F15,Synapse_Templates!$B$2:$F$141,2)</f>
        <v>-0.1</v>
      </c>
      <c r="H15" s="1">
        <f>VLOOKUP($F15,Synapse_Templates!$B$2:$F$141,3)</f>
        <v>1.9999999999999999E-6</v>
      </c>
      <c r="I15" s="1">
        <f>VLOOKUP($F15,Synapse_Templates!$B$2:$F$141,4)</f>
        <v>-0.04</v>
      </c>
      <c r="J15" s="1">
        <f>VLOOKUP($F15,Synapse_Templates!$B$2:$F$141,5)</f>
        <v>-0.06</v>
      </c>
    </row>
    <row r="16" spans="1:10" x14ac:dyDescent="0.25">
      <c r="A16">
        <f t="shared" si="0"/>
        <v>15</v>
      </c>
      <c r="B16" t="s">
        <v>25</v>
      </c>
      <c r="C16" t="s">
        <v>26</v>
      </c>
      <c r="D16">
        <v>7</v>
      </c>
      <c r="E16">
        <v>9</v>
      </c>
      <c r="F16" t="s">
        <v>134</v>
      </c>
      <c r="G16" s="1">
        <f>VLOOKUP($F16,Synapse_Templates!$B$2:$F$141,2)</f>
        <v>-0.04</v>
      </c>
      <c r="H16" s="1">
        <f>VLOOKUP($F16,Synapse_Templates!$B$2:$F$141,3)</f>
        <v>4.9999999999999998E-7</v>
      </c>
      <c r="I16" s="1">
        <f>VLOOKUP($F16,Synapse_Templates!$B$2:$F$141,4)</f>
        <v>-0.01</v>
      </c>
      <c r="J16" s="1">
        <f>VLOOKUP($F16,Synapse_Templates!$B$2:$F$141,5)</f>
        <v>-0.1</v>
      </c>
    </row>
    <row r="17" spans="1:10" x14ac:dyDescent="0.25">
      <c r="A17">
        <f t="shared" si="0"/>
        <v>16</v>
      </c>
      <c r="B17" t="s">
        <v>25</v>
      </c>
      <c r="C17" t="s">
        <v>26</v>
      </c>
      <c r="D17">
        <v>7</v>
      </c>
      <c r="E17">
        <v>22</v>
      </c>
      <c r="F17" t="s">
        <v>135</v>
      </c>
      <c r="G17" s="1">
        <f>VLOOKUP($F17,Synapse_Templates!$B$2:$F$141,2)</f>
        <v>-0.01</v>
      </c>
      <c r="H17" s="1">
        <f>VLOOKUP($F17,Synapse_Templates!$B$2:$F$141,3)</f>
        <v>1.66E-7</v>
      </c>
      <c r="I17" s="1">
        <f>VLOOKUP($F17,Synapse_Templates!$B$2:$F$141,4)</f>
        <v>-1.3428000000000001E-2</v>
      </c>
      <c r="J17" s="1">
        <f>VLOOKUP($F17,Synapse_Templates!$B$2:$F$141,5)</f>
        <v>-9.9996000000000002E-2</v>
      </c>
    </row>
    <row r="18" spans="1:10" x14ac:dyDescent="0.25">
      <c r="A18">
        <f t="shared" si="0"/>
        <v>17</v>
      </c>
      <c r="B18" t="s">
        <v>25</v>
      </c>
      <c r="C18" t="s">
        <v>26</v>
      </c>
      <c r="D18">
        <v>8</v>
      </c>
      <c r="E18">
        <v>10</v>
      </c>
      <c r="F18" t="s">
        <v>136</v>
      </c>
      <c r="G18" s="1">
        <f>VLOOKUP($F18,Synapse_Templates!$B$2:$F$141,2)</f>
        <v>-0.04</v>
      </c>
      <c r="H18" s="1">
        <f>VLOOKUP($F18,Synapse_Templates!$B$2:$F$141,3)</f>
        <v>4.9999999999999998E-7</v>
      </c>
      <c r="I18" s="1">
        <f>VLOOKUP($F18,Synapse_Templates!$B$2:$F$141,4)</f>
        <v>-0.01</v>
      </c>
      <c r="J18" s="1">
        <f>VLOOKUP($F18,Synapse_Templates!$B$2:$F$141,5)</f>
        <v>-0.1</v>
      </c>
    </row>
    <row r="19" spans="1:10" x14ac:dyDescent="0.25">
      <c r="A19">
        <f t="shared" si="0"/>
        <v>18</v>
      </c>
      <c r="B19" t="s">
        <v>25</v>
      </c>
      <c r="C19" t="s">
        <v>26</v>
      </c>
      <c r="D19">
        <v>9</v>
      </c>
      <c r="E19">
        <v>5</v>
      </c>
      <c r="F19" t="s">
        <v>138</v>
      </c>
      <c r="G19" s="1">
        <f>VLOOKUP($F19,Synapse_Templates!$B$2:$F$141,2)</f>
        <v>-7.0000000000000007E-2</v>
      </c>
      <c r="H19" s="1">
        <f>VLOOKUP($F19,Synapse_Templates!$B$2:$F$141,3)</f>
        <v>4.9999999999999998E-7</v>
      </c>
      <c r="I19" s="1">
        <f>VLOOKUP($F19,Synapse_Templates!$B$2:$F$141,4)</f>
        <v>-0.04</v>
      </c>
      <c r="J19" s="1">
        <f>VLOOKUP($F19,Synapse_Templates!$B$2:$F$141,5)</f>
        <v>-0.06</v>
      </c>
    </row>
    <row r="20" spans="1:10" x14ac:dyDescent="0.25">
      <c r="A20">
        <f t="shared" si="0"/>
        <v>19</v>
      </c>
      <c r="B20" t="s">
        <v>25</v>
      </c>
      <c r="C20" t="s">
        <v>26</v>
      </c>
      <c r="D20">
        <v>9</v>
      </c>
      <c r="E20">
        <v>7</v>
      </c>
      <c r="F20" t="s">
        <v>137</v>
      </c>
      <c r="G20" s="1">
        <f>VLOOKUP($F20,Synapse_Templates!$B$2:$F$141,2)</f>
        <v>-0.1</v>
      </c>
      <c r="H20" s="1">
        <f>VLOOKUP($F20,Synapse_Templates!$B$2:$F$141,3)</f>
        <v>4.9999999999999998E-7</v>
      </c>
      <c r="I20" s="1">
        <f>VLOOKUP($F20,Synapse_Templates!$B$2:$F$141,4)</f>
        <v>-0.04</v>
      </c>
      <c r="J20" s="1">
        <f>VLOOKUP($F20,Synapse_Templates!$B$2:$F$141,5)</f>
        <v>-0.06</v>
      </c>
    </row>
    <row r="21" spans="1:10" x14ac:dyDescent="0.25">
      <c r="A21">
        <f t="shared" si="0"/>
        <v>20</v>
      </c>
      <c r="B21" t="s">
        <v>25</v>
      </c>
      <c r="C21" t="s">
        <v>26</v>
      </c>
      <c r="D21">
        <v>9</v>
      </c>
      <c r="E21">
        <v>10</v>
      </c>
      <c r="F21" t="s">
        <v>139</v>
      </c>
      <c r="G21" s="1">
        <f>VLOOKUP($F21,Synapse_Templates!$B$2:$F$141,2)</f>
        <v>-7.0000000000000007E-2</v>
      </c>
      <c r="H21" s="1">
        <f>VLOOKUP($F21,Synapse_Templates!$B$2:$F$141,3)</f>
        <v>4.9999999999999998E-7</v>
      </c>
      <c r="I21" s="1">
        <f>VLOOKUP($F21,Synapse_Templates!$B$2:$F$141,4)</f>
        <v>-0.04</v>
      </c>
      <c r="J21" s="1">
        <f>VLOOKUP($F21,Synapse_Templates!$B$2:$F$141,5)</f>
        <v>-0.06</v>
      </c>
    </row>
    <row r="22" spans="1:10" x14ac:dyDescent="0.25">
      <c r="A22">
        <f t="shared" si="0"/>
        <v>21</v>
      </c>
      <c r="B22" t="s">
        <v>25</v>
      </c>
      <c r="C22" t="s">
        <v>26</v>
      </c>
      <c r="D22">
        <v>10</v>
      </c>
      <c r="E22">
        <v>6</v>
      </c>
      <c r="F22" t="s">
        <v>140</v>
      </c>
      <c r="G22" s="1">
        <f>VLOOKUP($F22,Synapse_Templates!$B$2:$F$141,2)</f>
        <v>-7.0000000000000007E-2</v>
      </c>
      <c r="H22" s="1">
        <f>VLOOKUP($F22,Synapse_Templates!$B$2:$F$141,3)</f>
        <v>4.9999999999999998E-7</v>
      </c>
      <c r="I22" s="1">
        <f>VLOOKUP($F22,Synapse_Templates!$B$2:$F$141,4)</f>
        <v>-0.04</v>
      </c>
      <c r="J22" s="1">
        <f>VLOOKUP($F22,Synapse_Templates!$B$2:$F$141,5)</f>
        <v>-0.06</v>
      </c>
    </row>
    <row r="23" spans="1:10" x14ac:dyDescent="0.25">
      <c r="A23">
        <f t="shared" si="0"/>
        <v>22</v>
      </c>
      <c r="B23" t="s">
        <v>25</v>
      </c>
      <c r="C23" t="s">
        <v>26</v>
      </c>
      <c r="D23">
        <v>10</v>
      </c>
      <c r="E23">
        <v>8</v>
      </c>
      <c r="F23" t="s">
        <v>141</v>
      </c>
      <c r="G23" s="1">
        <f>VLOOKUP($F23,Synapse_Templates!$B$2:$F$141,2)</f>
        <v>-0.1</v>
      </c>
      <c r="H23" s="1">
        <f>VLOOKUP($F23,Synapse_Templates!$B$2:$F$141,3)</f>
        <v>4.9999999999999998E-7</v>
      </c>
      <c r="I23" s="1">
        <f>VLOOKUP($F23,Synapse_Templates!$B$2:$F$141,4)</f>
        <v>-0.04</v>
      </c>
      <c r="J23" s="1">
        <f>VLOOKUP($F23,Synapse_Templates!$B$2:$F$141,5)</f>
        <v>-0.06</v>
      </c>
    </row>
    <row r="24" spans="1:10" x14ac:dyDescent="0.25">
      <c r="A24">
        <f t="shared" si="0"/>
        <v>23</v>
      </c>
      <c r="B24" t="s">
        <v>25</v>
      </c>
      <c r="C24" t="s">
        <v>26</v>
      </c>
      <c r="D24">
        <v>10</v>
      </c>
      <c r="E24">
        <v>9</v>
      </c>
      <c r="F24" t="s">
        <v>142</v>
      </c>
      <c r="G24" s="1">
        <f>VLOOKUP($F24,Synapse_Templates!$B$2:$F$141,2)</f>
        <v>-7.0000000000000007E-2</v>
      </c>
      <c r="H24" s="1">
        <f>VLOOKUP($F24,Synapse_Templates!$B$2:$F$141,3)</f>
        <v>4.9999999999999998E-7</v>
      </c>
      <c r="I24" s="1">
        <f>VLOOKUP($F24,Synapse_Templates!$B$2:$F$141,4)</f>
        <v>-0.04</v>
      </c>
      <c r="J24" s="1">
        <f>VLOOKUP($F24,Synapse_Templates!$B$2:$F$141,5)</f>
        <v>-0.06</v>
      </c>
    </row>
    <row r="25" spans="1:10" x14ac:dyDescent="0.25">
      <c r="A25">
        <f t="shared" si="0"/>
        <v>24</v>
      </c>
      <c r="B25" t="s">
        <v>25</v>
      </c>
      <c r="C25" t="s">
        <v>26</v>
      </c>
      <c r="D25">
        <v>11</v>
      </c>
      <c r="E25">
        <v>7</v>
      </c>
      <c r="F25" t="s">
        <v>143</v>
      </c>
      <c r="G25" s="1">
        <f>VLOOKUP($F25,Synapse_Templates!$B$2:$F$141,2)</f>
        <v>-0.01</v>
      </c>
      <c r="H25" s="1">
        <f>VLOOKUP($F25,Synapse_Templates!$B$2:$F$141,3)</f>
        <v>5.8999999999999996E-7</v>
      </c>
      <c r="I25" s="1">
        <f>VLOOKUP($F25,Synapse_Templates!$B$2:$F$141,4)</f>
        <v>-0.04</v>
      </c>
      <c r="J25" s="1">
        <f>VLOOKUP($F25,Synapse_Templates!$B$2:$F$141,5)</f>
        <v>-0.06</v>
      </c>
    </row>
    <row r="26" spans="1:10" x14ac:dyDescent="0.25">
      <c r="A26">
        <f t="shared" si="0"/>
        <v>25</v>
      </c>
      <c r="B26" t="s">
        <v>25</v>
      </c>
      <c r="C26" t="s">
        <v>26</v>
      </c>
      <c r="D26">
        <v>12</v>
      </c>
      <c r="E26">
        <v>8</v>
      </c>
      <c r="F26" t="s">
        <v>144</v>
      </c>
      <c r="G26" s="1">
        <f>VLOOKUP($F26,Synapse_Templates!$B$2:$F$141,2)</f>
        <v>-0.01</v>
      </c>
      <c r="H26" s="1">
        <f>VLOOKUP($F26,Synapse_Templates!$B$2:$F$141,3)</f>
        <v>9.9999999999999995E-7</v>
      </c>
      <c r="I26" s="1">
        <f>VLOOKUP($F26,Synapse_Templates!$B$2:$F$141,4)</f>
        <v>-0.04</v>
      </c>
      <c r="J26" s="1">
        <f>VLOOKUP($F26,Synapse_Templates!$B$2:$F$141,5)</f>
        <v>-0.06</v>
      </c>
    </row>
    <row r="27" spans="1:10" x14ac:dyDescent="0.25">
      <c r="A27">
        <f t="shared" si="0"/>
        <v>26</v>
      </c>
      <c r="B27" t="s">
        <v>25</v>
      </c>
      <c r="C27" t="s">
        <v>26</v>
      </c>
      <c r="D27">
        <v>13</v>
      </c>
      <c r="E27">
        <v>5</v>
      </c>
      <c r="F27" t="s">
        <v>145</v>
      </c>
      <c r="G27" s="1">
        <f>VLOOKUP($F27,Synapse_Templates!$B$2:$F$141,2)</f>
        <v>-0.04</v>
      </c>
      <c r="H27" s="1">
        <f>VLOOKUP($F27,Synapse_Templates!$B$2:$F$141,3)</f>
        <v>4.9999999999999998E-7</v>
      </c>
      <c r="I27" s="1">
        <f>VLOOKUP($F27,Synapse_Templates!$B$2:$F$141,4)</f>
        <v>-0.04</v>
      </c>
      <c r="J27" s="1">
        <f>VLOOKUP($F27,Synapse_Templates!$B$2:$F$141,5)</f>
        <v>-0.06</v>
      </c>
    </row>
    <row r="28" spans="1:10" x14ac:dyDescent="0.25">
      <c r="A28">
        <f t="shared" si="0"/>
        <v>27</v>
      </c>
      <c r="B28" t="s">
        <v>25</v>
      </c>
      <c r="C28" t="s">
        <v>26</v>
      </c>
      <c r="D28">
        <v>14</v>
      </c>
      <c r="E28">
        <v>1</v>
      </c>
      <c r="F28" t="s">
        <v>147</v>
      </c>
      <c r="G28" s="1">
        <f>VLOOKUP($F28,Synapse_Templates!$B$2:$F$141,2)</f>
        <v>-7.0000000000000007E-2</v>
      </c>
      <c r="H28" s="1">
        <f>VLOOKUP($F28,Synapse_Templates!$B$2:$F$141,3)</f>
        <v>2.41E-7</v>
      </c>
      <c r="I28" s="1">
        <f>VLOOKUP($F28,Synapse_Templates!$B$2:$F$141,4)</f>
        <v>-4.5582999999999999E-2</v>
      </c>
      <c r="J28" s="1">
        <f>VLOOKUP($F28,Synapse_Templates!$B$2:$F$141,5)</f>
        <v>-5.7605999999999997E-2</v>
      </c>
    </row>
    <row r="29" spans="1:10" x14ac:dyDescent="0.25">
      <c r="A29">
        <f t="shared" si="0"/>
        <v>28</v>
      </c>
      <c r="B29" t="s">
        <v>25</v>
      </c>
      <c r="C29" t="s">
        <v>26</v>
      </c>
      <c r="D29">
        <v>14</v>
      </c>
      <c r="E29">
        <v>6</v>
      </c>
      <c r="F29" t="s">
        <v>146</v>
      </c>
      <c r="G29" s="1">
        <f>VLOOKUP($F29,Synapse_Templates!$B$2:$F$141,2)</f>
        <v>-0.04</v>
      </c>
      <c r="H29" s="1">
        <f>VLOOKUP($F29,Synapse_Templates!$B$2:$F$141,3)</f>
        <v>6.9500000000000002E-7</v>
      </c>
      <c r="I29" s="1">
        <f>VLOOKUP($F29,Synapse_Templates!$B$2:$F$141,4)</f>
        <v>-0.04</v>
      </c>
      <c r="J29" s="1">
        <f>VLOOKUP($F29,Synapse_Templates!$B$2:$F$141,5)</f>
        <v>-0.06</v>
      </c>
    </row>
    <row r="30" spans="1:10" x14ac:dyDescent="0.25">
      <c r="A30">
        <f t="shared" si="0"/>
        <v>29</v>
      </c>
      <c r="B30" t="s">
        <v>25</v>
      </c>
      <c r="C30" t="s">
        <v>26</v>
      </c>
      <c r="D30">
        <v>14</v>
      </c>
      <c r="E30">
        <v>15</v>
      </c>
      <c r="F30" t="s">
        <v>148</v>
      </c>
      <c r="G30" s="1">
        <f>VLOOKUP($F30,Synapse_Templates!$B$2:$F$141,2)</f>
        <v>-7.0000000000000007E-2</v>
      </c>
      <c r="H30" s="1">
        <f>VLOOKUP($F30,Synapse_Templates!$B$2:$F$141,3)</f>
        <v>2.6800000000000002E-7</v>
      </c>
      <c r="I30" s="1">
        <f>VLOOKUP($F30,Synapse_Templates!$B$2:$F$141,4)</f>
        <v>-5.2967E-2</v>
      </c>
      <c r="J30" s="1">
        <f>VLOOKUP($F30,Synapse_Templates!$B$2:$F$141,5)</f>
        <v>-5.8691E-2</v>
      </c>
    </row>
    <row r="31" spans="1:10" x14ac:dyDescent="0.25">
      <c r="A31">
        <f t="shared" si="0"/>
        <v>30</v>
      </c>
      <c r="B31" t="s">
        <v>25</v>
      </c>
      <c r="C31" t="s">
        <v>26</v>
      </c>
      <c r="D31">
        <v>14</v>
      </c>
      <c r="E31">
        <v>29</v>
      </c>
      <c r="F31" t="s">
        <v>149</v>
      </c>
      <c r="G31" s="1">
        <f>VLOOKUP($F31,Synapse_Templates!$B$2:$F$141,2)</f>
        <v>-7.0000000000000007E-2</v>
      </c>
      <c r="H31" s="1">
        <f>VLOOKUP($F31,Synapse_Templates!$B$2:$F$141,3)</f>
        <v>3.2000000000000001E-7</v>
      </c>
      <c r="I31" s="1">
        <f>VLOOKUP($F31,Synapse_Templates!$B$2:$F$141,4)</f>
        <v>-4.2596000000000002E-2</v>
      </c>
      <c r="J31" s="1">
        <f>VLOOKUP($F31,Synapse_Templates!$B$2:$F$141,5)</f>
        <v>-5.7605999999999997E-2</v>
      </c>
    </row>
    <row r="32" spans="1:10" x14ac:dyDescent="0.25">
      <c r="A32">
        <f t="shared" si="0"/>
        <v>31</v>
      </c>
      <c r="B32" t="s">
        <v>25</v>
      </c>
      <c r="C32" t="s">
        <v>28</v>
      </c>
      <c r="D32">
        <v>15</v>
      </c>
      <c r="E32">
        <v>18</v>
      </c>
      <c r="F32" t="s">
        <v>150</v>
      </c>
      <c r="G32" s="1">
        <f>VLOOKUP($F32,Synapse_Templates!$B$2:$F$141,2)</f>
        <v>-7.0000000000000007E-2</v>
      </c>
      <c r="H32" s="1">
        <f>VLOOKUP($F32,Synapse_Templates!$B$2:$F$141,3)</f>
        <v>2.7489999999999999E-6</v>
      </c>
      <c r="I32" s="1">
        <f>VLOOKUP($F32,Synapse_Templates!$B$2:$F$141,4)</f>
        <v>-2.5000000000000001E-2</v>
      </c>
      <c r="J32" s="1">
        <f>VLOOKUP($F32,Synapse_Templates!$B$2:$F$141,5)</f>
        <v>-0.06</v>
      </c>
    </row>
    <row r="33" spans="1:10" x14ac:dyDescent="0.25">
      <c r="A33">
        <f t="shared" si="0"/>
        <v>32</v>
      </c>
      <c r="B33" t="s">
        <v>25</v>
      </c>
      <c r="C33" t="s">
        <v>28</v>
      </c>
      <c r="D33">
        <v>16</v>
      </c>
      <c r="E33">
        <v>17</v>
      </c>
      <c r="F33" t="s">
        <v>151</v>
      </c>
      <c r="G33" s="1">
        <f>VLOOKUP($F33,Synapse_Templates!$B$2:$F$141,2)</f>
        <v>-7.0000000000000007E-2</v>
      </c>
      <c r="H33" s="1">
        <f>VLOOKUP($F33,Synapse_Templates!$B$2:$F$141,3)</f>
        <v>2.7489999999999999E-6</v>
      </c>
      <c r="I33" s="1">
        <f>VLOOKUP($F33,Synapse_Templates!$B$2:$F$141,4)</f>
        <v>-2.5000000000000001E-2</v>
      </c>
      <c r="J33" s="1">
        <f>VLOOKUP($F33,Synapse_Templates!$B$2:$F$141,5)</f>
        <v>-0.06</v>
      </c>
    </row>
    <row r="34" spans="1:10" x14ac:dyDescent="0.25">
      <c r="A34">
        <f t="shared" si="0"/>
        <v>33</v>
      </c>
      <c r="B34" t="s">
        <v>25</v>
      </c>
      <c r="C34" t="s">
        <v>28</v>
      </c>
      <c r="D34">
        <v>17</v>
      </c>
      <c r="E34">
        <v>15</v>
      </c>
      <c r="F34" t="s">
        <v>152</v>
      </c>
      <c r="G34" s="1">
        <f>VLOOKUP($F34,Synapse_Templates!$B$2:$F$141,2)</f>
        <v>-0.04</v>
      </c>
      <c r="H34" s="1">
        <f>VLOOKUP($F34,Synapse_Templates!$B$2:$F$141,3)</f>
        <v>2.7489999999999999E-6</v>
      </c>
      <c r="I34" s="1">
        <f>VLOOKUP($F34,Synapse_Templates!$B$2:$F$141,4)</f>
        <v>-2.5000000000000001E-2</v>
      </c>
      <c r="J34" s="1">
        <f>VLOOKUP($F34,Synapse_Templates!$B$2:$F$141,5)</f>
        <v>-0.06</v>
      </c>
    </row>
    <row r="35" spans="1:10" x14ac:dyDescent="0.25">
      <c r="A35">
        <f t="shared" si="0"/>
        <v>34</v>
      </c>
      <c r="B35" t="s">
        <v>25</v>
      </c>
      <c r="C35" t="s">
        <v>28</v>
      </c>
      <c r="D35">
        <v>17</v>
      </c>
      <c r="E35">
        <v>19</v>
      </c>
      <c r="F35" t="s">
        <v>126</v>
      </c>
      <c r="G35" s="1">
        <f>VLOOKUP($F35,Synapse_Templates!$B$2:$F$141,2)</f>
        <v>-0.04</v>
      </c>
      <c r="H35" s="1">
        <f>VLOOKUP($F35,Synapse_Templates!$B$2:$F$141,3)</f>
        <v>4.9999999999999998E-7</v>
      </c>
      <c r="I35" s="1">
        <f>VLOOKUP($F35,Synapse_Templates!$B$2:$F$141,4)</f>
        <v>-5.5E-2</v>
      </c>
      <c r="J35" s="1">
        <f>VLOOKUP($F35,Synapse_Templates!$B$2:$F$141,5)</f>
        <v>-0.06</v>
      </c>
    </row>
    <row r="36" spans="1:10" x14ac:dyDescent="0.25">
      <c r="A36">
        <f t="shared" si="0"/>
        <v>35</v>
      </c>
      <c r="B36" t="s">
        <v>25</v>
      </c>
      <c r="C36" t="s">
        <v>28</v>
      </c>
      <c r="D36">
        <v>17</v>
      </c>
      <c r="E36">
        <v>21</v>
      </c>
      <c r="F36" t="s">
        <v>218</v>
      </c>
      <c r="G36" s="1">
        <f>VLOOKUP($F36,Synapse_Templates!$B$2:$F$141,2)</f>
        <v>-0.01</v>
      </c>
      <c r="H36" s="1">
        <f>VLOOKUP($F36,Synapse_Templates!$B$2:$F$141,3)</f>
        <v>4.9300000000000002E-6</v>
      </c>
      <c r="I36" s="1">
        <f>VLOOKUP($F36,Synapse_Templates!$B$2:$F$141,4)</f>
        <v>-0.05</v>
      </c>
      <c r="J36" s="1">
        <f>VLOOKUP($F36,Synapse_Templates!$B$2:$F$141,5)</f>
        <v>-0.06</v>
      </c>
    </row>
    <row r="37" spans="1:10" x14ac:dyDescent="0.25">
      <c r="A37">
        <f t="shared" si="0"/>
        <v>36</v>
      </c>
      <c r="B37" t="s">
        <v>25</v>
      </c>
      <c r="C37" t="s">
        <v>28</v>
      </c>
      <c r="D37">
        <v>17</v>
      </c>
      <c r="E37">
        <v>26</v>
      </c>
      <c r="F37" t="s">
        <v>127</v>
      </c>
      <c r="G37" s="1">
        <f>VLOOKUP($F37,Synapse_Templates!$B$2:$F$141,2)</f>
        <v>-0.04</v>
      </c>
      <c r="H37" s="1">
        <f>VLOOKUP($F37,Synapse_Templates!$B$2:$F$141,3)</f>
        <v>4.9999999999999998E-7</v>
      </c>
      <c r="I37" s="1">
        <f>VLOOKUP($F37,Synapse_Templates!$B$2:$F$141,4)</f>
        <v>-0.02</v>
      </c>
      <c r="J37" s="1">
        <f>VLOOKUP($F37,Synapse_Templates!$B$2:$F$141,5)</f>
        <v>-0.06</v>
      </c>
    </row>
    <row r="38" spans="1:10" x14ac:dyDescent="0.25">
      <c r="A38">
        <f t="shared" si="0"/>
        <v>37</v>
      </c>
      <c r="B38" t="s">
        <v>25</v>
      </c>
      <c r="C38" t="s">
        <v>28</v>
      </c>
      <c r="D38">
        <v>18</v>
      </c>
      <c r="E38">
        <v>16</v>
      </c>
      <c r="F38" t="s">
        <v>231</v>
      </c>
      <c r="G38" s="1">
        <f>VLOOKUP($F38,Synapse_Templates!$B$2:$F$141,2)</f>
        <v>-0.04</v>
      </c>
      <c r="H38" s="1">
        <f>VLOOKUP($F38,Synapse_Templates!$B$2:$F$141,3)</f>
        <v>2.7489999999999999E-6</v>
      </c>
      <c r="I38" s="1">
        <f>VLOOKUP($F38,Synapse_Templates!$B$2:$F$141,4)</f>
        <v>-2.5000000000000001E-2</v>
      </c>
      <c r="J38" s="1">
        <f>VLOOKUP($F38,Synapse_Templates!$B$2:$F$141,5)</f>
        <v>-0.06</v>
      </c>
    </row>
    <row r="39" spans="1:10" x14ac:dyDescent="0.25">
      <c r="A39">
        <f t="shared" si="0"/>
        <v>38</v>
      </c>
      <c r="B39" t="s">
        <v>25</v>
      </c>
      <c r="C39" t="s">
        <v>28</v>
      </c>
      <c r="D39">
        <v>18</v>
      </c>
      <c r="E39">
        <v>20</v>
      </c>
      <c r="F39" t="s">
        <v>129</v>
      </c>
      <c r="G39" s="1">
        <f>VLOOKUP($F39,Synapse_Templates!$B$2:$F$141,2)</f>
        <v>-0.04</v>
      </c>
      <c r="H39" s="1">
        <f>VLOOKUP($F39,Synapse_Templates!$B$2:$F$141,3)</f>
        <v>4.9999999999999998E-7</v>
      </c>
      <c r="I39" s="1">
        <f>VLOOKUP($F39,Synapse_Templates!$B$2:$F$141,4)</f>
        <v>-0.02</v>
      </c>
      <c r="J39" s="1">
        <f>VLOOKUP($F39,Synapse_Templates!$B$2:$F$141,5)</f>
        <v>-0.06</v>
      </c>
    </row>
    <row r="40" spans="1:10" x14ac:dyDescent="0.25">
      <c r="A40">
        <f t="shared" si="0"/>
        <v>39</v>
      </c>
      <c r="B40" t="s">
        <v>25</v>
      </c>
      <c r="C40" t="s">
        <v>28</v>
      </c>
      <c r="D40">
        <v>18</v>
      </c>
      <c r="E40">
        <v>22</v>
      </c>
      <c r="F40" t="s">
        <v>220</v>
      </c>
      <c r="G40" s="1">
        <f>VLOOKUP($F40,Synapse_Templates!$B$2:$F$141,2)</f>
        <v>-0.01</v>
      </c>
      <c r="H40" s="1">
        <f>VLOOKUP($F40,Synapse_Templates!$B$2:$F$141,3)</f>
        <v>1.516E-6</v>
      </c>
      <c r="I40" s="1">
        <f>VLOOKUP($F40,Synapse_Templates!$B$2:$F$141,4)</f>
        <v>-0.05</v>
      </c>
      <c r="J40" s="1">
        <f>VLOOKUP($F40,Synapse_Templates!$B$2:$F$141,5)</f>
        <v>-0.06</v>
      </c>
    </row>
    <row r="41" spans="1:10" x14ac:dyDescent="0.25">
      <c r="A41">
        <f t="shared" si="0"/>
        <v>40</v>
      </c>
      <c r="B41" t="s">
        <v>25</v>
      </c>
      <c r="C41" t="s">
        <v>28</v>
      </c>
      <c r="D41">
        <v>18</v>
      </c>
      <c r="E41">
        <v>25</v>
      </c>
      <c r="F41" t="s">
        <v>127</v>
      </c>
      <c r="G41" s="1">
        <f>VLOOKUP($F41,Synapse_Templates!$B$2:$F$141,2)</f>
        <v>-0.04</v>
      </c>
      <c r="H41" s="1">
        <f>VLOOKUP($F41,Synapse_Templates!$B$2:$F$141,3)</f>
        <v>4.9999999999999998E-7</v>
      </c>
      <c r="I41" s="1">
        <f>VLOOKUP($F41,Synapse_Templates!$B$2:$F$141,4)</f>
        <v>-0.02</v>
      </c>
      <c r="J41" s="1">
        <f>VLOOKUP($F41,Synapse_Templates!$B$2:$F$141,5)</f>
        <v>-0.06</v>
      </c>
    </row>
    <row r="42" spans="1:10" x14ac:dyDescent="0.25">
      <c r="A42">
        <f t="shared" si="0"/>
        <v>41</v>
      </c>
      <c r="B42" t="s">
        <v>25</v>
      </c>
      <c r="C42" t="s">
        <v>28</v>
      </c>
      <c r="D42">
        <v>19</v>
      </c>
      <c r="E42">
        <v>20</v>
      </c>
      <c r="F42" t="s">
        <v>131</v>
      </c>
      <c r="G42" s="1">
        <f>VLOOKUP($F42,Synapse_Templates!$B$2:$F$141,2)</f>
        <v>-7.0000000000000007E-2</v>
      </c>
      <c r="H42" s="1">
        <f>VLOOKUP($F42,Synapse_Templates!$B$2:$F$141,3)</f>
        <v>4.9999999999999998E-7</v>
      </c>
      <c r="I42" s="1">
        <f>VLOOKUP($F42,Synapse_Templates!$B$2:$F$141,4)</f>
        <v>-0.04</v>
      </c>
      <c r="J42" s="1">
        <f>VLOOKUP($F42,Synapse_Templates!$B$2:$F$141,5)</f>
        <v>-0.06</v>
      </c>
    </row>
    <row r="43" spans="1:10" x14ac:dyDescent="0.25">
      <c r="A43">
        <f t="shared" si="0"/>
        <v>42</v>
      </c>
      <c r="B43" t="s">
        <v>25</v>
      </c>
      <c r="C43" t="s">
        <v>28</v>
      </c>
      <c r="D43">
        <v>19</v>
      </c>
      <c r="E43">
        <v>22</v>
      </c>
      <c r="F43" t="s">
        <v>153</v>
      </c>
      <c r="G43" s="1">
        <f>VLOOKUP($F43,Synapse_Templates!$B$2:$F$141,2)</f>
        <v>-0.1</v>
      </c>
      <c r="H43" s="1">
        <f>VLOOKUP($F43,Synapse_Templates!$B$2:$F$141,3)</f>
        <v>1.9999999999999999E-6</v>
      </c>
      <c r="I43" s="1">
        <f>VLOOKUP($F43,Synapse_Templates!$B$2:$F$141,4)</f>
        <v>-0.04</v>
      </c>
      <c r="J43" s="1">
        <f>VLOOKUP($F43,Synapse_Templates!$B$2:$F$141,5)</f>
        <v>-0.06</v>
      </c>
    </row>
    <row r="44" spans="1:10" x14ac:dyDescent="0.25">
      <c r="A44">
        <f t="shared" si="0"/>
        <v>43</v>
      </c>
      <c r="B44" t="s">
        <v>25</v>
      </c>
      <c r="C44" t="s">
        <v>28</v>
      </c>
      <c r="D44">
        <v>20</v>
      </c>
      <c r="E44">
        <v>19</v>
      </c>
      <c r="F44" t="s">
        <v>133</v>
      </c>
      <c r="G44" s="1">
        <f>VLOOKUP($F44,Synapse_Templates!$B$2:$F$141,2)</f>
        <v>-7.0000000000000007E-2</v>
      </c>
      <c r="H44" s="1">
        <f>VLOOKUP($F44,Synapse_Templates!$B$2:$F$141,3)</f>
        <v>4.9999999999999998E-7</v>
      </c>
      <c r="I44" s="1">
        <f>VLOOKUP($F44,Synapse_Templates!$B$2:$F$141,4)</f>
        <v>-0.04</v>
      </c>
      <c r="J44" s="1">
        <f>VLOOKUP($F44,Synapse_Templates!$B$2:$F$141,5)</f>
        <v>-0.06</v>
      </c>
    </row>
    <row r="45" spans="1:10" x14ac:dyDescent="0.25">
      <c r="A45">
        <f t="shared" si="0"/>
        <v>44</v>
      </c>
      <c r="B45" t="s">
        <v>25</v>
      </c>
      <c r="C45" t="s">
        <v>28</v>
      </c>
      <c r="D45">
        <v>20</v>
      </c>
      <c r="E45">
        <v>21</v>
      </c>
      <c r="F45" t="s">
        <v>132</v>
      </c>
      <c r="G45" s="1">
        <f>VLOOKUP($F45,Synapse_Templates!$B$2:$F$141,2)</f>
        <v>-0.1</v>
      </c>
      <c r="H45" s="1">
        <f>VLOOKUP($F45,Synapse_Templates!$B$2:$F$141,3)</f>
        <v>1.9999999999999999E-6</v>
      </c>
      <c r="I45" s="1">
        <f>VLOOKUP($F45,Synapse_Templates!$B$2:$F$141,4)</f>
        <v>-0.04</v>
      </c>
      <c r="J45" s="1">
        <f>VLOOKUP($F45,Synapse_Templates!$B$2:$F$141,5)</f>
        <v>-0.06</v>
      </c>
    </row>
    <row r="46" spans="1:10" x14ac:dyDescent="0.25">
      <c r="A46">
        <f t="shared" si="0"/>
        <v>45</v>
      </c>
      <c r="B46" t="s">
        <v>25</v>
      </c>
      <c r="C46" t="s">
        <v>28</v>
      </c>
      <c r="D46">
        <v>21</v>
      </c>
      <c r="E46">
        <v>23</v>
      </c>
      <c r="F46" t="s">
        <v>134</v>
      </c>
      <c r="G46" s="1">
        <f>VLOOKUP($F46,Synapse_Templates!$B$2:$F$141,2)</f>
        <v>-0.04</v>
      </c>
      <c r="H46" s="1">
        <f>VLOOKUP($F46,Synapse_Templates!$B$2:$F$141,3)</f>
        <v>4.9999999999999998E-7</v>
      </c>
      <c r="I46" s="1">
        <f>VLOOKUP($F46,Synapse_Templates!$B$2:$F$141,4)</f>
        <v>-0.01</v>
      </c>
      <c r="J46" s="1">
        <f>VLOOKUP($F46,Synapse_Templates!$B$2:$F$141,5)</f>
        <v>-0.1</v>
      </c>
    </row>
    <row r="47" spans="1:10" x14ac:dyDescent="0.25">
      <c r="A47">
        <f t="shared" si="0"/>
        <v>46</v>
      </c>
      <c r="B47" t="s">
        <v>25</v>
      </c>
      <c r="C47" t="s">
        <v>28</v>
      </c>
      <c r="D47">
        <v>22</v>
      </c>
      <c r="E47">
        <v>24</v>
      </c>
      <c r="F47" t="s">
        <v>136</v>
      </c>
      <c r="G47" s="1">
        <f>VLOOKUP($F47,Synapse_Templates!$B$2:$F$141,2)</f>
        <v>-0.04</v>
      </c>
      <c r="H47" s="1">
        <f>VLOOKUP($F47,Synapse_Templates!$B$2:$F$141,3)</f>
        <v>4.9999999999999998E-7</v>
      </c>
      <c r="I47" s="1">
        <f>VLOOKUP($F47,Synapse_Templates!$B$2:$F$141,4)</f>
        <v>-0.01</v>
      </c>
      <c r="J47" s="1">
        <f>VLOOKUP($F47,Synapse_Templates!$B$2:$F$141,5)</f>
        <v>-0.1</v>
      </c>
    </row>
    <row r="48" spans="1:10" x14ac:dyDescent="0.25">
      <c r="A48">
        <f t="shared" si="0"/>
        <v>47</v>
      </c>
      <c r="B48" t="s">
        <v>25</v>
      </c>
      <c r="C48" t="s">
        <v>28</v>
      </c>
      <c r="D48">
        <v>23</v>
      </c>
      <c r="E48">
        <v>19</v>
      </c>
      <c r="F48" t="s">
        <v>138</v>
      </c>
      <c r="G48" s="1">
        <f>VLOOKUP($F48,Synapse_Templates!$B$2:$F$141,2)</f>
        <v>-7.0000000000000007E-2</v>
      </c>
      <c r="H48" s="1">
        <f>VLOOKUP($F48,Synapse_Templates!$B$2:$F$141,3)</f>
        <v>4.9999999999999998E-7</v>
      </c>
      <c r="I48" s="1">
        <f>VLOOKUP($F48,Synapse_Templates!$B$2:$F$141,4)</f>
        <v>-0.04</v>
      </c>
      <c r="J48" s="1">
        <f>VLOOKUP($F48,Synapse_Templates!$B$2:$F$141,5)</f>
        <v>-0.06</v>
      </c>
    </row>
    <row r="49" spans="1:10" x14ac:dyDescent="0.25">
      <c r="A49">
        <f t="shared" si="0"/>
        <v>48</v>
      </c>
      <c r="B49" t="s">
        <v>25</v>
      </c>
      <c r="C49" t="s">
        <v>28</v>
      </c>
      <c r="D49">
        <v>23</v>
      </c>
      <c r="E49">
        <v>21</v>
      </c>
      <c r="F49" t="s">
        <v>137</v>
      </c>
      <c r="G49" s="1">
        <f>VLOOKUP($F49,Synapse_Templates!$B$2:$F$141,2)</f>
        <v>-0.1</v>
      </c>
      <c r="H49" s="1">
        <f>VLOOKUP($F49,Synapse_Templates!$B$2:$F$141,3)</f>
        <v>4.9999999999999998E-7</v>
      </c>
      <c r="I49" s="1">
        <f>VLOOKUP($F49,Synapse_Templates!$B$2:$F$141,4)</f>
        <v>-0.04</v>
      </c>
      <c r="J49" s="1">
        <f>VLOOKUP($F49,Synapse_Templates!$B$2:$F$141,5)</f>
        <v>-0.06</v>
      </c>
    </row>
    <row r="50" spans="1:10" x14ac:dyDescent="0.25">
      <c r="A50">
        <f t="shared" si="0"/>
        <v>49</v>
      </c>
      <c r="B50" t="s">
        <v>25</v>
      </c>
      <c r="C50" t="s">
        <v>28</v>
      </c>
      <c r="D50">
        <v>23</v>
      </c>
      <c r="E50">
        <v>24</v>
      </c>
      <c r="F50" t="s">
        <v>139</v>
      </c>
      <c r="G50" s="1">
        <f>VLOOKUP($F50,Synapse_Templates!$B$2:$F$141,2)</f>
        <v>-7.0000000000000007E-2</v>
      </c>
      <c r="H50" s="1">
        <f>VLOOKUP($F50,Synapse_Templates!$B$2:$F$141,3)</f>
        <v>4.9999999999999998E-7</v>
      </c>
      <c r="I50" s="1">
        <f>VLOOKUP($F50,Synapse_Templates!$B$2:$F$141,4)</f>
        <v>-0.04</v>
      </c>
      <c r="J50" s="1">
        <f>VLOOKUP($F50,Synapse_Templates!$B$2:$F$141,5)</f>
        <v>-0.06</v>
      </c>
    </row>
    <row r="51" spans="1:10" x14ac:dyDescent="0.25">
      <c r="A51">
        <f t="shared" si="0"/>
        <v>50</v>
      </c>
      <c r="B51" t="s">
        <v>25</v>
      </c>
      <c r="C51" t="s">
        <v>28</v>
      </c>
      <c r="D51">
        <v>24</v>
      </c>
      <c r="E51">
        <v>20</v>
      </c>
      <c r="F51" t="s">
        <v>140</v>
      </c>
      <c r="G51" s="1">
        <f>VLOOKUP($F51,Synapse_Templates!$B$2:$F$141,2)</f>
        <v>-7.0000000000000007E-2</v>
      </c>
      <c r="H51" s="1">
        <f>VLOOKUP($F51,Synapse_Templates!$B$2:$F$141,3)</f>
        <v>4.9999999999999998E-7</v>
      </c>
      <c r="I51" s="1">
        <f>VLOOKUP($F51,Synapse_Templates!$B$2:$F$141,4)</f>
        <v>-0.04</v>
      </c>
      <c r="J51" s="1">
        <f>VLOOKUP($F51,Synapse_Templates!$B$2:$F$141,5)</f>
        <v>-0.06</v>
      </c>
    </row>
    <row r="52" spans="1:10" x14ac:dyDescent="0.25">
      <c r="A52">
        <f t="shared" si="0"/>
        <v>51</v>
      </c>
      <c r="B52" t="s">
        <v>25</v>
      </c>
      <c r="C52" t="s">
        <v>28</v>
      </c>
      <c r="D52">
        <v>24</v>
      </c>
      <c r="E52">
        <v>22</v>
      </c>
      <c r="F52" t="s">
        <v>141</v>
      </c>
      <c r="G52" s="1">
        <f>VLOOKUP($F52,Synapse_Templates!$B$2:$F$141,2)</f>
        <v>-0.1</v>
      </c>
      <c r="H52" s="1">
        <f>VLOOKUP($F52,Synapse_Templates!$B$2:$F$141,3)</f>
        <v>4.9999999999999998E-7</v>
      </c>
      <c r="I52" s="1">
        <f>VLOOKUP($F52,Synapse_Templates!$B$2:$F$141,4)</f>
        <v>-0.04</v>
      </c>
      <c r="J52" s="1">
        <f>VLOOKUP($F52,Synapse_Templates!$B$2:$F$141,5)</f>
        <v>-0.06</v>
      </c>
    </row>
    <row r="53" spans="1:10" x14ac:dyDescent="0.25">
      <c r="A53">
        <f t="shared" si="0"/>
        <v>52</v>
      </c>
      <c r="B53" t="s">
        <v>25</v>
      </c>
      <c r="C53" t="s">
        <v>28</v>
      </c>
      <c r="D53">
        <v>24</v>
      </c>
      <c r="E53">
        <v>23</v>
      </c>
      <c r="F53" t="s">
        <v>142</v>
      </c>
      <c r="G53" s="1">
        <f>VLOOKUP($F53,Synapse_Templates!$B$2:$F$141,2)</f>
        <v>-7.0000000000000007E-2</v>
      </c>
      <c r="H53" s="1">
        <f>VLOOKUP($F53,Synapse_Templates!$B$2:$F$141,3)</f>
        <v>4.9999999999999998E-7</v>
      </c>
      <c r="I53" s="1">
        <f>VLOOKUP($F53,Synapse_Templates!$B$2:$F$141,4)</f>
        <v>-0.04</v>
      </c>
      <c r="J53" s="1">
        <f>VLOOKUP($F53,Synapse_Templates!$B$2:$F$141,5)</f>
        <v>-0.06</v>
      </c>
    </row>
    <row r="54" spans="1:10" x14ac:dyDescent="0.25">
      <c r="A54">
        <f t="shared" si="0"/>
        <v>53</v>
      </c>
      <c r="B54" t="s">
        <v>25</v>
      </c>
      <c r="C54" t="s">
        <v>28</v>
      </c>
      <c r="D54">
        <v>25</v>
      </c>
      <c r="E54">
        <v>21</v>
      </c>
      <c r="F54" t="s">
        <v>228</v>
      </c>
      <c r="G54" s="1">
        <f>VLOOKUP($F54,Synapse_Templates!$B$2:$F$141,2)</f>
        <v>-0.01</v>
      </c>
      <c r="H54" s="1">
        <f>VLOOKUP($F54,Synapse_Templates!$B$2:$F$141,3)</f>
        <v>5.8899999999999999E-7</v>
      </c>
      <c r="I54" s="1">
        <f>VLOOKUP($F54,Synapse_Templates!$B$2:$F$141,4)</f>
        <v>-0.04</v>
      </c>
      <c r="J54" s="1">
        <f>VLOOKUP($F54,Synapse_Templates!$B$2:$F$141,5)</f>
        <v>-0.06</v>
      </c>
    </row>
    <row r="55" spans="1:10" x14ac:dyDescent="0.25">
      <c r="A55">
        <f t="shared" si="0"/>
        <v>54</v>
      </c>
      <c r="B55" t="s">
        <v>25</v>
      </c>
      <c r="C55" t="s">
        <v>28</v>
      </c>
      <c r="D55">
        <v>26</v>
      </c>
      <c r="E55">
        <v>22</v>
      </c>
      <c r="F55" t="s">
        <v>230</v>
      </c>
      <c r="G55" s="1">
        <f>VLOOKUP($F55,Synapse_Templates!$B$2:$F$141,2)</f>
        <v>-0.01</v>
      </c>
      <c r="H55" s="1">
        <f>VLOOKUP($F55,Synapse_Templates!$B$2:$F$141,3)</f>
        <v>4.9999999999999998E-7</v>
      </c>
      <c r="I55" s="1">
        <f>VLOOKUP($F55,Synapse_Templates!$B$2:$F$141,4)</f>
        <v>-0.04</v>
      </c>
      <c r="J55" s="1">
        <f>VLOOKUP($F55,Synapse_Templates!$B$2:$F$141,5)</f>
        <v>-0.06</v>
      </c>
    </row>
    <row r="56" spans="1:10" x14ac:dyDescent="0.25">
      <c r="A56">
        <f t="shared" si="0"/>
        <v>55</v>
      </c>
      <c r="B56" t="s">
        <v>25</v>
      </c>
      <c r="C56" t="s">
        <v>28</v>
      </c>
      <c r="D56">
        <v>27</v>
      </c>
      <c r="E56">
        <v>19</v>
      </c>
      <c r="F56" t="s">
        <v>227</v>
      </c>
      <c r="G56" s="1">
        <f>VLOOKUP($F56,Synapse_Templates!$B$2:$F$141,2)</f>
        <v>-0.04</v>
      </c>
      <c r="H56" s="1">
        <f>VLOOKUP($F56,Synapse_Templates!$B$2:$F$141,3)</f>
        <v>5.0200000000000002E-7</v>
      </c>
      <c r="I56" s="1">
        <f>VLOOKUP($F56,Synapse_Templates!$B$2:$F$141,4)</f>
        <v>-0.04</v>
      </c>
      <c r="J56" s="1">
        <f>VLOOKUP($F56,Synapse_Templates!$B$2:$F$141,5)</f>
        <v>-0.06</v>
      </c>
    </row>
    <row r="57" spans="1:10" x14ac:dyDescent="0.25">
      <c r="A57">
        <f t="shared" si="0"/>
        <v>56</v>
      </c>
      <c r="B57" t="s">
        <v>25</v>
      </c>
      <c r="C57" t="s">
        <v>28</v>
      </c>
      <c r="D57">
        <v>28</v>
      </c>
      <c r="E57">
        <v>20</v>
      </c>
      <c r="F57" t="s">
        <v>229</v>
      </c>
      <c r="G57" s="1">
        <f>VLOOKUP($F57,Synapse_Templates!$B$2:$F$141,2)</f>
        <v>-0.04</v>
      </c>
      <c r="H57" s="1">
        <f>VLOOKUP($F57,Synapse_Templates!$B$2:$F$141,3)</f>
        <v>5.1500000000000005E-7</v>
      </c>
      <c r="I57" s="1">
        <f>VLOOKUP($F57,Synapse_Templates!$B$2:$F$141,4)</f>
        <v>-0.04</v>
      </c>
      <c r="J57" s="1">
        <f>VLOOKUP($F57,Synapse_Templates!$B$2:$F$141,5)</f>
        <v>-0.06</v>
      </c>
    </row>
    <row r="58" spans="1:10" x14ac:dyDescent="0.25">
      <c r="A58">
        <f t="shared" si="0"/>
        <v>57</v>
      </c>
      <c r="B58" t="s">
        <v>25</v>
      </c>
      <c r="C58" t="s">
        <v>29</v>
      </c>
      <c r="D58">
        <v>29</v>
      </c>
      <c r="E58">
        <v>32</v>
      </c>
      <c r="F58" t="s">
        <v>177</v>
      </c>
      <c r="G58" s="1">
        <f>VLOOKUP($F58,Synapse_Templates!$B$2:$F$141,2)</f>
        <v>-7.0000000000000007E-2</v>
      </c>
      <c r="H58" s="1">
        <f>VLOOKUP($F58,Synapse_Templates!$B$2:$F$141,3)</f>
        <v>2.7489999999999999E-6</v>
      </c>
      <c r="I58" s="1">
        <f>VLOOKUP($F58,Synapse_Templates!$B$2:$F$141,4)</f>
        <v>-2.5000000000000001E-2</v>
      </c>
      <c r="J58" s="1">
        <f>VLOOKUP($F58,Synapse_Templates!$B$2:$F$141,5)</f>
        <v>-0.06</v>
      </c>
    </row>
    <row r="59" spans="1:10" x14ac:dyDescent="0.25">
      <c r="A59">
        <f t="shared" si="0"/>
        <v>58</v>
      </c>
      <c r="B59" t="s">
        <v>25</v>
      </c>
      <c r="C59" t="s">
        <v>29</v>
      </c>
      <c r="D59">
        <v>30</v>
      </c>
      <c r="E59">
        <v>31</v>
      </c>
      <c r="F59" t="s">
        <v>176</v>
      </c>
      <c r="G59" s="1">
        <f>VLOOKUP($F59,Synapse_Templates!$B$2:$F$141,2)</f>
        <v>-7.0000000000000007E-2</v>
      </c>
      <c r="H59" s="1">
        <f>VLOOKUP($F59,Synapse_Templates!$B$2:$F$141,3)</f>
        <v>2.7489999999999999E-6</v>
      </c>
      <c r="I59" s="1">
        <f>VLOOKUP($F59,Synapse_Templates!$B$2:$F$141,4)</f>
        <v>-2.5000000000000001E-2</v>
      </c>
      <c r="J59" s="1">
        <f>VLOOKUP($F59,Synapse_Templates!$B$2:$F$141,5)</f>
        <v>-0.06</v>
      </c>
    </row>
    <row r="60" spans="1:10" x14ac:dyDescent="0.25">
      <c r="A60">
        <f t="shared" si="0"/>
        <v>59</v>
      </c>
      <c r="B60" t="s">
        <v>25</v>
      </c>
      <c r="C60" t="s">
        <v>29</v>
      </c>
      <c r="D60">
        <v>31</v>
      </c>
      <c r="E60">
        <v>29</v>
      </c>
      <c r="F60" t="s">
        <v>174</v>
      </c>
      <c r="G60" s="1">
        <f>VLOOKUP($F60,Synapse_Templates!$B$2:$F$141,2)</f>
        <v>-0.04</v>
      </c>
      <c r="H60" s="1">
        <f>VLOOKUP($F60,Synapse_Templates!$B$2:$F$141,3)</f>
        <v>2.7489999999999999E-6</v>
      </c>
      <c r="I60" s="1">
        <f>VLOOKUP($F60,Synapse_Templates!$B$2:$F$141,4)</f>
        <v>-2.5000000000000001E-2</v>
      </c>
      <c r="J60" s="1">
        <f>VLOOKUP($F60,Synapse_Templates!$B$2:$F$141,5)</f>
        <v>-0.06</v>
      </c>
    </row>
    <row r="61" spans="1:10" x14ac:dyDescent="0.25">
      <c r="A61">
        <f t="shared" si="0"/>
        <v>60</v>
      </c>
      <c r="B61" t="s">
        <v>25</v>
      </c>
      <c r="C61" t="s">
        <v>29</v>
      </c>
      <c r="D61">
        <v>31</v>
      </c>
      <c r="E61">
        <v>33</v>
      </c>
      <c r="F61" t="s">
        <v>126</v>
      </c>
      <c r="G61" s="1">
        <f>VLOOKUP($F61,Synapse_Templates!$B$2:$F$141,2)</f>
        <v>-0.04</v>
      </c>
      <c r="H61" s="1">
        <f>VLOOKUP($F61,Synapse_Templates!$B$2:$F$141,3)</f>
        <v>4.9999999999999998E-7</v>
      </c>
      <c r="I61" s="1">
        <f>VLOOKUP($F61,Synapse_Templates!$B$2:$F$141,4)</f>
        <v>-5.5E-2</v>
      </c>
      <c r="J61" s="1">
        <f>VLOOKUP($F61,Synapse_Templates!$B$2:$F$141,5)</f>
        <v>-0.06</v>
      </c>
    </row>
    <row r="62" spans="1:10" x14ac:dyDescent="0.25">
      <c r="A62">
        <f t="shared" si="0"/>
        <v>61</v>
      </c>
      <c r="B62" t="s">
        <v>25</v>
      </c>
      <c r="C62" t="s">
        <v>29</v>
      </c>
      <c r="D62">
        <v>31</v>
      </c>
      <c r="E62">
        <v>35</v>
      </c>
      <c r="F62" t="s">
        <v>165</v>
      </c>
      <c r="G62" s="1">
        <f>VLOOKUP($F62,Synapse_Templates!$B$2:$F$141,2)</f>
        <v>-0.01</v>
      </c>
      <c r="H62" s="1">
        <f>VLOOKUP($F62,Synapse_Templates!$B$2:$F$141,3)</f>
        <v>4.0539999999999996E-6</v>
      </c>
      <c r="I62" s="1">
        <f>VLOOKUP($F62,Synapse_Templates!$B$2:$F$141,4)</f>
        <v>-0.05</v>
      </c>
      <c r="J62" s="1">
        <f>VLOOKUP($F62,Synapse_Templates!$B$2:$F$141,5)</f>
        <v>-0.06</v>
      </c>
    </row>
    <row r="63" spans="1:10" x14ac:dyDescent="0.25">
      <c r="A63">
        <f t="shared" si="0"/>
        <v>62</v>
      </c>
      <c r="B63" t="s">
        <v>25</v>
      </c>
      <c r="C63" t="s">
        <v>29</v>
      </c>
      <c r="D63">
        <v>31</v>
      </c>
      <c r="E63">
        <v>40</v>
      </c>
      <c r="F63" t="s">
        <v>127</v>
      </c>
      <c r="G63" s="1">
        <f>VLOOKUP($F63,Synapse_Templates!$B$2:$F$141,2)</f>
        <v>-0.04</v>
      </c>
      <c r="H63" s="1">
        <f>VLOOKUP($F63,Synapse_Templates!$B$2:$F$141,3)</f>
        <v>4.9999999999999998E-7</v>
      </c>
      <c r="I63" s="1">
        <f>VLOOKUP($F63,Synapse_Templates!$B$2:$F$141,4)</f>
        <v>-0.02</v>
      </c>
      <c r="J63" s="1">
        <f>VLOOKUP($F63,Synapse_Templates!$B$2:$F$141,5)</f>
        <v>-0.06</v>
      </c>
    </row>
    <row r="64" spans="1:10" x14ac:dyDescent="0.25">
      <c r="A64">
        <f t="shared" si="0"/>
        <v>63</v>
      </c>
      <c r="B64" t="s">
        <v>25</v>
      </c>
      <c r="C64" t="s">
        <v>29</v>
      </c>
      <c r="D64">
        <v>32</v>
      </c>
      <c r="E64">
        <v>30</v>
      </c>
      <c r="F64" t="s">
        <v>175</v>
      </c>
      <c r="G64" s="1">
        <f>VLOOKUP($F64,Synapse_Templates!$B$2:$F$141,2)</f>
        <v>-0.04</v>
      </c>
      <c r="H64" s="1">
        <f>VLOOKUP($F64,Synapse_Templates!$B$2:$F$141,3)</f>
        <v>2.7489999999999999E-6</v>
      </c>
      <c r="I64" s="1">
        <f>VLOOKUP($F64,Synapse_Templates!$B$2:$F$141,4)</f>
        <v>-2.5000000000000001E-2</v>
      </c>
      <c r="J64" s="1">
        <f>VLOOKUP($F64,Synapse_Templates!$B$2:$F$141,5)</f>
        <v>-0.06</v>
      </c>
    </row>
    <row r="65" spans="1:10" x14ac:dyDescent="0.25">
      <c r="A65">
        <f t="shared" si="0"/>
        <v>64</v>
      </c>
      <c r="B65" t="s">
        <v>25</v>
      </c>
      <c r="C65" t="s">
        <v>29</v>
      </c>
      <c r="D65">
        <v>32</v>
      </c>
      <c r="E65">
        <v>34</v>
      </c>
      <c r="F65" t="s">
        <v>129</v>
      </c>
      <c r="G65" s="1">
        <f>VLOOKUP($F65,Synapse_Templates!$B$2:$F$141,2)</f>
        <v>-0.04</v>
      </c>
      <c r="H65" s="1">
        <f>VLOOKUP($F65,Synapse_Templates!$B$2:$F$141,3)</f>
        <v>4.9999999999999998E-7</v>
      </c>
      <c r="I65" s="1">
        <f>VLOOKUP($F65,Synapse_Templates!$B$2:$F$141,4)</f>
        <v>-0.02</v>
      </c>
      <c r="J65" s="1">
        <f>VLOOKUP($F65,Synapse_Templates!$B$2:$F$141,5)</f>
        <v>-0.06</v>
      </c>
    </row>
    <row r="66" spans="1:10" x14ac:dyDescent="0.25">
      <c r="A66">
        <f t="shared" si="0"/>
        <v>65</v>
      </c>
      <c r="B66" t="s">
        <v>25</v>
      </c>
      <c r="C66" t="s">
        <v>29</v>
      </c>
      <c r="D66">
        <v>32</v>
      </c>
      <c r="E66">
        <v>36</v>
      </c>
      <c r="F66" t="s">
        <v>167</v>
      </c>
      <c r="G66" s="1">
        <f>VLOOKUP($F66,Synapse_Templates!$B$2:$F$141,2)</f>
        <v>-0.01</v>
      </c>
      <c r="H66" s="1">
        <f>VLOOKUP($F66,Synapse_Templates!$B$2:$F$141,3)</f>
        <v>4.5220000000000001E-6</v>
      </c>
      <c r="I66" s="1">
        <f>VLOOKUP($F66,Synapse_Templates!$B$2:$F$141,4)</f>
        <v>-0.05</v>
      </c>
      <c r="J66" s="1">
        <f>VLOOKUP($F66,Synapse_Templates!$B$2:$F$141,5)</f>
        <v>-0.06</v>
      </c>
    </row>
    <row r="67" spans="1:10" x14ac:dyDescent="0.25">
      <c r="A67">
        <f t="shared" si="0"/>
        <v>66</v>
      </c>
      <c r="B67" t="s">
        <v>25</v>
      </c>
      <c r="C67" t="s">
        <v>29</v>
      </c>
      <c r="D67">
        <v>32</v>
      </c>
      <c r="E67">
        <v>39</v>
      </c>
      <c r="F67" t="s">
        <v>127</v>
      </c>
      <c r="G67" s="1">
        <f>VLOOKUP($F67,Synapse_Templates!$B$2:$F$141,2)</f>
        <v>-0.04</v>
      </c>
      <c r="H67" s="1">
        <f>VLOOKUP($F67,Synapse_Templates!$B$2:$F$141,3)</f>
        <v>4.9999999999999998E-7</v>
      </c>
      <c r="I67" s="1">
        <f>VLOOKUP($F67,Synapse_Templates!$B$2:$F$141,4)</f>
        <v>-0.02</v>
      </c>
      <c r="J67" s="1">
        <f>VLOOKUP($F67,Synapse_Templates!$B$2:$F$141,5)</f>
        <v>-0.06</v>
      </c>
    </row>
    <row r="68" spans="1:10" x14ac:dyDescent="0.25">
      <c r="A68">
        <f t="shared" ref="A68:A131" si="1">A67+1</f>
        <v>67</v>
      </c>
      <c r="B68" t="s">
        <v>25</v>
      </c>
      <c r="C68" t="s">
        <v>29</v>
      </c>
      <c r="D68">
        <v>33</v>
      </c>
      <c r="E68">
        <v>34</v>
      </c>
      <c r="F68" t="s">
        <v>131</v>
      </c>
      <c r="G68" s="1">
        <f>VLOOKUP($F68,Synapse_Templates!$B$2:$F$141,2)</f>
        <v>-7.0000000000000007E-2</v>
      </c>
      <c r="H68" s="1">
        <f>VLOOKUP($F68,Synapse_Templates!$B$2:$F$141,3)</f>
        <v>4.9999999999999998E-7</v>
      </c>
      <c r="I68" s="1">
        <f>VLOOKUP($F68,Synapse_Templates!$B$2:$F$141,4)</f>
        <v>-0.04</v>
      </c>
      <c r="J68" s="1">
        <f>VLOOKUP($F68,Synapse_Templates!$B$2:$F$141,5)</f>
        <v>-0.06</v>
      </c>
    </row>
    <row r="69" spans="1:10" x14ac:dyDescent="0.25">
      <c r="A69">
        <f t="shared" si="1"/>
        <v>68</v>
      </c>
      <c r="B69" t="s">
        <v>25</v>
      </c>
      <c r="C69" t="s">
        <v>29</v>
      </c>
      <c r="D69">
        <v>33</v>
      </c>
      <c r="E69">
        <v>36</v>
      </c>
      <c r="F69" t="s">
        <v>153</v>
      </c>
      <c r="G69" s="1">
        <f>VLOOKUP($F69,Synapse_Templates!$B$2:$F$141,2)</f>
        <v>-0.1</v>
      </c>
      <c r="H69" s="1">
        <f>VLOOKUP($F69,Synapse_Templates!$B$2:$F$141,3)</f>
        <v>1.9999999999999999E-6</v>
      </c>
      <c r="I69" s="1">
        <f>VLOOKUP($F69,Synapse_Templates!$B$2:$F$141,4)</f>
        <v>-0.04</v>
      </c>
      <c r="J69" s="1">
        <f>VLOOKUP($F69,Synapse_Templates!$B$2:$F$141,5)</f>
        <v>-0.06</v>
      </c>
    </row>
    <row r="70" spans="1:10" x14ac:dyDescent="0.25">
      <c r="A70">
        <f t="shared" si="1"/>
        <v>69</v>
      </c>
      <c r="B70" t="s">
        <v>25</v>
      </c>
      <c r="C70" t="s">
        <v>29</v>
      </c>
      <c r="D70">
        <v>34</v>
      </c>
      <c r="E70">
        <v>33</v>
      </c>
      <c r="F70" t="s">
        <v>133</v>
      </c>
      <c r="G70" s="1">
        <f>VLOOKUP($F70,Synapse_Templates!$B$2:$F$141,2)</f>
        <v>-7.0000000000000007E-2</v>
      </c>
      <c r="H70" s="1">
        <f>VLOOKUP($F70,Synapse_Templates!$B$2:$F$141,3)</f>
        <v>4.9999999999999998E-7</v>
      </c>
      <c r="I70" s="1">
        <f>VLOOKUP($F70,Synapse_Templates!$B$2:$F$141,4)</f>
        <v>-0.04</v>
      </c>
      <c r="J70" s="1">
        <f>VLOOKUP($F70,Synapse_Templates!$B$2:$F$141,5)</f>
        <v>-0.06</v>
      </c>
    </row>
    <row r="71" spans="1:10" x14ac:dyDescent="0.25">
      <c r="A71">
        <f t="shared" si="1"/>
        <v>70</v>
      </c>
      <c r="B71" t="s">
        <v>25</v>
      </c>
      <c r="C71" t="s">
        <v>29</v>
      </c>
      <c r="D71">
        <v>34</v>
      </c>
      <c r="E71">
        <v>35</v>
      </c>
      <c r="F71" t="s">
        <v>132</v>
      </c>
      <c r="G71" s="1">
        <f>VLOOKUP($F71,Synapse_Templates!$B$2:$F$141,2)</f>
        <v>-0.1</v>
      </c>
      <c r="H71" s="1">
        <f>VLOOKUP($F71,Synapse_Templates!$B$2:$F$141,3)</f>
        <v>1.9999999999999999E-6</v>
      </c>
      <c r="I71" s="1">
        <f>VLOOKUP($F71,Synapse_Templates!$B$2:$F$141,4)</f>
        <v>-0.04</v>
      </c>
      <c r="J71" s="1">
        <f>VLOOKUP($F71,Synapse_Templates!$B$2:$F$141,5)</f>
        <v>-0.06</v>
      </c>
    </row>
    <row r="72" spans="1:10" x14ac:dyDescent="0.25">
      <c r="A72">
        <f t="shared" si="1"/>
        <v>71</v>
      </c>
      <c r="B72" t="s">
        <v>25</v>
      </c>
      <c r="C72" t="s">
        <v>29</v>
      </c>
      <c r="D72">
        <v>35</v>
      </c>
      <c r="E72">
        <v>37</v>
      </c>
      <c r="F72" t="s">
        <v>134</v>
      </c>
      <c r="G72" s="1">
        <f>VLOOKUP($F72,Synapse_Templates!$B$2:$F$141,2)</f>
        <v>-0.04</v>
      </c>
      <c r="H72" s="1">
        <f>VLOOKUP($F72,Synapse_Templates!$B$2:$F$141,3)</f>
        <v>4.9999999999999998E-7</v>
      </c>
      <c r="I72" s="1">
        <f>VLOOKUP($F72,Synapse_Templates!$B$2:$F$141,4)</f>
        <v>-0.01</v>
      </c>
      <c r="J72" s="1">
        <f>VLOOKUP($F72,Synapse_Templates!$B$2:$F$141,5)</f>
        <v>-0.1</v>
      </c>
    </row>
    <row r="73" spans="1:10" x14ac:dyDescent="0.25">
      <c r="A73">
        <f t="shared" si="1"/>
        <v>72</v>
      </c>
      <c r="B73" t="s">
        <v>25</v>
      </c>
      <c r="C73" t="s">
        <v>29</v>
      </c>
      <c r="D73">
        <v>36</v>
      </c>
      <c r="E73">
        <v>38</v>
      </c>
      <c r="F73" t="s">
        <v>136</v>
      </c>
      <c r="G73" s="1">
        <f>VLOOKUP($F73,Synapse_Templates!$B$2:$F$141,2)</f>
        <v>-0.04</v>
      </c>
      <c r="H73" s="1">
        <f>VLOOKUP($F73,Synapse_Templates!$B$2:$F$141,3)</f>
        <v>4.9999999999999998E-7</v>
      </c>
      <c r="I73" s="1">
        <f>VLOOKUP($F73,Synapse_Templates!$B$2:$F$141,4)</f>
        <v>-0.01</v>
      </c>
      <c r="J73" s="1">
        <f>VLOOKUP($F73,Synapse_Templates!$B$2:$F$141,5)</f>
        <v>-0.1</v>
      </c>
    </row>
    <row r="74" spans="1:10" x14ac:dyDescent="0.25">
      <c r="A74">
        <f t="shared" si="1"/>
        <v>73</v>
      </c>
      <c r="B74" t="s">
        <v>25</v>
      </c>
      <c r="C74" t="s">
        <v>29</v>
      </c>
      <c r="D74">
        <v>37</v>
      </c>
      <c r="E74">
        <v>33</v>
      </c>
      <c r="F74" t="s">
        <v>138</v>
      </c>
      <c r="G74" s="1">
        <f>VLOOKUP($F74,Synapse_Templates!$B$2:$F$141,2)</f>
        <v>-7.0000000000000007E-2</v>
      </c>
      <c r="H74" s="1">
        <f>VLOOKUP($F74,Synapse_Templates!$B$2:$F$141,3)</f>
        <v>4.9999999999999998E-7</v>
      </c>
      <c r="I74" s="1">
        <f>VLOOKUP($F74,Synapse_Templates!$B$2:$F$141,4)</f>
        <v>-0.04</v>
      </c>
      <c r="J74" s="1">
        <f>VLOOKUP($F74,Synapse_Templates!$B$2:$F$141,5)</f>
        <v>-0.06</v>
      </c>
    </row>
    <row r="75" spans="1:10" x14ac:dyDescent="0.25">
      <c r="A75">
        <f t="shared" si="1"/>
        <v>74</v>
      </c>
      <c r="B75" t="s">
        <v>25</v>
      </c>
      <c r="C75" t="s">
        <v>29</v>
      </c>
      <c r="D75">
        <v>37</v>
      </c>
      <c r="E75">
        <v>35</v>
      </c>
      <c r="F75" t="s">
        <v>137</v>
      </c>
      <c r="G75" s="1">
        <f>VLOOKUP($F75,Synapse_Templates!$B$2:$F$141,2)</f>
        <v>-0.1</v>
      </c>
      <c r="H75" s="1">
        <f>VLOOKUP($F75,Synapse_Templates!$B$2:$F$141,3)</f>
        <v>4.9999999999999998E-7</v>
      </c>
      <c r="I75" s="1">
        <f>VLOOKUP($F75,Synapse_Templates!$B$2:$F$141,4)</f>
        <v>-0.04</v>
      </c>
      <c r="J75" s="1">
        <f>VLOOKUP($F75,Synapse_Templates!$B$2:$F$141,5)</f>
        <v>-0.06</v>
      </c>
    </row>
    <row r="76" spans="1:10" x14ac:dyDescent="0.25">
      <c r="A76">
        <f t="shared" si="1"/>
        <v>75</v>
      </c>
      <c r="B76" t="s">
        <v>25</v>
      </c>
      <c r="C76" t="s">
        <v>29</v>
      </c>
      <c r="D76">
        <v>37</v>
      </c>
      <c r="E76">
        <v>38</v>
      </c>
      <c r="F76" t="s">
        <v>139</v>
      </c>
      <c r="G76" s="1">
        <f>VLOOKUP($F76,Synapse_Templates!$B$2:$F$141,2)</f>
        <v>-7.0000000000000007E-2</v>
      </c>
      <c r="H76" s="1">
        <f>VLOOKUP($F76,Synapse_Templates!$B$2:$F$141,3)</f>
        <v>4.9999999999999998E-7</v>
      </c>
      <c r="I76" s="1">
        <f>VLOOKUP($F76,Synapse_Templates!$B$2:$F$141,4)</f>
        <v>-0.04</v>
      </c>
      <c r="J76" s="1">
        <f>VLOOKUP($F76,Synapse_Templates!$B$2:$F$141,5)</f>
        <v>-0.06</v>
      </c>
    </row>
    <row r="77" spans="1:10" x14ac:dyDescent="0.25">
      <c r="A77">
        <f t="shared" si="1"/>
        <v>76</v>
      </c>
      <c r="B77" t="s">
        <v>25</v>
      </c>
      <c r="C77" t="s">
        <v>29</v>
      </c>
      <c r="D77">
        <v>38</v>
      </c>
      <c r="E77">
        <v>34</v>
      </c>
      <c r="F77" t="s">
        <v>140</v>
      </c>
      <c r="G77" s="1">
        <f>VLOOKUP($F77,Synapse_Templates!$B$2:$F$141,2)</f>
        <v>-7.0000000000000007E-2</v>
      </c>
      <c r="H77" s="1">
        <f>VLOOKUP($F77,Synapse_Templates!$B$2:$F$141,3)</f>
        <v>4.9999999999999998E-7</v>
      </c>
      <c r="I77" s="1">
        <f>VLOOKUP($F77,Synapse_Templates!$B$2:$F$141,4)</f>
        <v>-0.04</v>
      </c>
      <c r="J77" s="1">
        <f>VLOOKUP($F77,Synapse_Templates!$B$2:$F$141,5)</f>
        <v>-0.06</v>
      </c>
    </row>
    <row r="78" spans="1:10" x14ac:dyDescent="0.25">
      <c r="A78">
        <f t="shared" si="1"/>
        <v>77</v>
      </c>
      <c r="B78" t="s">
        <v>25</v>
      </c>
      <c r="C78" t="s">
        <v>29</v>
      </c>
      <c r="D78">
        <v>38</v>
      </c>
      <c r="E78">
        <v>36</v>
      </c>
      <c r="F78" t="s">
        <v>141</v>
      </c>
      <c r="G78" s="1">
        <f>VLOOKUP($F78,Synapse_Templates!$B$2:$F$141,2)</f>
        <v>-0.1</v>
      </c>
      <c r="H78" s="1">
        <f>VLOOKUP($F78,Synapse_Templates!$B$2:$F$141,3)</f>
        <v>4.9999999999999998E-7</v>
      </c>
      <c r="I78" s="1">
        <f>VLOOKUP($F78,Synapse_Templates!$B$2:$F$141,4)</f>
        <v>-0.04</v>
      </c>
      <c r="J78" s="1">
        <f>VLOOKUP($F78,Synapse_Templates!$B$2:$F$141,5)</f>
        <v>-0.06</v>
      </c>
    </row>
    <row r="79" spans="1:10" x14ac:dyDescent="0.25">
      <c r="A79">
        <f t="shared" si="1"/>
        <v>78</v>
      </c>
      <c r="B79" t="s">
        <v>25</v>
      </c>
      <c r="C79" t="s">
        <v>29</v>
      </c>
      <c r="D79">
        <v>38</v>
      </c>
      <c r="E79">
        <v>37</v>
      </c>
      <c r="F79" t="s">
        <v>142</v>
      </c>
      <c r="G79" s="1">
        <f>VLOOKUP($F79,Synapse_Templates!$B$2:$F$141,2)</f>
        <v>-7.0000000000000007E-2</v>
      </c>
      <c r="H79" s="1">
        <f>VLOOKUP($F79,Synapse_Templates!$B$2:$F$141,3)</f>
        <v>4.9999999999999998E-7</v>
      </c>
      <c r="I79" s="1">
        <f>VLOOKUP($F79,Synapse_Templates!$B$2:$F$141,4)</f>
        <v>-0.04</v>
      </c>
      <c r="J79" s="1">
        <f>VLOOKUP($F79,Synapse_Templates!$B$2:$F$141,5)</f>
        <v>-0.06</v>
      </c>
    </row>
    <row r="80" spans="1:10" x14ac:dyDescent="0.25">
      <c r="A80">
        <f t="shared" si="1"/>
        <v>79</v>
      </c>
      <c r="B80" t="s">
        <v>25</v>
      </c>
      <c r="C80" t="s">
        <v>29</v>
      </c>
      <c r="D80">
        <v>39</v>
      </c>
      <c r="E80">
        <v>1</v>
      </c>
      <c r="F80" t="s">
        <v>190</v>
      </c>
      <c r="G80" s="1">
        <f>VLOOKUP($F80,Synapse_Templates!$B$2:$F$141,2)</f>
        <v>-0.04</v>
      </c>
      <c r="H80" s="1">
        <f>VLOOKUP($F80,Synapse_Templates!$B$2:$F$141,3)</f>
        <v>1.7499999999999999E-7</v>
      </c>
      <c r="I80" s="1">
        <f>VLOOKUP($F80,Synapse_Templates!$B$2:$F$141,4)</f>
        <v>-4.9190999999999999E-2</v>
      </c>
      <c r="J80" s="1">
        <f>VLOOKUP($F80,Synapse_Templates!$B$2:$F$141,5)</f>
        <v>-5.6292000000000002E-2</v>
      </c>
    </row>
    <row r="81" spans="1:10" x14ac:dyDescent="0.25">
      <c r="A81">
        <f t="shared" si="1"/>
        <v>80</v>
      </c>
      <c r="B81" t="s">
        <v>25</v>
      </c>
      <c r="C81" t="s">
        <v>29</v>
      </c>
      <c r="D81">
        <v>39</v>
      </c>
      <c r="E81">
        <v>15</v>
      </c>
      <c r="F81" t="s">
        <v>213</v>
      </c>
      <c r="G81" s="1">
        <f>VLOOKUP($F81,Synapse_Templates!$B$2:$F$141,2)</f>
        <v>-0.04</v>
      </c>
      <c r="H81" s="1">
        <f>VLOOKUP($F81,Synapse_Templates!$B$2:$F$141,3)</f>
        <v>7.9699999999999995E-7</v>
      </c>
      <c r="I81" s="1">
        <f>VLOOKUP($F81,Synapse_Templates!$B$2:$F$141,4)</f>
        <v>-4.9819000000000002E-2</v>
      </c>
      <c r="J81" s="1">
        <f>VLOOKUP($F81,Synapse_Templates!$B$2:$F$141,5)</f>
        <v>-5.7664E-2</v>
      </c>
    </row>
    <row r="82" spans="1:10" x14ac:dyDescent="0.25">
      <c r="A82">
        <f t="shared" si="1"/>
        <v>81</v>
      </c>
      <c r="B82" t="s">
        <v>25</v>
      </c>
      <c r="C82" t="s">
        <v>29</v>
      </c>
      <c r="D82">
        <v>39</v>
      </c>
      <c r="E82">
        <v>29</v>
      </c>
      <c r="F82" t="s">
        <v>155</v>
      </c>
      <c r="G82" s="1">
        <f>VLOOKUP($F82,Synapse_Templates!$B$2:$F$141,2)</f>
        <v>-0.04</v>
      </c>
      <c r="H82" s="1">
        <f>VLOOKUP($F82,Synapse_Templates!$B$2:$F$141,3)</f>
        <v>2.7399999999999999E-7</v>
      </c>
      <c r="I82" s="1">
        <f>VLOOKUP($F82,Synapse_Templates!$B$2:$F$141,4)</f>
        <v>-4.6366999999999998E-2</v>
      </c>
      <c r="J82" s="1">
        <f>VLOOKUP($F82,Synapse_Templates!$B$2:$F$141,5)</f>
        <v>-5.8394000000000001E-2</v>
      </c>
    </row>
    <row r="83" spans="1:10" x14ac:dyDescent="0.25">
      <c r="A83">
        <f t="shared" si="1"/>
        <v>82</v>
      </c>
      <c r="B83" t="s">
        <v>25</v>
      </c>
      <c r="C83" t="s">
        <v>29</v>
      </c>
      <c r="D83">
        <v>39</v>
      </c>
      <c r="E83">
        <v>35</v>
      </c>
      <c r="F83" t="s">
        <v>156</v>
      </c>
      <c r="G83" s="1">
        <f>VLOOKUP($F83,Synapse_Templates!$B$2:$F$141,2)</f>
        <v>-0.01</v>
      </c>
      <c r="H83" s="1">
        <f>VLOOKUP($F83,Synapse_Templates!$B$2:$F$141,3)</f>
        <v>4.9999999999999998E-7</v>
      </c>
      <c r="I83" s="1">
        <f>VLOOKUP($F83,Synapse_Templates!$B$2:$F$141,4)</f>
        <v>-0.04</v>
      </c>
      <c r="J83" s="1">
        <f>VLOOKUP($F83,Synapse_Templates!$B$2:$F$141,5)</f>
        <v>-0.06</v>
      </c>
    </row>
    <row r="84" spans="1:10" x14ac:dyDescent="0.25">
      <c r="A84">
        <f t="shared" si="1"/>
        <v>83</v>
      </c>
      <c r="B84" t="s">
        <v>25</v>
      </c>
      <c r="C84" t="s">
        <v>29</v>
      </c>
      <c r="D84">
        <v>40</v>
      </c>
      <c r="E84">
        <v>36</v>
      </c>
      <c r="F84" t="s">
        <v>161</v>
      </c>
      <c r="G84" s="1">
        <f>VLOOKUP($F84,Synapse_Templates!$B$2:$F$141,2)</f>
        <v>-0.01</v>
      </c>
      <c r="H84" s="1">
        <f>VLOOKUP($F84,Synapse_Templates!$B$2:$F$141,3)</f>
        <v>4.9999999999999998E-7</v>
      </c>
      <c r="I84" s="1">
        <f>VLOOKUP($F84,Synapse_Templates!$B$2:$F$141,4)</f>
        <v>-0.04</v>
      </c>
      <c r="J84" s="1">
        <f>VLOOKUP($F84,Synapse_Templates!$B$2:$F$141,5)</f>
        <v>-0.06</v>
      </c>
    </row>
    <row r="85" spans="1:10" x14ac:dyDescent="0.25">
      <c r="A85">
        <f t="shared" si="1"/>
        <v>84</v>
      </c>
      <c r="B85" t="s">
        <v>25</v>
      </c>
      <c r="C85" t="s">
        <v>29</v>
      </c>
      <c r="D85">
        <v>41</v>
      </c>
      <c r="E85">
        <v>33</v>
      </c>
      <c r="F85" t="s">
        <v>154</v>
      </c>
      <c r="G85" s="1">
        <f>VLOOKUP($F85,Synapse_Templates!$B$2:$F$141,2)</f>
        <v>-0.04</v>
      </c>
      <c r="H85" s="1">
        <f>VLOOKUP($F85,Synapse_Templates!$B$2:$F$141,3)</f>
        <v>5.2200000000000004E-7</v>
      </c>
      <c r="I85" s="1">
        <f>VLOOKUP($F85,Synapse_Templates!$B$2:$F$141,4)</f>
        <v>-0.04</v>
      </c>
      <c r="J85" s="1">
        <f>VLOOKUP($F85,Synapse_Templates!$B$2:$F$141,5)</f>
        <v>-0.06</v>
      </c>
    </row>
    <row r="86" spans="1:10" x14ac:dyDescent="0.25">
      <c r="A86">
        <f t="shared" si="1"/>
        <v>85</v>
      </c>
      <c r="B86" t="s">
        <v>25</v>
      </c>
      <c r="C86" t="s">
        <v>29</v>
      </c>
      <c r="D86">
        <v>42</v>
      </c>
      <c r="E86">
        <v>36</v>
      </c>
      <c r="F86" t="s">
        <v>158</v>
      </c>
      <c r="G86" s="1">
        <f>VLOOKUP($F86,Synapse_Templates!$B$2:$F$141,2)</f>
        <v>-0.01</v>
      </c>
      <c r="H86" s="1">
        <f>VLOOKUP($F86,Synapse_Templates!$B$2:$F$141,3)</f>
        <v>9.9999999999999995E-7</v>
      </c>
      <c r="I86" s="1">
        <f>VLOOKUP($F86,Synapse_Templates!$B$2:$F$141,4)</f>
        <v>-0.04</v>
      </c>
      <c r="J86" s="1">
        <f>VLOOKUP($F86,Synapse_Templates!$B$2:$F$141,5)</f>
        <v>-0.06</v>
      </c>
    </row>
    <row r="87" spans="1:10" x14ac:dyDescent="0.25">
      <c r="A87">
        <f t="shared" si="1"/>
        <v>86</v>
      </c>
      <c r="B87" t="s">
        <v>25</v>
      </c>
      <c r="C87" t="s">
        <v>29</v>
      </c>
      <c r="D87">
        <v>43</v>
      </c>
      <c r="E87">
        <v>34</v>
      </c>
      <c r="F87" t="s">
        <v>160</v>
      </c>
      <c r="G87" s="1">
        <f>VLOOKUP($F87,Synapse_Templates!$B$2:$F$141,2)</f>
        <v>-0.04</v>
      </c>
      <c r="H87" s="1">
        <f>VLOOKUP($F87,Synapse_Templates!$B$2:$F$141,3)</f>
        <v>1.113E-6</v>
      </c>
      <c r="I87" s="1">
        <f>VLOOKUP($F87,Synapse_Templates!$B$2:$F$141,4)</f>
        <v>-0.04</v>
      </c>
      <c r="J87" s="1">
        <f>VLOOKUP($F87,Synapse_Templates!$B$2:$F$141,5)</f>
        <v>-0.06</v>
      </c>
    </row>
    <row r="88" spans="1:10" x14ac:dyDescent="0.25">
      <c r="A88">
        <f t="shared" si="1"/>
        <v>87</v>
      </c>
      <c r="B88" t="s">
        <v>25</v>
      </c>
      <c r="C88" t="s">
        <v>26</v>
      </c>
      <c r="D88">
        <v>44</v>
      </c>
      <c r="E88">
        <v>2</v>
      </c>
      <c r="F88" t="s">
        <v>199</v>
      </c>
      <c r="G88" s="1">
        <f>VLOOKUP($F88,Synapse_Templates!$B$2:$F$141,2)</f>
        <v>-7.0000000000000007E-2</v>
      </c>
      <c r="H88" s="1">
        <f>VLOOKUP($F88,Synapse_Templates!$B$2:$F$141,3)</f>
        <v>2.0800000000000001E-7</v>
      </c>
      <c r="I88" s="1">
        <f>VLOOKUP($F88,Synapse_Templates!$B$2:$F$141,4)</f>
        <v>-3.0025E-2</v>
      </c>
      <c r="J88" s="1">
        <f>VLOOKUP($F88,Synapse_Templates!$B$2:$F$141,5)</f>
        <v>-4.8869999999999997E-2</v>
      </c>
    </row>
    <row r="89" spans="1:10" x14ac:dyDescent="0.25">
      <c r="A89">
        <f t="shared" si="1"/>
        <v>88</v>
      </c>
      <c r="B89" t="s">
        <v>25</v>
      </c>
      <c r="C89" t="s">
        <v>26</v>
      </c>
      <c r="D89">
        <v>44</v>
      </c>
      <c r="E89">
        <v>16</v>
      </c>
      <c r="F89" t="s">
        <v>222</v>
      </c>
      <c r="G89" s="1">
        <f>VLOOKUP($F89,Synapse_Templates!$B$2:$F$141,2)</f>
        <v>-7.0000000000000007E-2</v>
      </c>
      <c r="H89" s="1">
        <f>VLOOKUP($F89,Synapse_Templates!$B$2:$F$141,3)</f>
        <v>1.0249999999999999E-6</v>
      </c>
      <c r="I89" s="1">
        <f>VLOOKUP($F89,Synapse_Templates!$B$2:$F$141,4)</f>
        <v>-4.0948999999999999E-2</v>
      </c>
      <c r="J89" s="1">
        <f>VLOOKUP($F89,Synapse_Templates!$B$2:$F$141,5)</f>
        <v>-4.9100999999999999E-2</v>
      </c>
    </row>
    <row r="90" spans="1:10" x14ac:dyDescent="0.25">
      <c r="A90">
        <f t="shared" si="1"/>
        <v>89</v>
      </c>
      <c r="B90" t="s">
        <v>25</v>
      </c>
      <c r="C90" t="s">
        <v>26</v>
      </c>
      <c r="D90">
        <v>44</v>
      </c>
      <c r="E90">
        <v>30</v>
      </c>
      <c r="F90" t="s">
        <v>170</v>
      </c>
      <c r="G90" s="1">
        <f>VLOOKUP($F90,Synapse_Templates!$B$2:$F$141,2)</f>
        <v>-7.0000000000000007E-2</v>
      </c>
      <c r="H90" s="1">
        <f>VLOOKUP($F90,Synapse_Templates!$B$2:$F$141,3)</f>
        <v>8.6700000000000002E-7</v>
      </c>
      <c r="I90" s="1">
        <f>VLOOKUP($F90,Synapse_Templates!$B$2:$F$141,4)</f>
        <v>-3.5715999999999998E-2</v>
      </c>
      <c r="J90" s="1">
        <f>VLOOKUP($F90,Synapse_Templates!$B$2:$F$141,5)</f>
        <v>-5.0312000000000003E-2</v>
      </c>
    </row>
    <row r="91" spans="1:10" x14ac:dyDescent="0.25">
      <c r="A91">
        <f t="shared" si="1"/>
        <v>90</v>
      </c>
      <c r="B91" t="s">
        <v>25</v>
      </c>
      <c r="C91" t="s">
        <v>26</v>
      </c>
      <c r="D91">
        <v>45</v>
      </c>
      <c r="E91">
        <v>1</v>
      </c>
      <c r="F91" t="s">
        <v>201</v>
      </c>
      <c r="G91" s="1">
        <f>VLOOKUP($F91,Synapse_Templates!$B$2:$F$141,2)</f>
        <v>-7.0000000000000007E-2</v>
      </c>
      <c r="H91" s="1">
        <f>VLOOKUP($F91,Synapse_Templates!$B$2:$F$141,3)</f>
        <v>6.4799999999999998E-7</v>
      </c>
      <c r="I91" s="1">
        <f>VLOOKUP($F91,Synapse_Templates!$B$2:$F$141,4)</f>
        <v>-3.8538999999999997E-2</v>
      </c>
      <c r="J91" s="1">
        <f>VLOOKUP($F91,Synapse_Templates!$B$2:$F$141,5)</f>
        <v>-4.9706E-2</v>
      </c>
    </row>
    <row r="92" spans="1:10" x14ac:dyDescent="0.25">
      <c r="A92">
        <f t="shared" si="1"/>
        <v>91</v>
      </c>
      <c r="B92" t="s">
        <v>25</v>
      </c>
      <c r="C92" t="s">
        <v>26</v>
      </c>
      <c r="D92">
        <v>45</v>
      </c>
      <c r="E92">
        <v>15</v>
      </c>
      <c r="F92" t="s">
        <v>224</v>
      </c>
      <c r="G92" s="1">
        <f>VLOOKUP($F92,Synapse_Templates!$B$2:$F$141,2)</f>
        <v>-7.0000000000000007E-2</v>
      </c>
      <c r="H92" s="1">
        <f>VLOOKUP($F92,Synapse_Templates!$B$2:$F$141,3)</f>
        <v>3.7800000000000002E-7</v>
      </c>
      <c r="I92" s="1">
        <f>VLOOKUP($F92,Synapse_Templates!$B$2:$F$141,4)</f>
        <v>-3.8941000000000003E-2</v>
      </c>
      <c r="J92" s="1">
        <f>VLOOKUP($F92,Synapse_Templates!$B$2:$F$141,5)</f>
        <v>-5.3111999999999999E-2</v>
      </c>
    </row>
    <row r="93" spans="1:10" x14ac:dyDescent="0.25">
      <c r="A93">
        <f t="shared" si="1"/>
        <v>92</v>
      </c>
      <c r="B93" t="s">
        <v>25</v>
      </c>
      <c r="C93" t="s">
        <v>26</v>
      </c>
      <c r="D93">
        <v>45</v>
      </c>
      <c r="E93">
        <v>29</v>
      </c>
      <c r="F93" t="s">
        <v>172</v>
      </c>
      <c r="G93" s="1">
        <f>VLOOKUP($F93,Synapse_Templates!$B$2:$F$141,2)</f>
        <v>-7.0000000000000007E-2</v>
      </c>
      <c r="H93" s="1">
        <f>VLOOKUP($F93,Synapse_Templates!$B$2:$F$141,3)</f>
        <v>2.4499999999999998E-7</v>
      </c>
      <c r="I93" s="1">
        <f>VLOOKUP($F93,Synapse_Templates!$B$2:$F$141,4)</f>
        <v>-3.1406000000000003E-2</v>
      </c>
      <c r="J93" s="1">
        <f>VLOOKUP($F93,Synapse_Templates!$B$2:$F$141,5)</f>
        <v>-5.3338000000000003E-2</v>
      </c>
    </row>
    <row r="94" spans="1:10" x14ac:dyDescent="0.25">
      <c r="A94">
        <f t="shared" si="1"/>
        <v>93</v>
      </c>
      <c r="B94" t="s">
        <v>30</v>
      </c>
      <c r="C94" t="s">
        <v>26</v>
      </c>
      <c r="D94">
        <f>D2+45</f>
        <v>46</v>
      </c>
      <c r="E94">
        <f>E2+45</f>
        <v>49</v>
      </c>
      <c r="F94" t="s">
        <v>122</v>
      </c>
      <c r="G94" s="1">
        <f>VLOOKUP($F94,Synapse_Templates!$B$2:$F$141,2)</f>
        <v>-7.0000000000000007E-2</v>
      </c>
      <c r="H94" s="1">
        <f>VLOOKUP($F94,Synapse_Templates!$B$2:$F$141,3)</f>
        <v>2.7489999999999999E-6</v>
      </c>
      <c r="I94" s="1">
        <f>VLOOKUP($F94,Synapse_Templates!$B$2:$F$141,4)</f>
        <v>-2.5000000000000001E-2</v>
      </c>
      <c r="J94" s="1">
        <f>VLOOKUP($F94,Synapse_Templates!$B$2:$F$141,5)</f>
        <v>-0.06</v>
      </c>
    </row>
    <row r="95" spans="1:10" x14ac:dyDescent="0.25">
      <c r="A95">
        <f t="shared" si="1"/>
        <v>94</v>
      </c>
      <c r="B95" t="s">
        <v>30</v>
      </c>
      <c r="C95" t="s">
        <v>26</v>
      </c>
      <c r="D95">
        <f t="shared" ref="D95:E95" si="2">D3+45</f>
        <v>47</v>
      </c>
      <c r="E95">
        <f t="shared" si="2"/>
        <v>48</v>
      </c>
      <c r="F95" t="s">
        <v>123</v>
      </c>
      <c r="G95" s="1">
        <f>VLOOKUP($F95,Synapse_Templates!$B$2:$F$141,2)</f>
        <v>-7.0000000000000007E-2</v>
      </c>
      <c r="H95" s="1">
        <f>VLOOKUP($F95,Synapse_Templates!$B$2:$F$141,3)</f>
        <v>2.7489999999999999E-6</v>
      </c>
      <c r="I95" s="1">
        <f>VLOOKUP($F95,Synapse_Templates!$B$2:$F$141,4)</f>
        <v>-2.5000000000000001E-2</v>
      </c>
      <c r="J95" s="1">
        <f>VLOOKUP($F95,Synapse_Templates!$B$2:$F$141,5)</f>
        <v>-0.06</v>
      </c>
    </row>
    <row r="96" spans="1:10" x14ac:dyDescent="0.25">
      <c r="A96">
        <f t="shared" si="1"/>
        <v>95</v>
      </c>
      <c r="B96" t="s">
        <v>30</v>
      </c>
      <c r="C96" t="s">
        <v>26</v>
      </c>
      <c r="D96">
        <f t="shared" ref="D96:E96" si="3">D4+45</f>
        <v>48</v>
      </c>
      <c r="E96">
        <f t="shared" si="3"/>
        <v>46</v>
      </c>
      <c r="F96" t="s">
        <v>124</v>
      </c>
      <c r="G96" s="1">
        <f>VLOOKUP($F96,Synapse_Templates!$B$2:$F$141,2)</f>
        <v>-0.04</v>
      </c>
      <c r="H96" s="1">
        <f>VLOOKUP($F96,Synapse_Templates!$B$2:$F$141,3)</f>
        <v>2.7489999999999999E-6</v>
      </c>
      <c r="I96" s="1">
        <f>VLOOKUP($F96,Synapse_Templates!$B$2:$F$141,4)</f>
        <v>-2.5000000000000001E-2</v>
      </c>
      <c r="J96" s="1">
        <f>VLOOKUP($F96,Synapse_Templates!$B$2:$F$141,5)</f>
        <v>-0.06</v>
      </c>
    </row>
    <row r="97" spans="1:10" x14ac:dyDescent="0.25">
      <c r="A97">
        <f t="shared" si="1"/>
        <v>96</v>
      </c>
      <c r="B97" t="s">
        <v>30</v>
      </c>
      <c r="C97" t="s">
        <v>26</v>
      </c>
      <c r="D97">
        <f t="shared" ref="D97:E97" si="4">D5+45</f>
        <v>48</v>
      </c>
      <c r="E97">
        <f t="shared" si="4"/>
        <v>50</v>
      </c>
      <c r="F97" t="s">
        <v>126</v>
      </c>
      <c r="G97" s="1">
        <f>VLOOKUP($F97,Synapse_Templates!$B$2:$F$141,2)</f>
        <v>-0.04</v>
      </c>
      <c r="H97" s="1">
        <f>VLOOKUP($F97,Synapse_Templates!$B$2:$F$141,3)</f>
        <v>4.9999999999999998E-7</v>
      </c>
      <c r="I97" s="1">
        <f>VLOOKUP($F97,Synapse_Templates!$B$2:$F$141,4)</f>
        <v>-5.5E-2</v>
      </c>
      <c r="J97" s="1">
        <f>VLOOKUP($F97,Synapse_Templates!$B$2:$F$141,5)</f>
        <v>-0.06</v>
      </c>
    </row>
    <row r="98" spans="1:10" x14ac:dyDescent="0.25">
      <c r="A98">
        <f t="shared" si="1"/>
        <v>97</v>
      </c>
      <c r="B98" t="s">
        <v>30</v>
      </c>
      <c r="C98" t="s">
        <v>26</v>
      </c>
      <c r="D98">
        <f t="shared" ref="D98:E98" si="5">D6+45</f>
        <v>48</v>
      </c>
      <c r="E98">
        <f t="shared" si="5"/>
        <v>52</v>
      </c>
      <c r="F98" t="s">
        <v>130</v>
      </c>
      <c r="G98" s="1">
        <f>VLOOKUP($F98,Synapse_Templates!$B$2:$F$141,2)</f>
        <v>-0.01</v>
      </c>
      <c r="H98" s="1">
        <f>VLOOKUP($F98,Synapse_Templates!$B$2:$F$141,3)</f>
        <v>2.6560000000000001E-6</v>
      </c>
      <c r="I98" s="1">
        <f>VLOOKUP($F98,Synapse_Templates!$B$2:$F$141,4)</f>
        <v>-0.05</v>
      </c>
      <c r="J98" s="1">
        <f>VLOOKUP($F98,Synapse_Templates!$B$2:$F$141,5)</f>
        <v>-0.06</v>
      </c>
    </row>
    <row r="99" spans="1:10" x14ac:dyDescent="0.25">
      <c r="A99">
        <f t="shared" si="1"/>
        <v>98</v>
      </c>
      <c r="B99" t="s">
        <v>30</v>
      </c>
      <c r="C99" t="s">
        <v>26</v>
      </c>
      <c r="D99">
        <f t="shared" ref="D99:E99" si="6">D7+45</f>
        <v>48</v>
      </c>
      <c r="E99">
        <f t="shared" si="6"/>
        <v>57</v>
      </c>
      <c r="F99" t="s">
        <v>127</v>
      </c>
      <c r="G99" s="1">
        <f>VLOOKUP($F99,Synapse_Templates!$B$2:$F$141,2)</f>
        <v>-0.04</v>
      </c>
      <c r="H99" s="1">
        <f>VLOOKUP($F99,Synapse_Templates!$B$2:$F$141,3)</f>
        <v>4.9999999999999998E-7</v>
      </c>
      <c r="I99" s="1">
        <f>VLOOKUP($F99,Synapse_Templates!$B$2:$F$141,4)</f>
        <v>-0.02</v>
      </c>
      <c r="J99" s="1">
        <f>VLOOKUP($F99,Synapse_Templates!$B$2:$F$141,5)</f>
        <v>-0.06</v>
      </c>
    </row>
    <row r="100" spans="1:10" x14ac:dyDescent="0.25">
      <c r="A100">
        <f t="shared" si="1"/>
        <v>99</v>
      </c>
      <c r="B100" t="s">
        <v>30</v>
      </c>
      <c r="C100" t="s">
        <v>26</v>
      </c>
      <c r="D100">
        <f t="shared" ref="D100:E100" si="7">D8+45</f>
        <v>49</v>
      </c>
      <c r="E100">
        <f t="shared" si="7"/>
        <v>47</v>
      </c>
      <c r="F100" t="s">
        <v>125</v>
      </c>
      <c r="G100" s="1">
        <f>VLOOKUP($F100,Synapse_Templates!$B$2:$F$141,2)</f>
        <v>-0.04</v>
      </c>
      <c r="H100" s="1">
        <f>VLOOKUP($F100,Synapse_Templates!$B$2:$F$141,3)</f>
        <v>2.7489999999999999E-6</v>
      </c>
      <c r="I100" s="1">
        <f>VLOOKUP($F100,Synapse_Templates!$B$2:$F$141,4)</f>
        <v>-2.5000000000000001E-2</v>
      </c>
      <c r="J100" s="1">
        <f>VLOOKUP($F100,Synapse_Templates!$B$2:$F$141,5)</f>
        <v>-0.06</v>
      </c>
    </row>
    <row r="101" spans="1:10" x14ac:dyDescent="0.25">
      <c r="A101">
        <f t="shared" si="1"/>
        <v>100</v>
      </c>
      <c r="B101" t="s">
        <v>30</v>
      </c>
      <c r="C101" t="s">
        <v>26</v>
      </c>
      <c r="D101">
        <f t="shared" ref="D101:E101" si="8">D9+45</f>
        <v>49</v>
      </c>
      <c r="E101">
        <f t="shared" si="8"/>
        <v>51</v>
      </c>
      <c r="F101" t="s">
        <v>129</v>
      </c>
      <c r="G101" s="1">
        <f>VLOOKUP($F101,Synapse_Templates!$B$2:$F$141,2)</f>
        <v>-0.04</v>
      </c>
      <c r="H101" s="1">
        <f>VLOOKUP($F101,Synapse_Templates!$B$2:$F$141,3)</f>
        <v>4.9999999999999998E-7</v>
      </c>
      <c r="I101" s="1">
        <f>VLOOKUP($F101,Synapse_Templates!$B$2:$F$141,4)</f>
        <v>-0.02</v>
      </c>
      <c r="J101" s="1">
        <f>VLOOKUP($F101,Synapse_Templates!$B$2:$F$141,5)</f>
        <v>-0.06</v>
      </c>
    </row>
    <row r="102" spans="1:10" x14ac:dyDescent="0.25">
      <c r="A102">
        <f t="shared" si="1"/>
        <v>101</v>
      </c>
      <c r="B102" t="s">
        <v>30</v>
      </c>
      <c r="C102" t="s">
        <v>26</v>
      </c>
      <c r="D102">
        <f t="shared" ref="D102:E102" si="9">D10+45</f>
        <v>49</v>
      </c>
      <c r="E102">
        <f t="shared" si="9"/>
        <v>53</v>
      </c>
      <c r="F102" t="s">
        <v>128</v>
      </c>
      <c r="G102" s="1">
        <f>VLOOKUP($F102,Synapse_Templates!$B$2:$F$141,2)</f>
        <v>-0.01</v>
      </c>
      <c r="H102" s="1">
        <f>VLOOKUP($F102,Synapse_Templates!$B$2:$F$141,3)</f>
        <v>3.6320000000000001E-6</v>
      </c>
      <c r="I102" s="1">
        <f>VLOOKUP($F102,Synapse_Templates!$B$2:$F$141,4)</f>
        <v>-0.05</v>
      </c>
      <c r="J102" s="1">
        <f>VLOOKUP($F102,Synapse_Templates!$B$2:$F$141,5)</f>
        <v>-0.06</v>
      </c>
    </row>
    <row r="103" spans="1:10" x14ac:dyDescent="0.25">
      <c r="A103">
        <f t="shared" si="1"/>
        <v>102</v>
      </c>
      <c r="B103" t="s">
        <v>30</v>
      </c>
      <c r="C103" t="s">
        <v>26</v>
      </c>
      <c r="D103">
        <f t="shared" ref="D103:E103" si="10">D11+45</f>
        <v>49</v>
      </c>
      <c r="E103">
        <f t="shared" si="10"/>
        <v>56</v>
      </c>
      <c r="F103" t="s">
        <v>127</v>
      </c>
      <c r="G103" s="1">
        <f>VLOOKUP($F103,Synapse_Templates!$B$2:$F$141,2)</f>
        <v>-0.04</v>
      </c>
      <c r="H103" s="1">
        <f>VLOOKUP($F103,Synapse_Templates!$B$2:$F$141,3)</f>
        <v>4.9999999999999998E-7</v>
      </c>
      <c r="I103" s="1">
        <f>VLOOKUP($F103,Synapse_Templates!$B$2:$F$141,4)</f>
        <v>-0.02</v>
      </c>
      <c r="J103" s="1">
        <f>VLOOKUP($F103,Synapse_Templates!$B$2:$F$141,5)</f>
        <v>-0.06</v>
      </c>
    </row>
    <row r="104" spans="1:10" x14ac:dyDescent="0.25">
      <c r="A104">
        <f t="shared" si="1"/>
        <v>103</v>
      </c>
      <c r="B104" t="s">
        <v>30</v>
      </c>
      <c r="C104" t="s">
        <v>26</v>
      </c>
      <c r="D104">
        <f t="shared" ref="D104:E104" si="11">D12+45</f>
        <v>50</v>
      </c>
      <c r="E104">
        <f t="shared" si="11"/>
        <v>51</v>
      </c>
      <c r="F104" t="s">
        <v>131</v>
      </c>
      <c r="G104" s="1">
        <f>VLOOKUP($F104,Synapse_Templates!$B$2:$F$141,2)</f>
        <v>-7.0000000000000007E-2</v>
      </c>
      <c r="H104" s="1">
        <f>VLOOKUP($F104,Synapse_Templates!$B$2:$F$141,3)</f>
        <v>4.9999999999999998E-7</v>
      </c>
      <c r="I104" s="1">
        <f>VLOOKUP($F104,Synapse_Templates!$B$2:$F$141,4)</f>
        <v>-0.04</v>
      </c>
      <c r="J104" s="1">
        <f>VLOOKUP($F104,Synapse_Templates!$B$2:$F$141,5)</f>
        <v>-0.06</v>
      </c>
    </row>
    <row r="105" spans="1:10" x14ac:dyDescent="0.25">
      <c r="A105">
        <f t="shared" si="1"/>
        <v>104</v>
      </c>
      <c r="B105" t="s">
        <v>30</v>
      </c>
      <c r="C105" t="s">
        <v>26</v>
      </c>
      <c r="D105">
        <f t="shared" ref="D105:E105" si="12">D13+45</f>
        <v>50</v>
      </c>
      <c r="E105">
        <f t="shared" si="12"/>
        <v>53</v>
      </c>
      <c r="F105" t="s">
        <v>132</v>
      </c>
      <c r="G105" s="1">
        <f>VLOOKUP($F105,Synapse_Templates!$B$2:$F$141,2)</f>
        <v>-0.1</v>
      </c>
      <c r="H105" s="1">
        <f>VLOOKUP($F105,Synapse_Templates!$B$2:$F$141,3)</f>
        <v>1.9999999999999999E-6</v>
      </c>
      <c r="I105" s="1">
        <f>VLOOKUP($F105,Synapse_Templates!$B$2:$F$141,4)</f>
        <v>-0.04</v>
      </c>
      <c r="J105" s="1">
        <f>VLOOKUP($F105,Synapse_Templates!$B$2:$F$141,5)</f>
        <v>-0.06</v>
      </c>
    </row>
    <row r="106" spans="1:10" x14ac:dyDescent="0.25">
      <c r="A106">
        <f t="shared" si="1"/>
        <v>105</v>
      </c>
      <c r="B106" t="s">
        <v>30</v>
      </c>
      <c r="C106" t="s">
        <v>26</v>
      </c>
      <c r="D106">
        <f t="shared" ref="D106:E106" si="13">D14+45</f>
        <v>51</v>
      </c>
      <c r="E106">
        <f t="shared" si="13"/>
        <v>50</v>
      </c>
      <c r="F106" t="s">
        <v>133</v>
      </c>
      <c r="G106" s="1">
        <f>VLOOKUP($F106,Synapse_Templates!$B$2:$F$141,2)</f>
        <v>-7.0000000000000007E-2</v>
      </c>
      <c r="H106" s="1">
        <f>VLOOKUP($F106,Synapse_Templates!$B$2:$F$141,3)</f>
        <v>4.9999999999999998E-7</v>
      </c>
      <c r="I106" s="1">
        <f>VLOOKUP($F106,Synapse_Templates!$B$2:$F$141,4)</f>
        <v>-0.04</v>
      </c>
      <c r="J106" s="1">
        <f>VLOOKUP($F106,Synapse_Templates!$B$2:$F$141,5)</f>
        <v>-0.06</v>
      </c>
    </row>
    <row r="107" spans="1:10" x14ac:dyDescent="0.25">
      <c r="A107">
        <f t="shared" si="1"/>
        <v>106</v>
      </c>
      <c r="B107" t="s">
        <v>30</v>
      </c>
      <c r="C107" t="s">
        <v>26</v>
      </c>
      <c r="D107">
        <f t="shared" ref="D107:E107" si="14">D15+45</f>
        <v>51</v>
      </c>
      <c r="E107">
        <f t="shared" si="14"/>
        <v>52</v>
      </c>
      <c r="F107" t="s">
        <v>132</v>
      </c>
      <c r="G107" s="1">
        <f>VLOOKUP($F107,Synapse_Templates!$B$2:$F$141,2)</f>
        <v>-0.1</v>
      </c>
      <c r="H107" s="1">
        <f>VLOOKUP($F107,Synapse_Templates!$B$2:$F$141,3)</f>
        <v>1.9999999999999999E-6</v>
      </c>
      <c r="I107" s="1">
        <f>VLOOKUP($F107,Synapse_Templates!$B$2:$F$141,4)</f>
        <v>-0.04</v>
      </c>
      <c r="J107" s="1">
        <f>VLOOKUP($F107,Synapse_Templates!$B$2:$F$141,5)</f>
        <v>-0.06</v>
      </c>
    </row>
    <row r="108" spans="1:10" x14ac:dyDescent="0.25">
      <c r="A108">
        <f t="shared" si="1"/>
        <v>107</v>
      </c>
      <c r="B108" t="s">
        <v>30</v>
      </c>
      <c r="C108" t="s">
        <v>26</v>
      </c>
      <c r="D108">
        <f t="shared" ref="D108:E108" si="15">D16+45</f>
        <v>52</v>
      </c>
      <c r="E108">
        <f t="shared" si="15"/>
        <v>54</v>
      </c>
      <c r="F108" t="s">
        <v>134</v>
      </c>
      <c r="G108" s="1">
        <f>VLOOKUP($F108,Synapse_Templates!$B$2:$F$141,2)</f>
        <v>-0.04</v>
      </c>
      <c r="H108" s="1">
        <f>VLOOKUP($F108,Synapse_Templates!$B$2:$F$141,3)</f>
        <v>4.9999999999999998E-7</v>
      </c>
      <c r="I108" s="1">
        <f>VLOOKUP($F108,Synapse_Templates!$B$2:$F$141,4)</f>
        <v>-0.01</v>
      </c>
      <c r="J108" s="1">
        <f>VLOOKUP($F108,Synapse_Templates!$B$2:$F$141,5)</f>
        <v>-0.1</v>
      </c>
    </row>
    <row r="109" spans="1:10" x14ac:dyDescent="0.25">
      <c r="A109">
        <f t="shared" si="1"/>
        <v>108</v>
      </c>
      <c r="B109" t="s">
        <v>30</v>
      </c>
      <c r="C109" t="s">
        <v>26</v>
      </c>
      <c r="D109">
        <f t="shared" ref="D109:E109" si="16">D17+45</f>
        <v>52</v>
      </c>
      <c r="E109">
        <f t="shared" si="16"/>
        <v>67</v>
      </c>
      <c r="F109" t="s">
        <v>135</v>
      </c>
      <c r="G109" s="1">
        <f>VLOOKUP($F109,Synapse_Templates!$B$2:$F$141,2)</f>
        <v>-0.01</v>
      </c>
      <c r="H109" s="1">
        <f>VLOOKUP($F109,Synapse_Templates!$B$2:$F$141,3)</f>
        <v>1.66E-7</v>
      </c>
      <c r="I109" s="1">
        <f>VLOOKUP($F109,Synapse_Templates!$B$2:$F$141,4)</f>
        <v>-1.3428000000000001E-2</v>
      </c>
      <c r="J109" s="1">
        <f>VLOOKUP($F109,Synapse_Templates!$B$2:$F$141,5)</f>
        <v>-9.9996000000000002E-2</v>
      </c>
    </row>
    <row r="110" spans="1:10" x14ac:dyDescent="0.25">
      <c r="A110">
        <f t="shared" si="1"/>
        <v>109</v>
      </c>
      <c r="B110" t="s">
        <v>30</v>
      </c>
      <c r="C110" t="s">
        <v>26</v>
      </c>
      <c r="D110">
        <f t="shared" ref="D110:E110" si="17">D18+45</f>
        <v>53</v>
      </c>
      <c r="E110">
        <f t="shared" si="17"/>
        <v>55</v>
      </c>
      <c r="F110" t="s">
        <v>136</v>
      </c>
      <c r="G110" s="1">
        <f>VLOOKUP($F110,Synapse_Templates!$B$2:$F$141,2)</f>
        <v>-0.04</v>
      </c>
      <c r="H110" s="1">
        <f>VLOOKUP($F110,Synapse_Templates!$B$2:$F$141,3)</f>
        <v>4.9999999999999998E-7</v>
      </c>
      <c r="I110" s="1">
        <f>VLOOKUP($F110,Synapse_Templates!$B$2:$F$141,4)</f>
        <v>-0.01</v>
      </c>
      <c r="J110" s="1">
        <f>VLOOKUP($F110,Synapse_Templates!$B$2:$F$141,5)</f>
        <v>-0.1</v>
      </c>
    </row>
    <row r="111" spans="1:10" x14ac:dyDescent="0.25">
      <c r="A111">
        <f t="shared" si="1"/>
        <v>110</v>
      </c>
      <c r="B111" t="s">
        <v>30</v>
      </c>
      <c r="C111" t="s">
        <v>26</v>
      </c>
      <c r="D111">
        <f t="shared" ref="D111:E111" si="18">D19+45</f>
        <v>54</v>
      </c>
      <c r="E111">
        <f t="shared" si="18"/>
        <v>50</v>
      </c>
      <c r="F111" t="s">
        <v>138</v>
      </c>
      <c r="G111" s="1">
        <f>VLOOKUP($F111,Synapse_Templates!$B$2:$F$141,2)</f>
        <v>-7.0000000000000007E-2</v>
      </c>
      <c r="H111" s="1">
        <f>VLOOKUP($F111,Synapse_Templates!$B$2:$F$141,3)</f>
        <v>4.9999999999999998E-7</v>
      </c>
      <c r="I111" s="1">
        <f>VLOOKUP($F111,Synapse_Templates!$B$2:$F$141,4)</f>
        <v>-0.04</v>
      </c>
      <c r="J111" s="1">
        <f>VLOOKUP($F111,Synapse_Templates!$B$2:$F$141,5)</f>
        <v>-0.06</v>
      </c>
    </row>
    <row r="112" spans="1:10" x14ac:dyDescent="0.25">
      <c r="A112">
        <f t="shared" si="1"/>
        <v>111</v>
      </c>
      <c r="B112" t="s">
        <v>30</v>
      </c>
      <c r="C112" t="s">
        <v>26</v>
      </c>
      <c r="D112">
        <f t="shared" ref="D112:E112" si="19">D20+45</f>
        <v>54</v>
      </c>
      <c r="E112">
        <f t="shared" si="19"/>
        <v>52</v>
      </c>
      <c r="F112" t="s">
        <v>137</v>
      </c>
      <c r="G112" s="1">
        <f>VLOOKUP($F112,Synapse_Templates!$B$2:$F$141,2)</f>
        <v>-0.1</v>
      </c>
      <c r="H112" s="1">
        <f>VLOOKUP($F112,Synapse_Templates!$B$2:$F$141,3)</f>
        <v>4.9999999999999998E-7</v>
      </c>
      <c r="I112" s="1">
        <f>VLOOKUP($F112,Synapse_Templates!$B$2:$F$141,4)</f>
        <v>-0.04</v>
      </c>
      <c r="J112" s="1">
        <f>VLOOKUP($F112,Synapse_Templates!$B$2:$F$141,5)</f>
        <v>-0.06</v>
      </c>
    </row>
    <row r="113" spans="1:10" x14ac:dyDescent="0.25">
      <c r="A113">
        <f t="shared" si="1"/>
        <v>112</v>
      </c>
      <c r="B113" t="s">
        <v>30</v>
      </c>
      <c r="C113" t="s">
        <v>26</v>
      </c>
      <c r="D113">
        <f t="shared" ref="D113:E113" si="20">D21+45</f>
        <v>54</v>
      </c>
      <c r="E113">
        <f t="shared" si="20"/>
        <v>55</v>
      </c>
      <c r="F113" t="s">
        <v>139</v>
      </c>
      <c r="G113" s="1">
        <f>VLOOKUP($F113,Synapse_Templates!$B$2:$F$141,2)</f>
        <v>-7.0000000000000007E-2</v>
      </c>
      <c r="H113" s="1">
        <f>VLOOKUP($F113,Synapse_Templates!$B$2:$F$141,3)</f>
        <v>4.9999999999999998E-7</v>
      </c>
      <c r="I113" s="1">
        <f>VLOOKUP($F113,Synapse_Templates!$B$2:$F$141,4)</f>
        <v>-0.04</v>
      </c>
      <c r="J113" s="1">
        <f>VLOOKUP($F113,Synapse_Templates!$B$2:$F$141,5)</f>
        <v>-0.06</v>
      </c>
    </row>
    <row r="114" spans="1:10" x14ac:dyDescent="0.25">
      <c r="A114">
        <f t="shared" si="1"/>
        <v>113</v>
      </c>
      <c r="B114" t="s">
        <v>30</v>
      </c>
      <c r="C114" t="s">
        <v>26</v>
      </c>
      <c r="D114">
        <f t="shared" ref="D114:E114" si="21">D22+45</f>
        <v>55</v>
      </c>
      <c r="E114">
        <f t="shared" si="21"/>
        <v>51</v>
      </c>
      <c r="F114" t="s">
        <v>140</v>
      </c>
      <c r="G114" s="1">
        <f>VLOOKUP($F114,Synapse_Templates!$B$2:$F$141,2)</f>
        <v>-7.0000000000000007E-2</v>
      </c>
      <c r="H114" s="1">
        <f>VLOOKUP($F114,Synapse_Templates!$B$2:$F$141,3)</f>
        <v>4.9999999999999998E-7</v>
      </c>
      <c r="I114" s="1">
        <f>VLOOKUP($F114,Synapse_Templates!$B$2:$F$141,4)</f>
        <v>-0.04</v>
      </c>
      <c r="J114" s="1">
        <f>VLOOKUP($F114,Synapse_Templates!$B$2:$F$141,5)</f>
        <v>-0.06</v>
      </c>
    </row>
    <row r="115" spans="1:10" x14ac:dyDescent="0.25">
      <c r="A115">
        <f t="shared" si="1"/>
        <v>114</v>
      </c>
      <c r="B115" t="s">
        <v>30</v>
      </c>
      <c r="C115" t="s">
        <v>26</v>
      </c>
      <c r="D115">
        <f t="shared" ref="D115:E115" si="22">D23+45</f>
        <v>55</v>
      </c>
      <c r="E115">
        <f t="shared" si="22"/>
        <v>53</v>
      </c>
      <c r="F115" t="s">
        <v>141</v>
      </c>
      <c r="G115" s="1">
        <f>VLOOKUP($F115,Synapse_Templates!$B$2:$F$141,2)</f>
        <v>-0.1</v>
      </c>
      <c r="H115" s="1">
        <f>VLOOKUP($F115,Synapse_Templates!$B$2:$F$141,3)</f>
        <v>4.9999999999999998E-7</v>
      </c>
      <c r="I115" s="1">
        <f>VLOOKUP($F115,Synapse_Templates!$B$2:$F$141,4)</f>
        <v>-0.04</v>
      </c>
      <c r="J115" s="1">
        <f>VLOOKUP($F115,Synapse_Templates!$B$2:$F$141,5)</f>
        <v>-0.06</v>
      </c>
    </row>
    <row r="116" spans="1:10" x14ac:dyDescent="0.25">
      <c r="A116">
        <f t="shared" si="1"/>
        <v>115</v>
      </c>
      <c r="B116" t="s">
        <v>30</v>
      </c>
      <c r="C116" t="s">
        <v>26</v>
      </c>
      <c r="D116">
        <f t="shared" ref="D116:E116" si="23">D24+45</f>
        <v>55</v>
      </c>
      <c r="E116">
        <f t="shared" si="23"/>
        <v>54</v>
      </c>
      <c r="F116" t="s">
        <v>142</v>
      </c>
      <c r="G116" s="1">
        <f>VLOOKUP($F116,Synapse_Templates!$B$2:$F$141,2)</f>
        <v>-7.0000000000000007E-2</v>
      </c>
      <c r="H116" s="1">
        <f>VLOOKUP($F116,Synapse_Templates!$B$2:$F$141,3)</f>
        <v>4.9999999999999998E-7</v>
      </c>
      <c r="I116" s="1">
        <f>VLOOKUP($F116,Synapse_Templates!$B$2:$F$141,4)</f>
        <v>-0.04</v>
      </c>
      <c r="J116" s="1">
        <f>VLOOKUP($F116,Synapse_Templates!$B$2:$F$141,5)</f>
        <v>-0.06</v>
      </c>
    </row>
    <row r="117" spans="1:10" x14ac:dyDescent="0.25">
      <c r="A117">
        <f t="shared" si="1"/>
        <v>116</v>
      </c>
      <c r="B117" t="s">
        <v>30</v>
      </c>
      <c r="C117" t="s">
        <v>26</v>
      </c>
      <c r="D117">
        <f t="shared" ref="D117:E117" si="24">D25+45</f>
        <v>56</v>
      </c>
      <c r="E117">
        <f t="shared" si="24"/>
        <v>52</v>
      </c>
      <c r="F117" t="s">
        <v>143</v>
      </c>
      <c r="G117" s="1">
        <f>VLOOKUP($F117,Synapse_Templates!$B$2:$F$141,2)</f>
        <v>-0.01</v>
      </c>
      <c r="H117" s="1">
        <f>VLOOKUP($F117,Synapse_Templates!$B$2:$F$141,3)</f>
        <v>5.8999999999999996E-7</v>
      </c>
      <c r="I117" s="1">
        <f>VLOOKUP($F117,Synapse_Templates!$B$2:$F$141,4)</f>
        <v>-0.04</v>
      </c>
      <c r="J117" s="1">
        <f>VLOOKUP($F117,Synapse_Templates!$B$2:$F$141,5)</f>
        <v>-0.06</v>
      </c>
    </row>
    <row r="118" spans="1:10" x14ac:dyDescent="0.25">
      <c r="A118">
        <f t="shared" si="1"/>
        <v>117</v>
      </c>
      <c r="B118" t="s">
        <v>30</v>
      </c>
      <c r="C118" t="s">
        <v>26</v>
      </c>
      <c r="D118">
        <f t="shared" ref="D118:E118" si="25">D26+45</f>
        <v>57</v>
      </c>
      <c r="E118">
        <f t="shared" si="25"/>
        <v>53</v>
      </c>
      <c r="F118" t="s">
        <v>144</v>
      </c>
      <c r="G118" s="1">
        <f>VLOOKUP($F118,Synapse_Templates!$B$2:$F$141,2)</f>
        <v>-0.01</v>
      </c>
      <c r="H118" s="1">
        <f>VLOOKUP($F118,Synapse_Templates!$B$2:$F$141,3)</f>
        <v>9.9999999999999995E-7</v>
      </c>
      <c r="I118" s="1">
        <f>VLOOKUP($F118,Synapse_Templates!$B$2:$F$141,4)</f>
        <v>-0.04</v>
      </c>
      <c r="J118" s="1">
        <f>VLOOKUP($F118,Synapse_Templates!$B$2:$F$141,5)</f>
        <v>-0.06</v>
      </c>
    </row>
    <row r="119" spans="1:10" x14ac:dyDescent="0.25">
      <c r="A119">
        <f t="shared" si="1"/>
        <v>118</v>
      </c>
      <c r="B119" t="s">
        <v>30</v>
      </c>
      <c r="C119" t="s">
        <v>26</v>
      </c>
      <c r="D119">
        <f t="shared" ref="D119:E119" si="26">D27+45</f>
        <v>58</v>
      </c>
      <c r="E119">
        <f t="shared" si="26"/>
        <v>50</v>
      </c>
      <c r="F119" t="s">
        <v>145</v>
      </c>
      <c r="G119" s="1">
        <f>VLOOKUP($F119,Synapse_Templates!$B$2:$F$141,2)</f>
        <v>-0.04</v>
      </c>
      <c r="H119" s="1">
        <f>VLOOKUP($F119,Synapse_Templates!$B$2:$F$141,3)</f>
        <v>4.9999999999999998E-7</v>
      </c>
      <c r="I119" s="1">
        <f>VLOOKUP($F119,Synapse_Templates!$B$2:$F$141,4)</f>
        <v>-0.04</v>
      </c>
      <c r="J119" s="1">
        <f>VLOOKUP($F119,Synapse_Templates!$B$2:$F$141,5)</f>
        <v>-0.06</v>
      </c>
    </row>
    <row r="120" spans="1:10" x14ac:dyDescent="0.25">
      <c r="A120">
        <f t="shared" si="1"/>
        <v>119</v>
      </c>
      <c r="B120" t="s">
        <v>30</v>
      </c>
      <c r="C120" t="s">
        <v>26</v>
      </c>
      <c r="D120">
        <f t="shared" ref="D120:E120" si="27">D28+45</f>
        <v>59</v>
      </c>
      <c r="E120">
        <f t="shared" si="27"/>
        <v>46</v>
      </c>
      <c r="F120" t="s">
        <v>147</v>
      </c>
      <c r="G120" s="1">
        <f>VLOOKUP($F120,Synapse_Templates!$B$2:$F$141,2)</f>
        <v>-7.0000000000000007E-2</v>
      </c>
      <c r="H120" s="1">
        <f>VLOOKUP($F120,Synapse_Templates!$B$2:$F$141,3)</f>
        <v>2.41E-7</v>
      </c>
      <c r="I120" s="1">
        <f>VLOOKUP($F120,Synapse_Templates!$B$2:$F$141,4)</f>
        <v>-4.5582999999999999E-2</v>
      </c>
      <c r="J120" s="1">
        <f>VLOOKUP($F120,Synapse_Templates!$B$2:$F$141,5)</f>
        <v>-5.7605999999999997E-2</v>
      </c>
    </row>
    <row r="121" spans="1:10" x14ac:dyDescent="0.25">
      <c r="A121">
        <f t="shared" si="1"/>
        <v>120</v>
      </c>
      <c r="B121" t="s">
        <v>30</v>
      </c>
      <c r="C121" t="s">
        <v>26</v>
      </c>
      <c r="D121">
        <f t="shared" ref="D121:E121" si="28">D29+45</f>
        <v>59</v>
      </c>
      <c r="E121">
        <f t="shared" si="28"/>
        <v>51</v>
      </c>
      <c r="F121" t="s">
        <v>146</v>
      </c>
      <c r="G121" s="1">
        <f>VLOOKUP($F121,Synapse_Templates!$B$2:$F$141,2)</f>
        <v>-0.04</v>
      </c>
      <c r="H121" s="1">
        <f>VLOOKUP($F121,Synapse_Templates!$B$2:$F$141,3)</f>
        <v>6.9500000000000002E-7</v>
      </c>
      <c r="I121" s="1">
        <f>VLOOKUP($F121,Synapse_Templates!$B$2:$F$141,4)</f>
        <v>-0.04</v>
      </c>
      <c r="J121" s="1">
        <f>VLOOKUP($F121,Synapse_Templates!$B$2:$F$141,5)</f>
        <v>-0.06</v>
      </c>
    </row>
    <row r="122" spans="1:10" x14ac:dyDescent="0.25">
      <c r="A122">
        <f t="shared" si="1"/>
        <v>121</v>
      </c>
      <c r="B122" t="s">
        <v>30</v>
      </c>
      <c r="C122" t="s">
        <v>26</v>
      </c>
      <c r="D122">
        <f t="shared" ref="D122:E122" si="29">D30+45</f>
        <v>59</v>
      </c>
      <c r="E122">
        <f t="shared" si="29"/>
        <v>60</v>
      </c>
      <c r="F122" t="s">
        <v>148</v>
      </c>
      <c r="G122" s="1">
        <f>VLOOKUP($F122,Synapse_Templates!$B$2:$F$141,2)</f>
        <v>-7.0000000000000007E-2</v>
      </c>
      <c r="H122" s="1">
        <f>VLOOKUP($F122,Synapse_Templates!$B$2:$F$141,3)</f>
        <v>2.6800000000000002E-7</v>
      </c>
      <c r="I122" s="1">
        <f>VLOOKUP($F122,Synapse_Templates!$B$2:$F$141,4)</f>
        <v>-5.2967E-2</v>
      </c>
      <c r="J122" s="1">
        <f>VLOOKUP($F122,Synapse_Templates!$B$2:$F$141,5)</f>
        <v>-5.8691E-2</v>
      </c>
    </row>
    <row r="123" spans="1:10" x14ac:dyDescent="0.25">
      <c r="A123">
        <f t="shared" si="1"/>
        <v>122</v>
      </c>
      <c r="B123" t="s">
        <v>30</v>
      </c>
      <c r="C123" t="s">
        <v>26</v>
      </c>
      <c r="D123">
        <f t="shared" ref="D123:E123" si="30">D31+45</f>
        <v>59</v>
      </c>
      <c r="E123">
        <f t="shared" si="30"/>
        <v>74</v>
      </c>
      <c r="F123" t="s">
        <v>149</v>
      </c>
      <c r="G123" s="1">
        <f>VLOOKUP($F123,Synapse_Templates!$B$2:$F$141,2)</f>
        <v>-7.0000000000000007E-2</v>
      </c>
      <c r="H123" s="1">
        <f>VLOOKUP($F123,Synapse_Templates!$B$2:$F$141,3)</f>
        <v>3.2000000000000001E-7</v>
      </c>
      <c r="I123" s="1">
        <f>VLOOKUP($F123,Synapse_Templates!$B$2:$F$141,4)</f>
        <v>-4.2596000000000002E-2</v>
      </c>
      <c r="J123" s="1">
        <f>VLOOKUP($F123,Synapse_Templates!$B$2:$F$141,5)</f>
        <v>-5.7605999999999997E-2</v>
      </c>
    </row>
    <row r="124" spans="1:10" x14ac:dyDescent="0.25">
      <c r="A124">
        <f t="shared" si="1"/>
        <v>123</v>
      </c>
      <c r="B124" t="s">
        <v>30</v>
      </c>
      <c r="C124" t="s">
        <v>28</v>
      </c>
      <c r="D124">
        <f t="shared" ref="D124:E124" si="31">D32+45</f>
        <v>60</v>
      </c>
      <c r="E124">
        <f t="shared" si="31"/>
        <v>63</v>
      </c>
      <c r="F124" t="s">
        <v>150</v>
      </c>
      <c r="G124" s="1">
        <f>VLOOKUP($F124,Synapse_Templates!$B$2:$F$141,2)</f>
        <v>-7.0000000000000007E-2</v>
      </c>
      <c r="H124" s="1">
        <f>VLOOKUP($F124,Synapse_Templates!$B$2:$F$141,3)</f>
        <v>2.7489999999999999E-6</v>
      </c>
      <c r="I124" s="1">
        <f>VLOOKUP($F124,Synapse_Templates!$B$2:$F$141,4)</f>
        <v>-2.5000000000000001E-2</v>
      </c>
      <c r="J124" s="1">
        <f>VLOOKUP($F124,Synapse_Templates!$B$2:$F$141,5)</f>
        <v>-0.06</v>
      </c>
    </row>
    <row r="125" spans="1:10" x14ac:dyDescent="0.25">
      <c r="A125">
        <f t="shared" si="1"/>
        <v>124</v>
      </c>
      <c r="B125" t="s">
        <v>30</v>
      </c>
      <c r="C125" t="s">
        <v>28</v>
      </c>
      <c r="D125">
        <f t="shared" ref="D125:E125" si="32">D33+45</f>
        <v>61</v>
      </c>
      <c r="E125">
        <f t="shared" si="32"/>
        <v>62</v>
      </c>
      <c r="F125" t="s">
        <v>151</v>
      </c>
      <c r="G125" s="1">
        <f>VLOOKUP($F125,Synapse_Templates!$B$2:$F$141,2)</f>
        <v>-7.0000000000000007E-2</v>
      </c>
      <c r="H125" s="1">
        <f>VLOOKUP($F125,Synapse_Templates!$B$2:$F$141,3)</f>
        <v>2.7489999999999999E-6</v>
      </c>
      <c r="I125" s="1">
        <f>VLOOKUP($F125,Synapse_Templates!$B$2:$F$141,4)</f>
        <v>-2.5000000000000001E-2</v>
      </c>
      <c r="J125" s="1">
        <f>VLOOKUP($F125,Synapse_Templates!$B$2:$F$141,5)</f>
        <v>-0.06</v>
      </c>
    </row>
    <row r="126" spans="1:10" x14ac:dyDescent="0.25">
      <c r="A126">
        <f t="shared" si="1"/>
        <v>125</v>
      </c>
      <c r="B126" t="s">
        <v>30</v>
      </c>
      <c r="C126" t="s">
        <v>28</v>
      </c>
      <c r="D126">
        <f t="shared" ref="D126:E126" si="33">D34+45</f>
        <v>62</v>
      </c>
      <c r="E126">
        <f t="shared" si="33"/>
        <v>60</v>
      </c>
      <c r="F126" t="s">
        <v>152</v>
      </c>
      <c r="G126" s="1">
        <f>VLOOKUP($F126,Synapse_Templates!$B$2:$F$141,2)</f>
        <v>-0.04</v>
      </c>
      <c r="H126" s="1">
        <f>VLOOKUP($F126,Synapse_Templates!$B$2:$F$141,3)</f>
        <v>2.7489999999999999E-6</v>
      </c>
      <c r="I126" s="1">
        <f>VLOOKUP($F126,Synapse_Templates!$B$2:$F$141,4)</f>
        <v>-2.5000000000000001E-2</v>
      </c>
      <c r="J126" s="1">
        <f>VLOOKUP($F126,Synapse_Templates!$B$2:$F$141,5)</f>
        <v>-0.06</v>
      </c>
    </row>
    <row r="127" spans="1:10" x14ac:dyDescent="0.25">
      <c r="A127">
        <f t="shared" si="1"/>
        <v>126</v>
      </c>
      <c r="B127" t="s">
        <v>30</v>
      </c>
      <c r="C127" t="s">
        <v>28</v>
      </c>
      <c r="D127">
        <f t="shared" ref="D127:E127" si="34">D35+45</f>
        <v>62</v>
      </c>
      <c r="E127">
        <f t="shared" si="34"/>
        <v>64</v>
      </c>
      <c r="F127" t="s">
        <v>126</v>
      </c>
      <c r="G127" s="1">
        <f>VLOOKUP($F127,Synapse_Templates!$B$2:$F$141,2)</f>
        <v>-0.04</v>
      </c>
      <c r="H127" s="1">
        <f>VLOOKUP($F127,Synapse_Templates!$B$2:$F$141,3)</f>
        <v>4.9999999999999998E-7</v>
      </c>
      <c r="I127" s="1">
        <f>VLOOKUP($F127,Synapse_Templates!$B$2:$F$141,4)</f>
        <v>-5.5E-2</v>
      </c>
      <c r="J127" s="1">
        <f>VLOOKUP($F127,Synapse_Templates!$B$2:$F$141,5)</f>
        <v>-0.06</v>
      </c>
    </row>
    <row r="128" spans="1:10" x14ac:dyDescent="0.25">
      <c r="A128">
        <f t="shared" si="1"/>
        <v>127</v>
      </c>
      <c r="B128" t="s">
        <v>30</v>
      </c>
      <c r="C128" t="s">
        <v>28</v>
      </c>
      <c r="D128">
        <f t="shared" ref="D128:E128" si="35">D36+45</f>
        <v>62</v>
      </c>
      <c r="E128">
        <f t="shared" si="35"/>
        <v>66</v>
      </c>
      <c r="F128" t="s">
        <v>218</v>
      </c>
      <c r="G128" s="1">
        <f>VLOOKUP($F128,Synapse_Templates!$B$2:$F$141,2)</f>
        <v>-0.01</v>
      </c>
      <c r="H128" s="1">
        <f>VLOOKUP($F128,Synapse_Templates!$B$2:$F$141,3)</f>
        <v>4.9300000000000002E-6</v>
      </c>
      <c r="I128" s="1">
        <f>VLOOKUP($F128,Synapse_Templates!$B$2:$F$141,4)</f>
        <v>-0.05</v>
      </c>
      <c r="J128" s="1">
        <f>VLOOKUP($F128,Synapse_Templates!$B$2:$F$141,5)</f>
        <v>-0.06</v>
      </c>
    </row>
    <row r="129" spans="1:10" x14ac:dyDescent="0.25">
      <c r="A129">
        <f t="shared" si="1"/>
        <v>128</v>
      </c>
      <c r="B129" t="s">
        <v>30</v>
      </c>
      <c r="C129" t="s">
        <v>28</v>
      </c>
      <c r="D129">
        <f t="shared" ref="D129:E129" si="36">D37+45</f>
        <v>62</v>
      </c>
      <c r="E129">
        <f t="shared" si="36"/>
        <v>71</v>
      </c>
      <c r="F129" t="s">
        <v>127</v>
      </c>
      <c r="G129" s="1">
        <f>VLOOKUP($F129,Synapse_Templates!$B$2:$F$141,2)</f>
        <v>-0.04</v>
      </c>
      <c r="H129" s="1">
        <f>VLOOKUP($F129,Synapse_Templates!$B$2:$F$141,3)</f>
        <v>4.9999999999999998E-7</v>
      </c>
      <c r="I129" s="1">
        <f>VLOOKUP($F129,Synapse_Templates!$B$2:$F$141,4)</f>
        <v>-0.02</v>
      </c>
      <c r="J129" s="1">
        <f>VLOOKUP($F129,Synapse_Templates!$B$2:$F$141,5)</f>
        <v>-0.06</v>
      </c>
    </row>
    <row r="130" spans="1:10" x14ac:dyDescent="0.25">
      <c r="A130">
        <f t="shared" si="1"/>
        <v>129</v>
      </c>
      <c r="B130" t="s">
        <v>30</v>
      </c>
      <c r="C130" t="s">
        <v>28</v>
      </c>
      <c r="D130">
        <f t="shared" ref="D130:E130" si="37">D38+45</f>
        <v>63</v>
      </c>
      <c r="E130">
        <f t="shared" si="37"/>
        <v>61</v>
      </c>
      <c r="F130" t="s">
        <v>231</v>
      </c>
      <c r="G130" s="1">
        <f>VLOOKUP($F130,Synapse_Templates!$B$2:$F$141,2)</f>
        <v>-0.04</v>
      </c>
      <c r="H130" s="1">
        <f>VLOOKUP($F130,Synapse_Templates!$B$2:$F$141,3)</f>
        <v>2.7489999999999999E-6</v>
      </c>
      <c r="I130" s="1">
        <f>VLOOKUP($F130,Synapse_Templates!$B$2:$F$141,4)</f>
        <v>-2.5000000000000001E-2</v>
      </c>
      <c r="J130" s="1">
        <f>VLOOKUP($F130,Synapse_Templates!$B$2:$F$141,5)</f>
        <v>-0.06</v>
      </c>
    </row>
    <row r="131" spans="1:10" x14ac:dyDescent="0.25">
      <c r="A131">
        <f t="shared" si="1"/>
        <v>130</v>
      </c>
      <c r="B131" t="s">
        <v>30</v>
      </c>
      <c r="C131" t="s">
        <v>28</v>
      </c>
      <c r="D131">
        <f t="shared" ref="D131:E131" si="38">D39+45</f>
        <v>63</v>
      </c>
      <c r="E131">
        <f t="shared" si="38"/>
        <v>65</v>
      </c>
      <c r="F131" t="s">
        <v>129</v>
      </c>
      <c r="G131" s="1">
        <f>VLOOKUP($F131,Synapse_Templates!$B$2:$F$141,2)</f>
        <v>-0.04</v>
      </c>
      <c r="H131" s="1">
        <f>VLOOKUP($F131,Synapse_Templates!$B$2:$F$141,3)</f>
        <v>4.9999999999999998E-7</v>
      </c>
      <c r="I131" s="1">
        <f>VLOOKUP($F131,Synapse_Templates!$B$2:$F$141,4)</f>
        <v>-0.02</v>
      </c>
      <c r="J131" s="1">
        <f>VLOOKUP($F131,Synapse_Templates!$B$2:$F$141,5)</f>
        <v>-0.06</v>
      </c>
    </row>
    <row r="132" spans="1:10" x14ac:dyDescent="0.25">
      <c r="A132">
        <f t="shared" ref="A132:A185" si="39">A131+1</f>
        <v>131</v>
      </c>
      <c r="B132" t="s">
        <v>30</v>
      </c>
      <c r="C132" t="s">
        <v>28</v>
      </c>
      <c r="D132">
        <f t="shared" ref="D132:E132" si="40">D40+45</f>
        <v>63</v>
      </c>
      <c r="E132">
        <f t="shared" si="40"/>
        <v>67</v>
      </c>
      <c r="F132" t="s">
        <v>220</v>
      </c>
      <c r="G132" s="1">
        <f>VLOOKUP($F132,Synapse_Templates!$B$2:$F$141,2)</f>
        <v>-0.01</v>
      </c>
      <c r="H132" s="1">
        <f>VLOOKUP($F132,Synapse_Templates!$B$2:$F$141,3)</f>
        <v>1.516E-6</v>
      </c>
      <c r="I132" s="1">
        <f>VLOOKUP($F132,Synapse_Templates!$B$2:$F$141,4)</f>
        <v>-0.05</v>
      </c>
      <c r="J132" s="1">
        <f>VLOOKUP($F132,Synapse_Templates!$B$2:$F$141,5)</f>
        <v>-0.06</v>
      </c>
    </row>
    <row r="133" spans="1:10" x14ac:dyDescent="0.25">
      <c r="A133">
        <f t="shared" si="39"/>
        <v>132</v>
      </c>
      <c r="B133" t="s">
        <v>30</v>
      </c>
      <c r="C133" t="s">
        <v>28</v>
      </c>
      <c r="D133">
        <f t="shared" ref="D133:E133" si="41">D41+45</f>
        <v>63</v>
      </c>
      <c r="E133">
        <f t="shared" si="41"/>
        <v>70</v>
      </c>
      <c r="F133" t="s">
        <v>127</v>
      </c>
      <c r="G133" s="1">
        <f>VLOOKUP($F133,Synapse_Templates!$B$2:$F$141,2)</f>
        <v>-0.04</v>
      </c>
      <c r="H133" s="1">
        <f>VLOOKUP($F133,Synapse_Templates!$B$2:$F$141,3)</f>
        <v>4.9999999999999998E-7</v>
      </c>
      <c r="I133" s="1">
        <f>VLOOKUP($F133,Synapse_Templates!$B$2:$F$141,4)</f>
        <v>-0.02</v>
      </c>
      <c r="J133" s="1">
        <f>VLOOKUP($F133,Synapse_Templates!$B$2:$F$141,5)</f>
        <v>-0.06</v>
      </c>
    </row>
    <row r="134" spans="1:10" x14ac:dyDescent="0.25">
      <c r="A134">
        <f t="shared" si="39"/>
        <v>133</v>
      </c>
      <c r="B134" t="s">
        <v>30</v>
      </c>
      <c r="C134" t="s">
        <v>28</v>
      </c>
      <c r="D134">
        <f t="shared" ref="D134:E134" si="42">D42+45</f>
        <v>64</v>
      </c>
      <c r="E134">
        <f t="shared" si="42"/>
        <v>65</v>
      </c>
      <c r="F134" t="s">
        <v>131</v>
      </c>
      <c r="G134" s="1">
        <f>VLOOKUP($F134,Synapse_Templates!$B$2:$F$141,2)</f>
        <v>-7.0000000000000007E-2</v>
      </c>
      <c r="H134" s="1">
        <f>VLOOKUP($F134,Synapse_Templates!$B$2:$F$141,3)</f>
        <v>4.9999999999999998E-7</v>
      </c>
      <c r="I134" s="1">
        <f>VLOOKUP($F134,Synapse_Templates!$B$2:$F$141,4)</f>
        <v>-0.04</v>
      </c>
      <c r="J134" s="1">
        <f>VLOOKUP($F134,Synapse_Templates!$B$2:$F$141,5)</f>
        <v>-0.06</v>
      </c>
    </row>
    <row r="135" spans="1:10" x14ac:dyDescent="0.25">
      <c r="A135">
        <f t="shared" si="39"/>
        <v>134</v>
      </c>
      <c r="B135" t="s">
        <v>30</v>
      </c>
      <c r="C135" t="s">
        <v>28</v>
      </c>
      <c r="D135">
        <f t="shared" ref="D135:E135" si="43">D43+45</f>
        <v>64</v>
      </c>
      <c r="E135">
        <f t="shared" si="43"/>
        <v>67</v>
      </c>
      <c r="F135" t="s">
        <v>153</v>
      </c>
      <c r="G135" s="1">
        <f>VLOOKUP($F135,Synapse_Templates!$B$2:$F$141,2)</f>
        <v>-0.1</v>
      </c>
      <c r="H135" s="1">
        <f>VLOOKUP($F135,Synapse_Templates!$B$2:$F$141,3)</f>
        <v>1.9999999999999999E-6</v>
      </c>
      <c r="I135" s="1">
        <f>VLOOKUP($F135,Synapse_Templates!$B$2:$F$141,4)</f>
        <v>-0.04</v>
      </c>
      <c r="J135" s="1">
        <f>VLOOKUP($F135,Synapse_Templates!$B$2:$F$141,5)</f>
        <v>-0.06</v>
      </c>
    </row>
    <row r="136" spans="1:10" x14ac:dyDescent="0.25">
      <c r="A136">
        <f t="shared" si="39"/>
        <v>135</v>
      </c>
      <c r="B136" t="s">
        <v>30</v>
      </c>
      <c r="C136" t="s">
        <v>28</v>
      </c>
      <c r="D136">
        <f t="shared" ref="D136:E136" si="44">D44+45</f>
        <v>65</v>
      </c>
      <c r="E136">
        <f t="shared" si="44"/>
        <v>64</v>
      </c>
      <c r="F136" t="s">
        <v>133</v>
      </c>
      <c r="G136" s="1">
        <f>VLOOKUP($F136,Synapse_Templates!$B$2:$F$141,2)</f>
        <v>-7.0000000000000007E-2</v>
      </c>
      <c r="H136" s="1">
        <f>VLOOKUP($F136,Synapse_Templates!$B$2:$F$141,3)</f>
        <v>4.9999999999999998E-7</v>
      </c>
      <c r="I136" s="1">
        <f>VLOOKUP($F136,Synapse_Templates!$B$2:$F$141,4)</f>
        <v>-0.04</v>
      </c>
      <c r="J136" s="1">
        <f>VLOOKUP($F136,Synapse_Templates!$B$2:$F$141,5)</f>
        <v>-0.06</v>
      </c>
    </row>
    <row r="137" spans="1:10" x14ac:dyDescent="0.25">
      <c r="A137">
        <f t="shared" si="39"/>
        <v>136</v>
      </c>
      <c r="B137" t="s">
        <v>30</v>
      </c>
      <c r="C137" t="s">
        <v>28</v>
      </c>
      <c r="D137">
        <f t="shared" ref="D137:E137" si="45">D45+45</f>
        <v>65</v>
      </c>
      <c r="E137">
        <f t="shared" si="45"/>
        <v>66</v>
      </c>
      <c r="F137" t="s">
        <v>132</v>
      </c>
      <c r="G137" s="1">
        <f>VLOOKUP($F137,Synapse_Templates!$B$2:$F$141,2)</f>
        <v>-0.1</v>
      </c>
      <c r="H137" s="1">
        <f>VLOOKUP($F137,Synapse_Templates!$B$2:$F$141,3)</f>
        <v>1.9999999999999999E-6</v>
      </c>
      <c r="I137" s="1">
        <f>VLOOKUP($F137,Synapse_Templates!$B$2:$F$141,4)</f>
        <v>-0.04</v>
      </c>
      <c r="J137" s="1">
        <f>VLOOKUP($F137,Synapse_Templates!$B$2:$F$141,5)</f>
        <v>-0.06</v>
      </c>
    </row>
    <row r="138" spans="1:10" x14ac:dyDescent="0.25">
      <c r="A138">
        <f t="shared" si="39"/>
        <v>137</v>
      </c>
      <c r="B138" t="s">
        <v>30</v>
      </c>
      <c r="C138" t="s">
        <v>28</v>
      </c>
      <c r="D138">
        <f t="shared" ref="D138:E138" si="46">D46+45</f>
        <v>66</v>
      </c>
      <c r="E138">
        <f t="shared" si="46"/>
        <v>68</v>
      </c>
      <c r="F138" t="s">
        <v>134</v>
      </c>
      <c r="G138" s="1">
        <f>VLOOKUP($F138,Synapse_Templates!$B$2:$F$141,2)</f>
        <v>-0.04</v>
      </c>
      <c r="H138" s="1">
        <f>VLOOKUP($F138,Synapse_Templates!$B$2:$F$141,3)</f>
        <v>4.9999999999999998E-7</v>
      </c>
      <c r="I138" s="1">
        <f>VLOOKUP($F138,Synapse_Templates!$B$2:$F$141,4)</f>
        <v>-0.01</v>
      </c>
      <c r="J138" s="1">
        <f>VLOOKUP($F138,Synapse_Templates!$B$2:$F$141,5)</f>
        <v>-0.1</v>
      </c>
    </row>
    <row r="139" spans="1:10" x14ac:dyDescent="0.25">
      <c r="A139">
        <f t="shared" si="39"/>
        <v>138</v>
      </c>
      <c r="B139" t="s">
        <v>30</v>
      </c>
      <c r="C139" t="s">
        <v>28</v>
      </c>
      <c r="D139">
        <f t="shared" ref="D139:E139" si="47">D47+45</f>
        <v>67</v>
      </c>
      <c r="E139">
        <f t="shared" si="47"/>
        <v>69</v>
      </c>
      <c r="F139" t="s">
        <v>136</v>
      </c>
      <c r="G139" s="1">
        <f>VLOOKUP($F139,Synapse_Templates!$B$2:$F$141,2)</f>
        <v>-0.04</v>
      </c>
      <c r="H139" s="1">
        <f>VLOOKUP($F139,Synapse_Templates!$B$2:$F$141,3)</f>
        <v>4.9999999999999998E-7</v>
      </c>
      <c r="I139" s="1">
        <f>VLOOKUP($F139,Synapse_Templates!$B$2:$F$141,4)</f>
        <v>-0.01</v>
      </c>
      <c r="J139" s="1">
        <f>VLOOKUP($F139,Synapse_Templates!$B$2:$F$141,5)</f>
        <v>-0.1</v>
      </c>
    </row>
    <row r="140" spans="1:10" x14ac:dyDescent="0.25">
      <c r="A140">
        <f t="shared" si="39"/>
        <v>139</v>
      </c>
      <c r="B140" t="s">
        <v>30</v>
      </c>
      <c r="C140" t="s">
        <v>28</v>
      </c>
      <c r="D140">
        <f t="shared" ref="D140:E140" si="48">D48+45</f>
        <v>68</v>
      </c>
      <c r="E140">
        <f t="shared" si="48"/>
        <v>64</v>
      </c>
      <c r="F140" t="s">
        <v>138</v>
      </c>
      <c r="G140" s="1">
        <f>VLOOKUP($F140,Synapse_Templates!$B$2:$F$141,2)</f>
        <v>-7.0000000000000007E-2</v>
      </c>
      <c r="H140" s="1">
        <f>VLOOKUP($F140,Synapse_Templates!$B$2:$F$141,3)</f>
        <v>4.9999999999999998E-7</v>
      </c>
      <c r="I140" s="1">
        <f>VLOOKUP($F140,Synapse_Templates!$B$2:$F$141,4)</f>
        <v>-0.04</v>
      </c>
      <c r="J140" s="1">
        <f>VLOOKUP($F140,Synapse_Templates!$B$2:$F$141,5)</f>
        <v>-0.06</v>
      </c>
    </row>
    <row r="141" spans="1:10" x14ac:dyDescent="0.25">
      <c r="A141">
        <f t="shared" si="39"/>
        <v>140</v>
      </c>
      <c r="B141" t="s">
        <v>30</v>
      </c>
      <c r="C141" t="s">
        <v>28</v>
      </c>
      <c r="D141">
        <f t="shared" ref="D141:E141" si="49">D49+45</f>
        <v>68</v>
      </c>
      <c r="E141">
        <f t="shared" si="49"/>
        <v>66</v>
      </c>
      <c r="F141" t="s">
        <v>137</v>
      </c>
      <c r="G141" s="1">
        <f>VLOOKUP($F141,Synapse_Templates!$B$2:$F$141,2)</f>
        <v>-0.1</v>
      </c>
      <c r="H141" s="1">
        <f>VLOOKUP($F141,Synapse_Templates!$B$2:$F$141,3)</f>
        <v>4.9999999999999998E-7</v>
      </c>
      <c r="I141" s="1">
        <f>VLOOKUP($F141,Synapse_Templates!$B$2:$F$141,4)</f>
        <v>-0.04</v>
      </c>
      <c r="J141" s="1">
        <f>VLOOKUP($F141,Synapse_Templates!$B$2:$F$141,5)</f>
        <v>-0.06</v>
      </c>
    </row>
    <row r="142" spans="1:10" x14ac:dyDescent="0.25">
      <c r="A142">
        <f t="shared" si="39"/>
        <v>141</v>
      </c>
      <c r="B142" t="s">
        <v>30</v>
      </c>
      <c r="C142" t="s">
        <v>28</v>
      </c>
      <c r="D142">
        <f t="shared" ref="D142:E142" si="50">D50+45</f>
        <v>68</v>
      </c>
      <c r="E142">
        <f t="shared" si="50"/>
        <v>69</v>
      </c>
      <c r="F142" t="s">
        <v>139</v>
      </c>
      <c r="G142" s="1">
        <f>VLOOKUP($F142,Synapse_Templates!$B$2:$F$141,2)</f>
        <v>-7.0000000000000007E-2</v>
      </c>
      <c r="H142" s="1">
        <f>VLOOKUP($F142,Synapse_Templates!$B$2:$F$141,3)</f>
        <v>4.9999999999999998E-7</v>
      </c>
      <c r="I142" s="1">
        <f>VLOOKUP($F142,Synapse_Templates!$B$2:$F$141,4)</f>
        <v>-0.04</v>
      </c>
      <c r="J142" s="1">
        <f>VLOOKUP($F142,Synapse_Templates!$B$2:$F$141,5)</f>
        <v>-0.06</v>
      </c>
    </row>
    <row r="143" spans="1:10" x14ac:dyDescent="0.25">
      <c r="A143">
        <f t="shared" si="39"/>
        <v>142</v>
      </c>
      <c r="B143" t="s">
        <v>30</v>
      </c>
      <c r="C143" t="s">
        <v>28</v>
      </c>
      <c r="D143">
        <f t="shared" ref="D143:E143" si="51">D51+45</f>
        <v>69</v>
      </c>
      <c r="E143">
        <f t="shared" si="51"/>
        <v>65</v>
      </c>
      <c r="F143" t="s">
        <v>140</v>
      </c>
      <c r="G143" s="1">
        <f>VLOOKUP($F143,Synapse_Templates!$B$2:$F$141,2)</f>
        <v>-7.0000000000000007E-2</v>
      </c>
      <c r="H143" s="1">
        <f>VLOOKUP($F143,Synapse_Templates!$B$2:$F$141,3)</f>
        <v>4.9999999999999998E-7</v>
      </c>
      <c r="I143" s="1">
        <f>VLOOKUP($F143,Synapse_Templates!$B$2:$F$141,4)</f>
        <v>-0.04</v>
      </c>
      <c r="J143" s="1">
        <f>VLOOKUP($F143,Synapse_Templates!$B$2:$F$141,5)</f>
        <v>-0.06</v>
      </c>
    </row>
    <row r="144" spans="1:10" x14ac:dyDescent="0.25">
      <c r="A144">
        <f t="shared" si="39"/>
        <v>143</v>
      </c>
      <c r="B144" t="s">
        <v>30</v>
      </c>
      <c r="C144" t="s">
        <v>28</v>
      </c>
      <c r="D144">
        <f t="shared" ref="D144:E144" si="52">D52+45</f>
        <v>69</v>
      </c>
      <c r="E144">
        <f t="shared" si="52"/>
        <v>67</v>
      </c>
      <c r="F144" t="s">
        <v>141</v>
      </c>
      <c r="G144" s="1">
        <f>VLOOKUP($F144,Synapse_Templates!$B$2:$F$141,2)</f>
        <v>-0.1</v>
      </c>
      <c r="H144" s="1">
        <f>VLOOKUP($F144,Synapse_Templates!$B$2:$F$141,3)</f>
        <v>4.9999999999999998E-7</v>
      </c>
      <c r="I144" s="1">
        <f>VLOOKUP($F144,Synapse_Templates!$B$2:$F$141,4)</f>
        <v>-0.04</v>
      </c>
      <c r="J144" s="1">
        <f>VLOOKUP($F144,Synapse_Templates!$B$2:$F$141,5)</f>
        <v>-0.06</v>
      </c>
    </row>
    <row r="145" spans="1:10" x14ac:dyDescent="0.25">
      <c r="A145">
        <f t="shared" si="39"/>
        <v>144</v>
      </c>
      <c r="B145" t="s">
        <v>30</v>
      </c>
      <c r="C145" t="s">
        <v>28</v>
      </c>
      <c r="D145">
        <f t="shared" ref="D145:E145" si="53">D53+45</f>
        <v>69</v>
      </c>
      <c r="E145">
        <f t="shared" si="53"/>
        <v>68</v>
      </c>
      <c r="F145" t="s">
        <v>142</v>
      </c>
      <c r="G145" s="1">
        <f>VLOOKUP($F145,Synapse_Templates!$B$2:$F$141,2)</f>
        <v>-7.0000000000000007E-2</v>
      </c>
      <c r="H145" s="1">
        <f>VLOOKUP($F145,Synapse_Templates!$B$2:$F$141,3)</f>
        <v>4.9999999999999998E-7</v>
      </c>
      <c r="I145" s="1">
        <f>VLOOKUP($F145,Synapse_Templates!$B$2:$F$141,4)</f>
        <v>-0.04</v>
      </c>
      <c r="J145" s="1">
        <f>VLOOKUP($F145,Synapse_Templates!$B$2:$F$141,5)</f>
        <v>-0.06</v>
      </c>
    </row>
    <row r="146" spans="1:10" x14ac:dyDescent="0.25">
      <c r="A146">
        <f t="shared" si="39"/>
        <v>145</v>
      </c>
      <c r="B146" t="s">
        <v>30</v>
      </c>
      <c r="C146" t="s">
        <v>28</v>
      </c>
      <c r="D146">
        <f t="shared" ref="D146:E146" si="54">D54+45</f>
        <v>70</v>
      </c>
      <c r="E146">
        <f t="shared" si="54"/>
        <v>66</v>
      </c>
      <c r="F146" t="s">
        <v>228</v>
      </c>
      <c r="G146" s="1">
        <f>VLOOKUP($F146,Synapse_Templates!$B$2:$F$141,2)</f>
        <v>-0.01</v>
      </c>
      <c r="H146" s="1">
        <f>VLOOKUP($F146,Synapse_Templates!$B$2:$F$141,3)</f>
        <v>5.8899999999999999E-7</v>
      </c>
      <c r="I146" s="1">
        <f>VLOOKUP($F146,Synapse_Templates!$B$2:$F$141,4)</f>
        <v>-0.04</v>
      </c>
      <c r="J146" s="1">
        <f>VLOOKUP($F146,Synapse_Templates!$B$2:$F$141,5)</f>
        <v>-0.06</v>
      </c>
    </row>
    <row r="147" spans="1:10" x14ac:dyDescent="0.25">
      <c r="A147">
        <f t="shared" si="39"/>
        <v>146</v>
      </c>
      <c r="B147" t="s">
        <v>30</v>
      </c>
      <c r="C147" t="s">
        <v>28</v>
      </c>
      <c r="D147">
        <f t="shared" ref="D147:E147" si="55">D55+45</f>
        <v>71</v>
      </c>
      <c r="E147">
        <f t="shared" si="55"/>
        <v>67</v>
      </c>
      <c r="F147" t="s">
        <v>230</v>
      </c>
      <c r="G147" s="1">
        <f>VLOOKUP($F147,Synapse_Templates!$B$2:$F$141,2)</f>
        <v>-0.01</v>
      </c>
      <c r="H147" s="1">
        <f>VLOOKUP($F147,Synapse_Templates!$B$2:$F$141,3)</f>
        <v>4.9999999999999998E-7</v>
      </c>
      <c r="I147" s="1">
        <f>VLOOKUP($F147,Synapse_Templates!$B$2:$F$141,4)</f>
        <v>-0.04</v>
      </c>
      <c r="J147" s="1">
        <f>VLOOKUP($F147,Synapse_Templates!$B$2:$F$141,5)</f>
        <v>-0.06</v>
      </c>
    </row>
    <row r="148" spans="1:10" x14ac:dyDescent="0.25">
      <c r="A148">
        <f t="shared" si="39"/>
        <v>147</v>
      </c>
      <c r="B148" t="s">
        <v>30</v>
      </c>
      <c r="C148" t="s">
        <v>28</v>
      </c>
      <c r="D148">
        <f t="shared" ref="D148:E148" si="56">D56+45</f>
        <v>72</v>
      </c>
      <c r="E148">
        <f t="shared" si="56"/>
        <v>64</v>
      </c>
      <c r="F148" t="s">
        <v>227</v>
      </c>
      <c r="G148" s="1">
        <f>VLOOKUP($F148,Synapse_Templates!$B$2:$F$141,2)</f>
        <v>-0.04</v>
      </c>
      <c r="H148" s="1">
        <f>VLOOKUP($F148,Synapse_Templates!$B$2:$F$141,3)</f>
        <v>5.0200000000000002E-7</v>
      </c>
      <c r="I148" s="1">
        <f>VLOOKUP($F148,Synapse_Templates!$B$2:$F$141,4)</f>
        <v>-0.04</v>
      </c>
      <c r="J148" s="1">
        <f>VLOOKUP($F148,Synapse_Templates!$B$2:$F$141,5)</f>
        <v>-0.06</v>
      </c>
    </row>
    <row r="149" spans="1:10" x14ac:dyDescent="0.25">
      <c r="A149">
        <f t="shared" si="39"/>
        <v>148</v>
      </c>
      <c r="B149" t="s">
        <v>30</v>
      </c>
      <c r="C149" t="s">
        <v>28</v>
      </c>
      <c r="D149">
        <f t="shared" ref="D149:E149" si="57">D57+45</f>
        <v>73</v>
      </c>
      <c r="E149">
        <f t="shared" si="57"/>
        <v>65</v>
      </c>
      <c r="F149" t="s">
        <v>229</v>
      </c>
      <c r="G149" s="1">
        <f>VLOOKUP($F149,Synapse_Templates!$B$2:$F$141,2)</f>
        <v>-0.04</v>
      </c>
      <c r="H149" s="1">
        <f>VLOOKUP($F149,Synapse_Templates!$B$2:$F$141,3)</f>
        <v>5.1500000000000005E-7</v>
      </c>
      <c r="I149" s="1">
        <f>VLOOKUP($F149,Synapse_Templates!$B$2:$F$141,4)</f>
        <v>-0.04</v>
      </c>
      <c r="J149" s="1">
        <f>VLOOKUP($F149,Synapse_Templates!$B$2:$F$141,5)</f>
        <v>-0.06</v>
      </c>
    </row>
    <row r="150" spans="1:10" x14ac:dyDescent="0.25">
      <c r="A150">
        <f t="shared" si="39"/>
        <v>149</v>
      </c>
      <c r="B150" t="s">
        <v>30</v>
      </c>
      <c r="C150" t="s">
        <v>29</v>
      </c>
      <c r="D150">
        <f t="shared" ref="D150:E150" si="58">D58+45</f>
        <v>74</v>
      </c>
      <c r="E150">
        <f t="shared" si="58"/>
        <v>77</v>
      </c>
      <c r="F150" t="s">
        <v>177</v>
      </c>
      <c r="G150" s="1">
        <f>VLOOKUP($F150,Synapse_Templates!$B$2:$F$141,2)</f>
        <v>-7.0000000000000007E-2</v>
      </c>
      <c r="H150" s="1">
        <f>VLOOKUP($F150,Synapse_Templates!$B$2:$F$141,3)</f>
        <v>2.7489999999999999E-6</v>
      </c>
      <c r="I150" s="1">
        <f>VLOOKUP($F150,Synapse_Templates!$B$2:$F$141,4)</f>
        <v>-2.5000000000000001E-2</v>
      </c>
      <c r="J150" s="1">
        <f>VLOOKUP($F150,Synapse_Templates!$B$2:$F$141,5)</f>
        <v>-0.06</v>
      </c>
    </row>
    <row r="151" spans="1:10" x14ac:dyDescent="0.25">
      <c r="A151">
        <f t="shared" si="39"/>
        <v>150</v>
      </c>
      <c r="B151" t="s">
        <v>30</v>
      </c>
      <c r="C151" t="s">
        <v>29</v>
      </c>
      <c r="D151">
        <f t="shared" ref="D151:E151" si="59">D59+45</f>
        <v>75</v>
      </c>
      <c r="E151">
        <f t="shared" si="59"/>
        <v>76</v>
      </c>
      <c r="F151" t="s">
        <v>176</v>
      </c>
      <c r="G151" s="1">
        <f>VLOOKUP($F151,Synapse_Templates!$B$2:$F$141,2)</f>
        <v>-7.0000000000000007E-2</v>
      </c>
      <c r="H151" s="1">
        <f>VLOOKUP($F151,Synapse_Templates!$B$2:$F$141,3)</f>
        <v>2.7489999999999999E-6</v>
      </c>
      <c r="I151" s="1">
        <f>VLOOKUP($F151,Synapse_Templates!$B$2:$F$141,4)</f>
        <v>-2.5000000000000001E-2</v>
      </c>
      <c r="J151" s="1">
        <f>VLOOKUP($F151,Synapse_Templates!$B$2:$F$141,5)</f>
        <v>-0.06</v>
      </c>
    </row>
    <row r="152" spans="1:10" x14ac:dyDescent="0.25">
      <c r="A152">
        <f t="shared" si="39"/>
        <v>151</v>
      </c>
      <c r="B152" t="s">
        <v>30</v>
      </c>
      <c r="C152" t="s">
        <v>29</v>
      </c>
      <c r="D152">
        <f t="shared" ref="D152:E152" si="60">D60+45</f>
        <v>76</v>
      </c>
      <c r="E152">
        <f t="shared" si="60"/>
        <v>74</v>
      </c>
      <c r="F152" t="s">
        <v>174</v>
      </c>
      <c r="G152" s="1">
        <f>VLOOKUP($F152,Synapse_Templates!$B$2:$F$141,2)</f>
        <v>-0.04</v>
      </c>
      <c r="H152" s="1">
        <f>VLOOKUP($F152,Synapse_Templates!$B$2:$F$141,3)</f>
        <v>2.7489999999999999E-6</v>
      </c>
      <c r="I152" s="1">
        <f>VLOOKUP($F152,Synapse_Templates!$B$2:$F$141,4)</f>
        <v>-2.5000000000000001E-2</v>
      </c>
      <c r="J152" s="1">
        <f>VLOOKUP($F152,Synapse_Templates!$B$2:$F$141,5)</f>
        <v>-0.06</v>
      </c>
    </row>
    <row r="153" spans="1:10" x14ac:dyDescent="0.25">
      <c r="A153">
        <f t="shared" si="39"/>
        <v>152</v>
      </c>
      <c r="B153" t="s">
        <v>30</v>
      </c>
      <c r="C153" t="s">
        <v>29</v>
      </c>
      <c r="D153">
        <f t="shared" ref="D153:E153" si="61">D61+45</f>
        <v>76</v>
      </c>
      <c r="E153">
        <f t="shared" si="61"/>
        <v>78</v>
      </c>
      <c r="F153" t="s">
        <v>126</v>
      </c>
      <c r="G153" s="1">
        <f>VLOOKUP($F153,Synapse_Templates!$B$2:$F$141,2)</f>
        <v>-0.04</v>
      </c>
      <c r="H153" s="1">
        <f>VLOOKUP($F153,Synapse_Templates!$B$2:$F$141,3)</f>
        <v>4.9999999999999998E-7</v>
      </c>
      <c r="I153" s="1">
        <f>VLOOKUP($F153,Synapse_Templates!$B$2:$F$141,4)</f>
        <v>-5.5E-2</v>
      </c>
      <c r="J153" s="1">
        <f>VLOOKUP($F153,Synapse_Templates!$B$2:$F$141,5)</f>
        <v>-0.06</v>
      </c>
    </row>
    <row r="154" spans="1:10" x14ac:dyDescent="0.25">
      <c r="A154">
        <f t="shared" si="39"/>
        <v>153</v>
      </c>
      <c r="B154" t="s">
        <v>30</v>
      </c>
      <c r="C154" t="s">
        <v>29</v>
      </c>
      <c r="D154">
        <f t="shared" ref="D154:E154" si="62">D62+45</f>
        <v>76</v>
      </c>
      <c r="E154">
        <f t="shared" si="62"/>
        <v>80</v>
      </c>
      <c r="F154" t="s">
        <v>165</v>
      </c>
      <c r="G154" s="1">
        <f>VLOOKUP($F154,Synapse_Templates!$B$2:$F$141,2)</f>
        <v>-0.01</v>
      </c>
      <c r="H154" s="1">
        <f>VLOOKUP($F154,Synapse_Templates!$B$2:$F$141,3)</f>
        <v>4.0539999999999996E-6</v>
      </c>
      <c r="I154" s="1">
        <f>VLOOKUP($F154,Synapse_Templates!$B$2:$F$141,4)</f>
        <v>-0.05</v>
      </c>
      <c r="J154" s="1">
        <f>VLOOKUP($F154,Synapse_Templates!$B$2:$F$141,5)</f>
        <v>-0.06</v>
      </c>
    </row>
    <row r="155" spans="1:10" x14ac:dyDescent="0.25">
      <c r="A155">
        <f t="shared" si="39"/>
        <v>154</v>
      </c>
      <c r="B155" t="s">
        <v>30</v>
      </c>
      <c r="C155" t="s">
        <v>29</v>
      </c>
      <c r="D155">
        <f t="shared" ref="D155:E155" si="63">D63+45</f>
        <v>76</v>
      </c>
      <c r="E155">
        <f t="shared" si="63"/>
        <v>85</v>
      </c>
      <c r="F155" t="s">
        <v>127</v>
      </c>
      <c r="G155" s="1">
        <f>VLOOKUP($F155,Synapse_Templates!$B$2:$F$141,2)</f>
        <v>-0.04</v>
      </c>
      <c r="H155" s="1">
        <f>VLOOKUP($F155,Synapse_Templates!$B$2:$F$141,3)</f>
        <v>4.9999999999999998E-7</v>
      </c>
      <c r="I155" s="1">
        <f>VLOOKUP($F155,Synapse_Templates!$B$2:$F$141,4)</f>
        <v>-0.02</v>
      </c>
      <c r="J155" s="1">
        <f>VLOOKUP($F155,Synapse_Templates!$B$2:$F$141,5)</f>
        <v>-0.06</v>
      </c>
    </row>
    <row r="156" spans="1:10" x14ac:dyDescent="0.25">
      <c r="A156">
        <f t="shared" si="39"/>
        <v>155</v>
      </c>
      <c r="B156" t="s">
        <v>30</v>
      </c>
      <c r="C156" t="s">
        <v>29</v>
      </c>
      <c r="D156">
        <f t="shared" ref="D156:E156" si="64">D64+45</f>
        <v>77</v>
      </c>
      <c r="E156">
        <f t="shared" si="64"/>
        <v>75</v>
      </c>
      <c r="F156" t="s">
        <v>175</v>
      </c>
      <c r="G156" s="1">
        <f>VLOOKUP($F156,Synapse_Templates!$B$2:$F$141,2)</f>
        <v>-0.04</v>
      </c>
      <c r="H156" s="1">
        <f>VLOOKUP($F156,Synapse_Templates!$B$2:$F$141,3)</f>
        <v>2.7489999999999999E-6</v>
      </c>
      <c r="I156" s="1">
        <f>VLOOKUP($F156,Synapse_Templates!$B$2:$F$141,4)</f>
        <v>-2.5000000000000001E-2</v>
      </c>
      <c r="J156" s="1">
        <f>VLOOKUP($F156,Synapse_Templates!$B$2:$F$141,5)</f>
        <v>-0.06</v>
      </c>
    </row>
    <row r="157" spans="1:10" x14ac:dyDescent="0.25">
      <c r="A157">
        <f t="shared" si="39"/>
        <v>156</v>
      </c>
      <c r="B157" t="s">
        <v>30</v>
      </c>
      <c r="C157" t="s">
        <v>29</v>
      </c>
      <c r="D157">
        <f t="shared" ref="D157:E157" si="65">D65+45</f>
        <v>77</v>
      </c>
      <c r="E157">
        <f t="shared" si="65"/>
        <v>79</v>
      </c>
      <c r="F157" t="s">
        <v>129</v>
      </c>
      <c r="G157" s="1">
        <f>VLOOKUP($F157,Synapse_Templates!$B$2:$F$141,2)</f>
        <v>-0.04</v>
      </c>
      <c r="H157" s="1">
        <f>VLOOKUP($F157,Synapse_Templates!$B$2:$F$141,3)</f>
        <v>4.9999999999999998E-7</v>
      </c>
      <c r="I157" s="1">
        <f>VLOOKUP($F157,Synapse_Templates!$B$2:$F$141,4)</f>
        <v>-0.02</v>
      </c>
      <c r="J157" s="1">
        <f>VLOOKUP($F157,Synapse_Templates!$B$2:$F$141,5)</f>
        <v>-0.06</v>
      </c>
    </row>
    <row r="158" spans="1:10" x14ac:dyDescent="0.25">
      <c r="A158">
        <f t="shared" si="39"/>
        <v>157</v>
      </c>
      <c r="B158" t="s">
        <v>30</v>
      </c>
      <c r="C158" t="s">
        <v>29</v>
      </c>
      <c r="D158">
        <f t="shared" ref="D158:E158" si="66">D66+45</f>
        <v>77</v>
      </c>
      <c r="E158">
        <f t="shared" si="66"/>
        <v>81</v>
      </c>
      <c r="F158" t="s">
        <v>167</v>
      </c>
      <c r="G158" s="1">
        <f>VLOOKUP($F158,Synapse_Templates!$B$2:$F$141,2)</f>
        <v>-0.01</v>
      </c>
      <c r="H158" s="1">
        <f>VLOOKUP($F158,Synapse_Templates!$B$2:$F$141,3)</f>
        <v>4.5220000000000001E-6</v>
      </c>
      <c r="I158" s="1">
        <f>VLOOKUP($F158,Synapse_Templates!$B$2:$F$141,4)</f>
        <v>-0.05</v>
      </c>
      <c r="J158" s="1">
        <f>VLOOKUP($F158,Synapse_Templates!$B$2:$F$141,5)</f>
        <v>-0.06</v>
      </c>
    </row>
    <row r="159" spans="1:10" x14ac:dyDescent="0.25">
      <c r="A159">
        <f t="shared" si="39"/>
        <v>158</v>
      </c>
      <c r="B159" t="s">
        <v>30</v>
      </c>
      <c r="C159" t="s">
        <v>29</v>
      </c>
      <c r="D159">
        <f t="shared" ref="D159:E159" si="67">D67+45</f>
        <v>77</v>
      </c>
      <c r="E159">
        <f t="shared" si="67"/>
        <v>84</v>
      </c>
      <c r="F159" t="s">
        <v>127</v>
      </c>
      <c r="G159" s="1">
        <f>VLOOKUP($F159,Synapse_Templates!$B$2:$F$141,2)</f>
        <v>-0.04</v>
      </c>
      <c r="H159" s="1">
        <f>VLOOKUP($F159,Synapse_Templates!$B$2:$F$141,3)</f>
        <v>4.9999999999999998E-7</v>
      </c>
      <c r="I159" s="1">
        <f>VLOOKUP($F159,Synapse_Templates!$B$2:$F$141,4)</f>
        <v>-0.02</v>
      </c>
      <c r="J159" s="1">
        <f>VLOOKUP($F159,Synapse_Templates!$B$2:$F$141,5)</f>
        <v>-0.06</v>
      </c>
    </row>
    <row r="160" spans="1:10" x14ac:dyDescent="0.25">
      <c r="A160">
        <f t="shared" si="39"/>
        <v>159</v>
      </c>
      <c r="B160" t="s">
        <v>30</v>
      </c>
      <c r="C160" t="s">
        <v>29</v>
      </c>
      <c r="D160">
        <f t="shared" ref="D160:E160" si="68">D68+45</f>
        <v>78</v>
      </c>
      <c r="E160">
        <f t="shared" si="68"/>
        <v>79</v>
      </c>
      <c r="F160" t="s">
        <v>131</v>
      </c>
      <c r="G160" s="1">
        <f>VLOOKUP($F160,Synapse_Templates!$B$2:$F$141,2)</f>
        <v>-7.0000000000000007E-2</v>
      </c>
      <c r="H160" s="1">
        <f>VLOOKUP($F160,Synapse_Templates!$B$2:$F$141,3)</f>
        <v>4.9999999999999998E-7</v>
      </c>
      <c r="I160" s="1">
        <f>VLOOKUP($F160,Synapse_Templates!$B$2:$F$141,4)</f>
        <v>-0.04</v>
      </c>
      <c r="J160" s="1">
        <f>VLOOKUP($F160,Synapse_Templates!$B$2:$F$141,5)</f>
        <v>-0.06</v>
      </c>
    </row>
    <row r="161" spans="1:10" x14ac:dyDescent="0.25">
      <c r="A161">
        <f t="shared" si="39"/>
        <v>160</v>
      </c>
      <c r="B161" t="s">
        <v>30</v>
      </c>
      <c r="C161" t="s">
        <v>29</v>
      </c>
      <c r="D161">
        <f t="shared" ref="D161:E161" si="69">D69+45</f>
        <v>78</v>
      </c>
      <c r="E161">
        <f t="shared" si="69"/>
        <v>81</v>
      </c>
      <c r="F161" t="s">
        <v>153</v>
      </c>
      <c r="G161" s="1">
        <f>VLOOKUP($F161,Synapse_Templates!$B$2:$F$141,2)</f>
        <v>-0.1</v>
      </c>
      <c r="H161" s="1">
        <f>VLOOKUP($F161,Synapse_Templates!$B$2:$F$141,3)</f>
        <v>1.9999999999999999E-6</v>
      </c>
      <c r="I161" s="1">
        <f>VLOOKUP($F161,Synapse_Templates!$B$2:$F$141,4)</f>
        <v>-0.04</v>
      </c>
      <c r="J161" s="1">
        <f>VLOOKUP($F161,Synapse_Templates!$B$2:$F$141,5)</f>
        <v>-0.06</v>
      </c>
    </row>
    <row r="162" spans="1:10" x14ac:dyDescent="0.25">
      <c r="A162">
        <f t="shared" si="39"/>
        <v>161</v>
      </c>
      <c r="B162" t="s">
        <v>30</v>
      </c>
      <c r="C162" t="s">
        <v>29</v>
      </c>
      <c r="D162">
        <f t="shared" ref="D162:E162" si="70">D70+45</f>
        <v>79</v>
      </c>
      <c r="E162">
        <f t="shared" si="70"/>
        <v>78</v>
      </c>
      <c r="F162" t="s">
        <v>133</v>
      </c>
      <c r="G162" s="1">
        <f>VLOOKUP($F162,Synapse_Templates!$B$2:$F$141,2)</f>
        <v>-7.0000000000000007E-2</v>
      </c>
      <c r="H162" s="1">
        <f>VLOOKUP($F162,Synapse_Templates!$B$2:$F$141,3)</f>
        <v>4.9999999999999998E-7</v>
      </c>
      <c r="I162" s="1">
        <f>VLOOKUP($F162,Synapse_Templates!$B$2:$F$141,4)</f>
        <v>-0.04</v>
      </c>
      <c r="J162" s="1">
        <f>VLOOKUP($F162,Synapse_Templates!$B$2:$F$141,5)</f>
        <v>-0.06</v>
      </c>
    </row>
    <row r="163" spans="1:10" x14ac:dyDescent="0.25">
      <c r="A163">
        <f t="shared" si="39"/>
        <v>162</v>
      </c>
      <c r="B163" t="s">
        <v>30</v>
      </c>
      <c r="C163" t="s">
        <v>29</v>
      </c>
      <c r="D163">
        <f t="shared" ref="D163:E163" si="71">D71+45</f>
        <v>79</v>
      </c>
      <c r="E163">
        <f t="shared" si="71"/>
        <v>80</v>
      </c>
      <c r="F163" t="s">
        <v>132</v>
      </c>
      <c r="G163" s="1">
        <f>VLOOKUP($F163,Synapse_Templates!$B$2:$F$141,2)</f>
        <v>-0.1</v>
      </c>
      <c r="H163" s="1">
        <f>VLOOKUP($F163,Synapse_Templates!$B$2:$F$141,3)</f>
        <v>1.9999999999999999E-6</v>
      </c>
      <c r="I163" s="1">
        <f>VLOOKUP($F163,Synapse_Templates!$B$2:$F$141,4)</f>
        <v>-0.04</v>
      </c>
      <c r="J163" s="1">
        <f>VLOOKUP($F163,Synapse_Templates!$B$2:$F$141,5)</f>
        <v>-0.06</v>
      </c>
    </row>
    <row r="164" spans="1:10" x14ac:dyDescent="0.25">
      <c r="A164">
        <f t="shared" si="39"/>
        <v>163</v>
      </c>
      <c r="B164" t="s">
        <v>30</v>
      </c>
      <c r="C164" t="s">
        <v>29</v>
      </c>
      <c r="D164">
        <f t="shared" ref="D164:E164" si="72">D72+45</f>
        <v>80</v>
      </c>
      <c r="E164">
        <f t="shared" si="72"/>
        <v>82</v>
      </c>
      <c r="F164" t="s">
        <v>134</v>
      </c>
      <c r="G164" s="1">
        <f>VLOOKUP($F164,Synapse_Templates!$B$2:$F$141,2)</f>
        <v>-0.04</v>
      </c>
      <c r="H164" s="1">
        <f>VLOOKUP($F164,Synapse_Templates!$B$2:$F$141,3)</f>
        <v>4.9999999999999998E-7</v>
      </c>
      <c r="I164" s="1">
        <f>VLOOKUP($F164,Synapse_Templates!$B$2:$F$141,4)</f>
        <v>-0.01</v>
      </c>
      <c r="J164" s="1">
        <f>VLOOKUP($F164,Synapse_Templates!$B$2:$F$141,5)</f>
        <v>-0.1</v>
      </c>
    </row>
    <row r="165" spans="1:10" x14ac:dyDescent="0.25">
      <c r="A165">
        <f t="shared" si="39"/>
        <v>164</v>
      </c>
      <c r="B165" t="s">
        <v>30</v>
      </c>
      <c r="C165" t="s">
        <v>29</v>
      </c>
      <c r="D165">
        <f t="shared" ref="D165:E165" si="73">D73+45</f>
        <v>81</v>
      </c>
      <c r="E165">
        <f t="shared" si="73"/>
        <v>83</v>
      </c>
      <c r="F165" t="s">
        <v>136</v>
      </c>
      <c r="G165" s="1">
        <f>VLOOKUP($F165,Synapse_Templates!$B$2:$F$141,2)</f>
        <v>-0.04</v>
      </c>
      <c r="H165" s="1">
        <f>VLOOKUP($F165,Synapse_Templates!$B$2:$F$141,3)</f>
        <v>4.9999999999999998E-7</v>
      </c>
      <c r="I165" s="1">
        <f>VLOOKUP($F165,Synapse_Templates!$B$2:$F$141,4)</f>
        <v>-0.01</v>
      </c>
      <c r="J165" s="1">
        <f>VLOOKUP($F165,Synapse_Templates!$B$2:$F$141,5)</f>
        <v>-0.1</v>
      </c>
    </row>
    <row r="166" spans="1:10" x14ac:dyDescent="0.25">
      <c r="A166">
        <f t="shared" si="39"/>
        <v>165</v>
      </c>
      <c r="B166" t="s">
        <v>30</v>
      </c>
      <c r="C166" t="s">
        <v>29</v>
      </c>
      <c r="D166">
        <f t="shared" ref="D166:E166" si="74">D74+45</f>
        <v>82</v>
      </c>
      <c r="E166">
        <f t="shared" si="74"/>
        <v>78</v>
      </c>
      <c r="F166" t="s">
        <v>138</v>
      </c>
      <c r="G166" s="1">
        <f>VLOOKUP($F166,Synapse_Templates!$B$2:$F$141,2)</f>
        <v>-7.0000000000000007E-2</v>
      </c>
      <c r="H166" s="1">
        <f>VLOOKUP($F166,Synapse_Templates!$B$2:$F$141,3)</f>
        <v>4.9999999999999998E-7</v>
      </c>
      <c r="I166" s="1">
        <f>VLOOKUP($F166,Synapse_Templates!$B$2:$F$141,4)</f>
        <v>-0.04</v>
      </c>
      <c r="J166" s="1">
        <f>VLOOKUP($F166,Synapse_Templates!$B$2:$F$141,5)</f>
        <v>-0.06</v>
      </c>
    </row>
    <row r="167" spans="1:10" x14ac:dyDescent="0.25">
      <c r="A167">
        <f t="shared" si="39"/>
        <v>166</v>
      </c>
      <c r="B167" t="s">
        <v>30</v>
      </c>
      <c r="C167" t="s">
        <v>29</v>
      </c>
      <c r="D167">
        <f t="shared" ref="D167:E167" si="75">D75+45</f>
        <v>82</v>
      </c>
      <c r="E167">
        <f t="shared" si="75"/>
        <v>80</v>
      </c>
      <c r="F167" t="s">
        <v>137</v>
      </c>
      <c r="G167" s="1">
        <f>VLOOKUP($F167,Synapse_Templates!$B$2:$F$141,2)</f>
        <v>-0.1</v>
      </c>
      <c r="H167" s="1">
        <f>VLOOKUP($F167,Synapse_Templates!$B$2:$F$141,3)</f>
        <v>4.9999999999999998E-7</v>
      </c>
      <c r="I167" s="1">
        <f>VLOOKUP($F167,Synapse_Templates!$B$2:$F$141,4)</f>
        <v>-0.04</v>
      </c>
      <c r="J167" s="1">
        <f>VLOOKUP($F167,Synapse_Templates!$B$2:$F$141,5)</f>
        <v>-0.06</v>
      </c>
    </row>
    <row r="168" spans="1:10" x14ac:dyDescent="0.25">
      <c r="A168">
        <f t="shared" si="39"/>
        <v>167</v>
      </c>
      <c r="B168" t="s">
        <v>30</v>
      </c>
      <c r="C168" t="s">
        <v>29</v>
      </c>
      <c r="D168">
        <f t="shared" ref="D168:E168" si="76">D76+45</f>
        <v>82</v>
      </c>
      <c r="E168">
        <f t="shared" si="76"/>
        <v>83</v>
      </c>
      <c r="F168" t="s">
        <v>139</v>
      </c>
      <c r="G168" s="1">
        <f>VLOOKUP($F168,Synapse_Templates!$B$2:$F$141,2)</f>
        <v>-7.0000000000000007E-2</v>
      </c>
      <c r="H168" s="1">
        <f>VLOOKUP($F168,Synapse_Templates!$B$2:$F$141,3)</f>
        <v>4.9999999999999998E-7</v>
      </c>
      <c r="I168" s="1">
        <f>VLOOKUP($F168,Synapse_Templates!$B$2:$F$141,4)</f>
        <v>-0.04</v>
      </c>
      <c r="J168" s="1">
        <f>VLOOKUP($F168,Synapse_Templates!$B$2:$F$141,5)</f>
        <v>-0.06</v>
      </c>
    </row>
    <row r="169" spans="1:10" x14ac:dyDescent="0.25">
      <c r="A169">
        <f t="shared" si="39"/>
        <v>168</v>
      </c>
      <c r="B169" t="s">
        <v>30</v>
      </c>
      <c r="C169" t="s">
        <v>29</v>
      </c>
      <c r="D169">
        <f t="shared" ref="D169:E169" si="77">D77+45</f>
        <v>83</v>
      </c>
      <c r="E169">
        <f t="shared" si="77"/>
        <v>79</v>
      </c>
      <c r="F169" t="s">
        <v>140</v>
      </c>
      <c r="G169" s="1">
        <f>VLOOKUP($F169,Synapse_Templates!$B$2:$F$141,2)</f>
        <v>-7.0000000000000007E-2</v>
      </c>
      <c r="H169" s="1">
        <f>VLOOKUP($F169,Synapse_Templates!$B$2:$F$141,3)</f>
        <v>4.9999999999999998E-7</v>
      </c>
      <c r="I169" s="1">
        <f>VLOOKUP($F169,Synapse_Templates!$B$2:$F$141,4)</f>
        <v>-0.04</v>
      </c>
      <c r="J169" s="1">
        <f>VLOOKUP($F169,Synapse_Templates!$B$2:$F$141,5)</f>
        <v>-0.06</v>
      </c>
    </row>
    <row r="170" spans="1:10" x14ac:dyDescent="0.25">
      <c r="A170">
        <f t="shared" si="39"/>
        <v>169</v>
      </c>
      <c r="B170" t="s">
        <v>30</v>
      </c>
      <c r="C170" t="s">
        <v>29</v>
      </c>
      <c r="D170">
        <f t="shared" ref="D170:E170" si="78">D78+45</f>
        <v>83</v>
      </c>
      <c r="E170">
        <f t="shared" si="78"/>
        <v>81</v>
      </c>
      <c r="F170" t="s">
        <v>141</v>
      </c>
      <c r="G170" s="1">
        <f>VLOOKUP($F170,Synapse_Templates!$B$2:$F$141,2)</f>
        <v>-0.1</v>
      </c>
      <c r="H170" s="1">
        <f>VLOOKUP($F170,Synapse_Templates!$B$2:$F$141,3)</f>
        <v>4.9999999999999998E-7</v>
      </c>
      <c r="I170" s="1">
        <f>VLOOKUP($F170,Synapse_Templates!$B$2:$F$141,4)</f>
        <v>-0.04</v>
      </c>
      <c r="J170" s="1">
        <f>VLOOKUP($F170,Synapse_Templates!$B$2:$F$141,5)</f>
        <v>-0.06</v>
      </c>
    </row>
    <row r="171" spans="1:10" x14ac:dyDescent="0.25">
      <c r="A171">
        <f t="shared" si="39"/>
        <v>170</v>
      </c>
      <c r="B171" t="s">
        <v>30</v>
      </c>
      <c r="C171" t="s">
        <v>29</v>
      </c>
      <c r="D171">
        <f t="shared" ref="D171:E171" si="79">D79+45</f>
        <v>83</v>
      </c>
      <c r="E171">
        <f t="shared" si="79"/>
        <v>82</v>
      </c>
      <c r="F171" t="s">
        <v>142</v>
      </c>
      <c r="G171" s="1">
        <f>VLOOKUP($F171,Synapse_Templates!$B$2:$F$141,2)</f>
        <v>-7.0000000000000007E-2</v>
      </c>
      <c r="H171" s="1">
        <f>VLOOKUP($F171,Synapse_Templates!$B$2:$F$141,3)</f>
        <v>4.9999999999999998E-7</v>
      </c>
      <c r="I171" s="1">
        <f>VLOOKUP($F171,Synapse_Templates!$B$2:$F$141,4)</f>
        <v>-0.04</v>
      </c>
      <c r="J171" s="1">
        <f>VLOOKUP($F171,Synapse_Templates!$B$2:$F$141,5)</f>
        <v>-0.06</v>
      </c>
    </row>
    <row r="172" spans="1:10" x14ac:dyDescent="0.25">
      <c r="A172">
        <f t="shared" si="39"/>
        <v>171</v>
      </c>
      <c r="B172" t="s">
        <v>30</v>
      </c>
      <c r="C172" t="s">
        <v>29</v>
      </c>
      <c r="D172">
        <f t="shared" ref="D172:E172" si="80">D80+45</f>
        <v>84</v>
      </c>
      <c r="E172">
        <f t="shared" si="80"/>
        <v>46</v>
      </c>
      <c r="F172" t="s">
        <v>190</v>
      </c>
      <c r="G172" s="1">
        <f>VLOOKUP($F172,Synapse_Templates!$B$2:$F$141,2)</f>
        <v>-0.04</v>
      </c>
      <c r="H172" s="1">
        <f>VLOOKUP($F172,Synapse_Templates!$B$2:$F$141,3)</f>
        <v>1.7499999999999999E-7</v>
      </c>
      <c r="I172" s="1">
        <f>VLOOKUP($F172,Synapse_Templates!$B$2:$F$141,4)</f>
        <v>-4.9190999999999999E-2</v>
      </c>
      <c r="J172" s="1">
        <f>VLOOKUP($F172,Synapse_Templates!$B$2:$F$141,5)</f>
        <v>-5.6292000000000002E-2</v>
      </c>
    </row>
    <row r="173" spans="1:10" x14ac:dyDescent="0.25">
      <c r="A173">
        <f t="shared" si="39"/>
        <v>172</v>
      </c>
      <c r="B173" t="s">
        <v>30</v>
      </c>
      <c r="C173" t="s">
        <v>29</v>
      </c>
      <c r="D173">
        <f t="shared" ref="D173:E173" si="81">D81+45</f>
        <v>84</v>
      </c>
      <c r="E173">
        <f t="shared" si="81"/>
        <v>60</v>
      </c>
      <c r="F173" t="s">
        <v>213</v>
      </c>
      <c r="G173" s="1">
        <f>VLOOKUP($F173,Synapse_Templates!$B$2:$F$141,2)</f>
        <v>-0.04</v>
      </c>
      <c r="H173" s="1">
        <f>VLOOKUP($F173,Synapse_Templates!$B$2:$F$141,3)</f>
        <v>7.9699999999999995E-7</v>
      </c>
      <c r="I173" s="1">
        <f>VLOOKUP($F173,Synapse_Templates!$B$2:$F$141,4)</f>
        <v>-4.9819000000000002E-2</v>
      </c>
      <c r="J173" s="1">
        <f>VLOOKUP($F173,Synapse_Templates!$B$2:$F$141,5)</f>
        <v>-5.7664E-2</v>
      </c>
    </row>
    <row r="174" spans="1:10" x14ac:dyDescent="0.25">
      <c r="A174">
        <f t="shared" si="39"/>
        <v>173</v>
      </c>
      <c r="B174" t="s">
        <v>30</v>
      </c>
      <c r="C174" t="s">
        <v>29</v>
      </c>
      <c r="D174">
        <f t="shared" ref="D174:E174" si="82">D82+45</f>
        <v>84</v>
      </c>
      <c r="E174">
        <f t="shared" si="82"/>
        <v>74</v>
      </c>
      <c r="F174" t="s">
        <v>155</v>
      </c>
      <c r="G174" s="1">
        <f>VLOOKUP($F174,Synapse_Templates!$B$2:$F$141,2)</f>
        <v>-0.04</v>
      </c>
      <c r="H174" s="1">
        <f>VLOOKUP($F174,Synapse_Templates!$B$2:$F$141,3)</f>
        <v>2.7399999999999999E-7</v>
      </c>
      <c r="I174" s="1">
        <f>VLOOKUP($F174,Synapse_Templates!$B$2:$F$141,4)</f>
        <v>-4.6366999999999998E-2</v>
      </c>
      <c r="J174" s="1">
        <f>VLOOKUP($F174,Synapse_Templates!$B$2:$F$141,5)</f>
        <v>-5.8394000000000001E-2</v>
      </c>
    </row>
    <row r="175" spans="1:10" x14ac:dyDescent="0.25">
      <c r="A175">
        <f t="shared" si="39"/>
        <v>174</v>
      </c>
      <c r="B175" t="s">
        <v>30</v>
      </c>
      <c r="C175" t="s">
        <v>29</v>
      </c>
      <c r="D175">
        <f t="shared" ref="D175:E175" si="83">D83+45</f>
        <v>84</v>
      </c>
      <c r="E175">
        <f t="shared" si="83"/>
        <v>80</v>
      </c>
      <c r="F175" t="s">
        <v>156</v>
      </c>
      <c r="G175" s="1">
        <f>VLOOKUP($F175,Synapse_Templates!$B$2:$F$141,2)</f>
        <v>-0.01</v>
      </c>
      <c r="H175" s="1">
        <f>VLOOKUP($F175,Synapse_Templates!$B$2:$F$141,3)</f>
        <v>4.9999999999999998E-7</v>
      </c>
      <c r="I175" s="1">
        <f>VLOOKUP($F175,Synapse_Templates!$B$2:$F$141,4)</f>
        <v>-0.04</v>
      </c>
      <c r="J175" s="1">
        <f>VLOOKUP($F175,Synapse_Templates!$B$2:$F$141,5)</f>
        <v>-0.06</v>
      </c>
    </row>
    <row r="176" spans="1:10" x14ac:dyDescent="0.25">
      <c r="A176">
        <f t="shared" si="39"/>
        <v>175</v>
      </c>
      <c r="B176" t="s">
        <v>30</v>
      </c>
      <c r="C176" t="s">
        <v>29</v>
      </c>
      <c r="D176">
        <f t="shared" ref="D176:E176" si="84">D84+45</f>
        <v>85</v>
      </c>
      <c r="E176">
        <f t="shared" si="84"/>
        <v>81</v>
      </c>
      <c r="F176" t="s">
        <v>161</v>
      </c>
      <c r="G176" s="1">
        <f>VLOOKUP($F176,Synapse_Templates!$B$2:$F$141,2)</f>
        <v>-0.01</v>
      </c>
      <c r="H176" s="1">
        <f>VLOOKUP($F176,Synapse_Templates!$B$2:$F$141,3)</f>
        <v>4.9999999999999998E-7</v>
      </c>
      <c r="I176" s="1">
        <f>VLOOKUP($F176,Synapse_Templates!$B$2:$F$141,4)</f>
        <v>-0.04</v>
      </c>
      <c r="J176" s="1">
        <f>VLOOKUP($F176,Synapse_Templates!$B$2:$F$141,5)</f>
        <v>-0.06</v>
      </c>
    </row>
    <row r="177" spans="1:10" x14ac:dyDescent="0.25">
      <c r="A177">
        <f t="shared" si="39"/>
        <v>176</v>
      </c>
      <c r="B177" t="s">
        <v>30</v>
      </c>
      <c r="C177" t="s">
        <v>29</v>
      </c>
      <c r="D177">
        <f t="shared" ref="D177:E177" si="85">D85+45</f>
        <v>86</v>
      </c>
      <c r="E177">
        <f t="shared" si="85"/>
        <v>78</v>
      </c>
      <c r="F177" t="s">
        <v>154</v>
      </c>
      <c r="G177" s="1">
        <f>VLOOKUP($F177,Synapse_Templates!$B$2:$F$141,2)</f>
        <v>-0.04</v>
      </c>
      <c r="H177" s="1">
        <f>VLOOKUP($F177,Synapse_Templates!$B$2:$F$141,3)</f>
        <v>5.2200000000000004E-7</v>
      </c>
      <c r="I177" s="1">
        <f>VLOOKUP($F177,Synapse_Templates!$B$2:$F$141,4)</f>
        <v>-0.04</v>
      </c>
      <c r="J177" s="1">
        <f>VLOOKUP($F177,Synapse_Templates!$B$2:$F$141,5)</f>
        <v>-0.06</v>
      </c>
    </row>
    <row r="178" spans="1:10" x14ac:dyDescent="0.25">
      <c r="A178">
        <f t="shared" si="39"/>
        <v>177</v>
      </c>
      <c r="B178" t="s">
        <v>30</v>
      </c>
      <c r="C178" t="s">
        <v>29</v>
      </c>
      <c r="D178">
        <f t="shared" ref="D178:E178" si="86">D86+45</f>
        <v>87</v>
      </c>
      <c r="E178">
        <f t="shared" si="86"/>
        <v>81</v>
      </c>
      <c r="F178" t="s">
        <v>158</v>
      </c>
      <c r="G178" s="1">
        <f>VLOOKUP($F178,Synapse_Templates!$B$2:$F$141,2)</f>
        <v>-0.01</v>
      </c>
      <c r="H178" s="1">
        <f>VLOOKUP($F178,Synapse_Templates!$B$2:$F$141,3)</f>
        <v>9.9999999999999995E-7</v>
      </c>
      <c r="I178" s="1">
        <f>VLOOKUP($F178,Synapse_Templates!$B$2:$F$141,4)</f>
        <v>-0.04</v>
      </c>
      <c r="J178" s="1">
        <f>VLOOKUP($F178,Synapse_Templates!$B$2:$F$141,5)</f>
        <v>-0.06</v>
      </c>
    </row>
    <row r="179" spans="1:10" x14ac:dyDescent="0.25">
      <c r="A179">
        <f t="shared" si="39"/>
        <v>178</v>
      </c>
      <c r="B179" t="s">
        <v>30</v>
      </c>
      <c r="C179" t="s">
        <v>29</v>
      </c>
      <c r="D179">
        <f t="shared" ref="D179:E179" si="87">D87+45</f>
        <v>88</v>
      </c>
      <c r="E179">
        <f t="shared" si="87"/>
        <v>79</v>
      </c>
      <c r="F179" t="s">
        <v>160</v>
      </c>
      <c r="G179" s="1">
        <f>VLOOKUP($F179,Synapse_Templates!$B$2:$F$141,2)</f>
        <v>-0.04</v>
      </c>
      <c r="H179" s="1">
        <f>VLOOKUP($F179,Synapse_Templates!$B$2:$F$141,3)</f>
        <v>1.113E-6</v>
      </c>
      <c r="I179" s="1">
        <f>VLOOKUP($F179,Synapse_Templates!$B$2:$F$141,4)</f>
        <v>-0.04</v>
      </c>
      <c r="J179" s="1">
        <f>VLOOKUP($F179,Synapse_Templates!$B$2:$F$141,5)</f>
        <v>-0.06</v>
      </c>
    </row>
    <row r="180" spans="1:10" x14ac:dyDescent="0.25">
      <c r="A180">
        <f t="shared" si="39"/>
        <v>179</v>
      </c>
      <c r="B180" t="s">
        <v>30</v>
      </c>
      <c r="C180" t="s">
        <v>26</v>
      </c>
      <c r="D180">
        <f t="shared" ref="D180:E180" si="88">D88+45</f>
        <v>89</v>
      </c>
      <c r="E180">
        <f t="shared" si="88"/>
        <v>47</v>
      </c>
      <c r="F180" t="s">
        <v>199</v>
      </c>
      <c r="G180" s="1">
        <f>VLOOKUP($F180,Synapse_Templates!$B$2:$F$141,2)</f>
        <v>-7.0000000000000007E-2</v>
      </c>
      <c r="H180" s="1">
        <f>VLOOKUP($F180,Synapse_Templates!$B$2:$F$141,3)</f>
        <v>2.0800000000000001E-7</v>
      </c>
      <c r="I180" s="1">
        <f>VLOOKUP($F180,Synapse_Templates!$B$2:$F$141,4)</f>
        <v>-3.0025E-2</v>
      </c>
      <c r="J180" s="1">
        <f>VLOOKUP($F180,Synapse_Templates!$B$2:$F$141,5)</f>
        <v>-4.8869999999999997E-2</v>
      </c>
    </row>
    <row r="181" spans="1:10" x14ac:dyDescent="0.25">
      <c r="A181">
        <f t="shared" si="39"/>
        <v>180</v>
      </c>
      <c r="B181" t="s">
        <v>30</v>
      </c>
      <c r="C181" t="s">
        <v>26</v>
      </c>
      <c r="D181">
        <f t="shared" ref="D181:E181" si="89">D89+45</f>
        <v>89</v>
      </c>
      <c r="E181">
        <f t="shared" si="89"/>
        <v>61</v>
      </c>
      <c r="F181" t="s">
        <v>222</v>
      </c>
      <c r="G181" s="1">
        <f>VLOOKUP($F181,Synapse_Templates!$B$2:$F$141,2)</f>
        <v>-7.0000000000000007E-2</v>
      </c>
      <c r="H181" s="1">
        <f>VLOOKUP($F181,Synapse_Templates!$B$2:$F$141,3)</f>
        <v>1.0249999999999999E-6</v>
      </c>
      <c r="I181" s="1">
        <f>VLOOKUP($F181,Synapse_Templates!$B$2:$F$141,4)</f>
        <v>-4.0948999999999999E-2</v>
      </c>
      <c r="J181" s="1">
        <f>VLOOKUP($F181,Synapse_Templates!$B$2:$F$141,5)</f>
        <v>-4.9100999999999999E-2</v>
      </c>
    </row>
    <row r="182" spans="1:10" x14ac:dyDescent="0.25">
      <c r="A182">
        <f t="shared" si="39"/>
        <v>181</v>
      </c>
      <c r="B182" t="s">
        <v>30</v>
      </c>
      <c r="C182" t="s">
        <v>26</v>
      </c>
      <c r="D182">
        <f t="shared" ref="D182:E182" si="90">D90+45</f>
        <v>89</v>
      </c>
      <c r="E182">
        <f t="shared" si="90"/>
        <v>75</v>
      </c>
      <c r="F182" t="s">
        <v>170</v>
      </c>
      <c r="G182" s="1">
        <f>VLOOKUP($F182,Synapse_Templates!$B$2:$F$141,2)</f>
        <v>-7.0000000000000007E-2</v>
      </c>
      <c r="H182" s="1">
        <f>VLOOKUP($F182,Synapse_Templates!$B$2:$F$141,3)</f>
        <v>8.6700000000000002E-7</v>
      </c>
      <c r="I182" s="1">
        <f>VLOOKUP($F182,Synapse_Templates!$B$2:$F$141,4)</f>
        <v>-3.5715999999999998E-2</v>
      </c>
      <c r="J182" s="1">
        <f>VLOOKUP($F182,Synapse_Templates!$B$2:$F$141,5)</f>
        <v>-5.0312000000000003E-2</v>
      </c>
    </row>
    <row r="183" spans="1:10" x14ac:dyDescent="0.25">
      <c r="A183">
        <f t="shared" si="39"/>
        <v>182</v>
      </c>
      <c r="B183" t="s">
        <v>30</v>
      </c>
      <c r="C183" t="s">
        <v>26</v>
      </c>
      <c r="D183">
        <f t="shared" ref="D183:E183" si="91">D91+45</f>
        <v>90</v>
      </c>
      <c r="E183">
        <f t="shared" si="91"/>
        <v>46</v>
      </c>
      <c r="F183" t="s">
        <v>201</v>
      </c>
      <c r="G183" s="1">
        <f>VLOOKUP($F183,Synapse_Templates!$B$2:$F$141,2)</f>
        <v>-7.0000000000000007E-2</v>
      </c>
      <c r="H183" s="1">
        <f>VLOOKUP($F183,Synapse_Templates!$B$2:$F$141,3)</f>
        <v>6.4799999999999998E-7</v>
      </c>
      <c r="I183" s="1">
        <f>VLOOKUP($F183,Synapse_Templates!$B$2:$F$141,4)</f>
        <v>-3.8538999999999997E-2</v>
      </c>
      <c r="J183" s="1">
        <f>VLOOKUP($F183,Synapse_Templates!$B$2:$F$141,5)</f>
        <v>-4.9706E-2</v>
      </c>
    </row>
    <row r="184" spans="1:10" x14ac:dyDescent="0.25">
      <c r="A184">
        <f t="shared" si="39"/>
        <v>183</v>
      </c>
      <c r="B184" t="s">
        <v>30</v>
      </c>
      <c r="C184" t="s">
        <v>26</v>
      </c>
      <c r="D184">
        <f t="shared" ref="D184:E184" si="92">D92+45</f>
        <v>90</v>
      </c>
      <c r="E184">
        <f t="shared" si="92"/>
        <v>60</v>
      </c>
      <c r="F184" t="s">
        <v>224</v>
      </c>
      <c r="G184" s="1">
        <f>VLOOKUP($F184,Synapse_Templates!$B$2:$F$141,2)</f>
        <v>-7.0000000000000007E-2</v>
      </c>
      <c r="H184" s="1">
        <f>VLOOKUP($F184,Synapse_Templates!$B$2:$F$141,3)</f>
        <v>3.7800000000000002E-7</v>
      </c>
      <c r="I184" s="1">
        <f>VLOOKUP($F184,Synapse_Templates!$B$2:$F$141,4)</f>
        <v>-3.8941000000000003E-2</v>
      </c>
      <c r="J184" s="1">
        <f>VLOOKUP($F184,Synapse_Templates!$B$2:$F$141,5)</f>
        <v>-5.3111999999999999E-2</v>
      </c>
    </row>
    <row r="185" spans="1:10" x14ac:dyDescent="0.25">
      <c r="A185">
        <f t="shared" si="39"/>
        <v>184</v>
      </c>
      <c r="B185" t="s">
        <v>30</v>
      </c>
      <c r="C185" t="s">
        <v>26</v>
      </c>
      <c r="D185">
        <f t="shared" ref="D185:E185" si="93">D93+45</f>
        <v>90</v>
      </c>
      <c r="E185">
        <f t="shared" si="93"/>
        <v>74</v>
      </c>
      <c r="F185" t="s">
        <v>172</v>
      </c>
      <c r="G185" s="1">
        <f>VLOOKUP($F185,Synapse_Templates!$B$2:$F$141,2)</f>
        <v>-7.0000000000000007E-2</v>
      </c>
      <c r="H185" s="1">
        <f>VLOOKUP($F185,Synapse_Templates!$B$2:$F$141,3)</f>
        <v>2.4499999999999998E-7</v>
      </c>
      <c r="I185" s="1">
        <f>VLOOKUP($F185,Synapse_Templates!$B$2:$F$141,4)</f>
        <v>-3.1406000000000003E-2</v>
      </c>
      <c r="J185" s="1">
        <f>VLOOKUP($F185,Synapse_Templates!$B$2:$F$141,5)</f>
        <v>-5.3338000000000003E-2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71A5-6E33-49B0-8703-25F2A3857B75}">
  <dimension ref="A1:M141"/>
  <sheetViews>
    <sheetView topLeftCell="A60" workbookViewId="0">
      <selection activeCell="B75" sqref="B75"/>
    </sheetView>
  </sheetViews>
  <sheetFormatPr defaultRowHeight="15" x14ac:dyDescent="0.25"/>
  <cols>
    <col min="1" max="1" width="4" bestFit="1" customWidth="1"/>
    <col min="2" max="2" width="23.140625" bestFit="1" customWidth="1"/>
    <col min="3" max="3" width="20.140625" bestFit="1" customWidth="1"/>
    <col min="4" max="4" width="24.85546875" bestFit="1" customWidth="1"/>
    <col min="5" max="5" width="27.42578125" bestFit="1" customWidth="1"/>
    <col min="6" max="6" width="22.28515625" bestFit="1" customWidth="1"/>
    <col min="9" max="9" width="22.28515625" bestFit="1" customWidth="1"/>
  </cols>
  <sheetData>
    <row r="1" spans="1:13" x14ac:dyDescent="0.25">
      <c r="A1" t="s">
        <v>5</v>
      </c>
      <c r="B1" t="s">
        <v>121</v>
      </c>
      <c r="C1" t="s">
        <v>9</v>
      </c>
      <c r="D1" t="s">
        <v>8</v>
      </c>
      <c r="E1" t="s">
        <v>6</v>
      </c>
      <c r="F1" t="s">
        <v>7</v>
      </c>
    </row>
    <row r="2" spans="1:13" x14ac:dyDescent="0.25">
      <c r="A2">
        <v>1</v>
      </c>
      <c r="B2" t="s">
        <v>127</v>
      </c>
      <c r="C2" s="1">
        <v>-0.04</v>
      </c>
      <c r="D2" s="1">
        <v>4.9999999999999998E-7</v>
      </c>
      <c r="E2" s="1">
        <v>-0.02</v>
      </c>
      <c r="F2" s="1">
        <v>-0.06</v>
      </c>
    </row>
    <row r="3" spans="1:13" x14ac:dyDescent="0.25">
      <c r="A3">
        <f>A2+1</f>
        <v>2</v>
      </c>
      <c r="B3" t="s">
        <v>153</v>
      </c>
      <c r="C3" s="1">
        <v>-0.1</v>
      </c>
      <c r="D3" s="1">
        <v>1.9999999999999999E-6</v>
      </c>
      <c r="E3" s="1">
        <v>-0.04</v>
      </c>
      <c r="F3" s="1">
        <v>-0.06</v>
      </c>
    </row>
    <row r="4" spans="1:13" x14ac:dyDescent="0.25">
      <c r="A4">
        <f t="shared" ref="A4:A67" si="0">A3+1</f>
        <v>3</v>
      </c>
      <c r="B4" t="s">
        <v>126</v>
      </c>
      <c r="C4" s="1">
        <v>-0.04</v>
      </c>
      <c r="D4" s="1">
        <v>4.9999999999999998E-7</v>
      </c>
      <c r="E4" s="1">
        <v>-5.5E-2</v>
      </c>
      <c r="F4" s="1">
        <v>-0.06</v>
      </c>
      <c r="J4" s="1"/>
      <c r="K4" s="1"/>
      <c r="L4" s="1"/>
      <c r="M4" s="1"/>
    </row>
    <row r="5" spans="1:13" x14ac:dyDescent="0.25">
      <c r="A5">
        <f t="shared" si="0"/>
        <v>4</v>
      </c>
      <c r="B5" t="s">
        <v>133</v>
      </c>
      <c r="C5" s="1">
        <v>-7.0000000000000007E-2</v>
      </c>
      <c r="D5" s="1">
        <v>4.9999999999999998E-7</v>
      </c>
      <c r="E5" s="1">
        <v>-0.04</v>
      </c>
      <c r="F5" s="1">
        <v>-0.06</v>
      </c>
    </row>
    <row r="6" spans="1:13" x14ac:dyDescent="0.25">
      <c r="A6">
        <f t="shared" si="0"/>
        <v>5</v>
      </c>
      <c r="B6" t="s">
        <v>132</v>
      </c>
      <c r="C6" s="1">
        <v>-0.1</v>
      </c>
      <c r="D6" s="1">
        <v>1.9999999999999999E-6</v>
      </c>
      <c r="E6" s="1">
        <v>-0.04</v>
      </c>
      <c r="F6" s="1">
        <v>-0.06</v>
      </c>
    </row>
    <row r="7" spans="1:13" x14ac:dyDescent="0.25">
      <c r="A7">
        <f t="shared" si="0"/>
        <v>6</v>
      </c>
      <c r="B7" t="s">
        <v>129</v>
      </c>
      <c r="C7" s="1">
        <v>-0.04</v>
      </c>
      <c r="D7" s="1">
        <v>4.9999999999999998E-7</v>
      </c>
      <c r="E7" s="1">
        <v>-0.02</v>
      </c>
      <c r="F7" s="1">
        <v>-0.06</v>
      </c>
    </row>
    <row r="8" spans="1:13" x14ac:dyDescent="0.25">
      <c r="A8">
        <f t="shared" si="0"/>
        <v>7</v>
      </c>
      <c r="B8" t="s">
        <v>131</v>
      </c>
      <c r="C8" s="1">
        <v>-7.0000000000000007E-2</v>
      </c>
      <c r="D8" s="1">
        <v>4.9999999999999998E-7</v>
      </c>
      <c r="E8" s="1">
        <v>-0.04</v>
      </c>
      <c r="F8" s="1">
        <v>-0.06</v>
      </c>
    </row>
    <row r="9" spans="1:13" x14ac:dyDescent="0.25">
      <c r="A9">
        <f t="shared" si="0"/>
        <v>8</v>
      </c>
      <c r="B9" t="s">
        <v>138</v>
      </c>
      <c r="C9" s="1">
        <v>-7.0000000000000007E-2</v>
      </c>
      <c r="D9" s="1">
        <v>4.9999999999999998E-7</v>
      </c>
      <c r="E9" s="1">
        <v>-0.04</v>
      </c>
      <c r="F9" s="1">
        <v>-0.06</v>
      </c>
    </row>
    <row r="10" spans="1:13" x14ac:dyDescent="0.25">
      <c r="A10">
        <f t="shared" si="0"/>
        <v>9</v>
      </c>
      <c r="B10" t="s">
        <v>137</v>
      </c>
      <c r="C10" s="1">
        <v>-0.1</v>
      </c>
      <c r="D10" s="1">
        <v>4.9999999999999998E-7</v>
      </c>
      <c r="E10" s="1">
        <v>-0.04</v>
      </c>
      <c r="F10" s="1">
        <v>-0.06</v>
      </c>
    </row>
    <row r="11" spans="1:13" x14ac:dyDescent="0.25">
      <c r="A11">
        <f t="shared" si="0"/>
        <v>10</v>
      </c>
      <c r="B11" t="s">
        <v>136</v>
      </c>
      <c r="C11" s="1">
        <v>-0.04</v>
      </c>
      <c r="D11" s="1">
        <v>4.9999999999999998E-7</v>
      </c>
      <c r="E11" s="1">
        <v>-0.01</v>
      </c>
      <c r="F11" s="1">
        <v>-0.1</v>
      </c>
    </row>
    <row r="12" spans="1:13" x14ac:dyDescent="0.25">
      <c r="A12">
        <f t="shared" si="0"/>
        <v>11</v>
      </c>
      <c r="B12" t="s">
        <v>142</v>
      </c>
      <c r="C12" s="1">
        <v>-7.0000000000000007E-2</v>
      </c>
      <c r="D12" s="1">
        <v>4.9999999999999998E-7</v>
      </c>
      <c r="E12" s="1">
        <v>-0.04</v>
      </c>
      <c r="F12" s="1">
        <v>-0.06</v>
      </c>
    </row>
    <row r="13" spans="1:13" x14ac:dyDescent="0.25">
      <c r="A13">
        <f t="shared" si="0"/>
        <v>12</v>
      </c>
      <c r="B13" t="s">
        <v>140</v>
      </c>
      <c r="C13" s="1">
        <v>-7.0000000000000007E-2</v>
      </c>
      <c r="D13" s="1">
        <v>4.9999999999999998E-7</v>
      </c>
      <c r="E13" s="1">
        <v>-0.04</v>
      </c>
      <c r="F13" s="1">
        <v>-0.06</v>
      </c>
    </row>
    <row r="14" spans="1:13" x14ac:dyDescent="0.25">
      <c r="A14">
        <f t="shared" si="0"/>
        <v>13</v>
      </c>
      <c r="B14" t="s">
        <v>141</v>
      </c>
      <c r="C14" s="1">
        <v>-0.1</v>
      </c>
      <c r="D14" s="1">
        <v>4.9999999999999998E-7</v>
      </c>
      <c r="E14" s="1">
        <v>-0.04</v>
      </c>
      <c r="F14" s="1">
        <v>-0.06</v>
      </c>
      <c r="J14" s="1"/>
      <c r="K14" s="1"/>
      <c r="L14" s="1"/>
      <c r="M14" s="1"/>
    </row>
    <row r="15" spans="1:13" x14ac:dyDescent="0.25">
      <c r="A15">
        <f t="shared" si="0"/>
        <v>14</v>
      </c>
      <c r="B15" t="s">
        <v>134</v>
      </c>
      <c r="C15" s="1">
        <v>-0.04</v>
      </c>
      <c r="D15" s="1">
        <v>4.9999999999999998E-7</v>
      </c>
      <c r="E15" s="1">
        <v>-0.01</v>
      </c>
      <c r="F15" s="1">
        <v>-0.1</v>
      </c>
    </row>
    <row r="16" spans="1:13" x14ac:dyDescent="0.25">
      <c r="A16">
        <f t="shared" si="0"/>
        <v>15</v>
      </c>
      <c r="B16" t="s">
        <v>139</v>
      </c>
      <c r="C16" s="1">
        <v>-7.0000000000000007E-2</v>
      </c>
      <c r="D16" s="1">
        <v>4.9999999999999998E-7</v>
      </c>
      <c r="E16" s="1">
        <v>-0.04</v>
      </c>
      <c r="F16" s="1">
        <v>-0.06</v>
      </c>
      <c r="J16" s="1"/>
      <c r="K16" s="1"/>
      <c r="L16" s="1"/>
      <c r="M16" s="1"/>
    </row>
    <row r="17" spans="1:13" x14ac:dyDescent="0.25">
      <c r="A17">
        <f t="shared" si="0"/>
        <v>16</v>
      </c>
      <c r="B17" t="s">
        <v>154</v>
      </c>
      <c r="C17" s="1">
        <v>-0.04</v>
      </c>
      <c r="D17" s="1">
        <v>5.2200000000000004E-7</v>
      </c>
      <c r="E17" s="1">
        <v>-0.04</v>
      </c>
      <c r="F17" s="1">
        <v>-0.06</v>
      </c>
    </row>
    <row r="18" spans="1:13" x14ac:dyDescent="0.25">
      <c r="A18">
        <f t="shared" si="0"/>
        <v>17</v>
      </c>
      <c r="B18" t="s">
        <v>155</v>
      </c>
      <c r="C18" s="1">
        <v>-0.04</v>
      </c>
      <c r="D18" s="1">
        <v>2.7399999999999999E-7</v>
      </c>
      <c r="E18" s="1">
        <v>-4.6366999999999998E-2</v>
      </c>
      <c r="F18" s="1">
        <v>-5.8394000000000001E-2</v>
      </c>
    </row>
    <row r="19" spans="1:13" x14ac:dyDescent="0.25">
      <c r="A19">
        <f t="shared" si="0"/>
        <v>18</v>
      </c>
      <c r="B19" t="s">
        <v>156</v>
      </c>
      <c r="C19" s="1">
        <v>-0.01</v>
      </c>
      <c r="D19" s="1">
        <v>4.9999999999999998E-7</v>
      </c>
      <c r="E19" s="1">
        <v>-0.04</v>
      </c>
      <c r="F19" s="1">
        <v>-0.06</v>
      </c>
    </row>
    <row r="20" spans="1:13" x14ac:dyDescent="0.25">
      <c r="A20">
        <f t="shared" si="0"/>
        <v>19</v>
      </c>
      <c r="B20" t="s">
        <v>157</v>
      </c>
      <c r="C20" s="1">
        <v>-9.1183E-2</v>
      </c>
      <c r="D20" s="1">
        <v>0</v>
      </c>
      <c r="E20" s="1">
        <v>-3.9218000000000003E-2</v>
      </c>
      <c r="F20" s="1">
        <v>-5.7029000000000003E-2</v>
      </c>
      <c r="J20" s="1"/>
      <c r="K20" s="1"/>
      <c r="L20" s="1"/>
      <c r="M20" s="1"/>
    </row>
    <row r="21" spans="1:13" x14ac:dyDescent="0.25">
      <c r="A21">
        <f t="shared" si="0"/>
        <v>20</v>
      </c>
      <c r="B21" t="s">
        <v>158</v>
      </c>
      <c r="C21" s="1">
        <v>-0.01</v>
      </c>
      <c r="D21" s="1">
        <v>9.9999999999999995E-7</v>
      </c>
      <c r="E21" s="1">
        <v>-0.04</v>
      </c>
      <c r="F21" s="1">
        <v>-0.06</v>
      </c>
    </row>
    <row r="22" spans="1:13" x14ac:dyDescent="0.25">
      <c r="A22">
        <f t="shared" si="0"/>
        <v>21</v>
      </c>
      <c r="B22" t="s">
        <v>159</v>
      </c>
      <c r="C22" s="1">
        <v>-0.1</v>
      </c>
      <c r="D22" s="1">
        <v>9.9999999999999995E-7</v>
      </c>
      <c r="E22" s="1">
        <v>-0.04</v>
      </c>
      <c r="F22" s="1">
        <v>-0.06</v>
      </c>
    </row>
    <row r="23" spans="1:13" x14ac:dyDescent="0.25">
      <c r="A23">
        <f t="shared" si="0"/>
        <v>22</v>
      </c>
      <c r="B23" t="s">
        <v>160</v>
      </c>
      <c r="C23" s="1">
        <v>-0.04</v>
      </c>
      <c r="D23" s="1">
        <v>1.113E-6</v>
      </c>
      <c r="E23" s="1">
        <v>-0.04</v>
      </c>
      <c r="F23" s="1">
        <v>-0.06</v>
      </c>
    </row>
    <row r="24" spans="1:13" x14ac:dyDescent="0.25">
      <c r="A24">
        <f t="shared" si="0"/>
        <v>23</v>
      </c>
      <c r="B24" t="s">
        <v>161</v>
      </c>
      <c r="C24" s="1">
        <v>-0.01</v>
      </c>
      <c r="D24" s="1">
        <v>4.9999999999999998E-7</v>
      </c>
      <c r="E24" s="1">
        <v>-0.04</v>
      </c>
      <c r="F24" s="1">
        <v>-0.06</v>
      </c>
    </row>
    <row r="25" spans="1:13" x14ac:dyDescent="0.25">
      <c r="A25">
        <f t="shared" si="0"/>
        <v>24</v>
      </c>
      <c r="B25" t="s">
        <v>162</v>
      </c>
      <c r="C25" s="1">
        <v>4.3870000000000003E-3</v>
      </c>
      <c r="D25" s="1">
        <v>7.4000000000000001E-7</v>
      </c>
      <c r="E25" s="1">
        <v>-0.02</v>
      </c>
      <c r="F25" s="1">
        <v>-0.06</v>
      </c>
    </row>
    <row r="26" spans="1:13" x14ac:dyDescent="0.25">
      <c r="A26">
        <f t="shared" si="0"/>
        <v>25</v>
      </c>
      <c r="B26" t="s">
        <v>163</v>
      </c>
      <c r="C26" s="1">
        <v>3.0599999999999998E-3</v>
      </c>
      <c r="D26" s="1">
        <v>2.7460000000000001E-6</v>
      </c>
      <c r="E26" s="1">
        <v>-0.02</v>
      </c>
      <c r="F26" s="1">
        <v>-0.06</v>
      </c>
    </row>
    <row r="27" spans="1:13" x14ac:dyDescent="0.25">
      <c r="A27">
        <f t="shared" si="0"/>
        <v>26</v>
      </c>
      <c r="B27" t="s">
        <v>164</v>
      </c>
      <c r="C27" s="1">
        <v>0</v>
      </c>
      <c r="D27" s="1">
        <v>0</v>
      </c>
      <c r="E27" s="1">
        <v>-0.04</v>
      </c>
      <c r="F27" s="1">
        <v>-0.06</v>
      </c>
    </row>
    <row r="28" spans="1:13" x14ac:dyDescent="0.25">
      <c r="A28">
        <f t="shared" si="0"/>
        <v>27</v>
      </c>
      <c r="B28" t="s">
        <v>165</v>
      </c>
      <c r="C28" s="1">
        <v>-0.01</v>
      </c>
      <c r="D28" s="1">
        <v>4.0539999999999996E-6</v>
      </c>
      <c r="E28" s="1">
        <v>-0.05</v>
      </c>
      <c r="F28" s="1">
        <v>-0.06</v>
      </c>
      <c r="J28" s="1"/>
      <c r="K28" s="1"/>
      <c r="L28" s="1"/>
      <c r="M28" s="1"/>
    </row>
    <row r="29" spans="1:13" x14ac:dyDescent="0.25">
      <c r="A29">
        <f t="shared" si="0"/>
        <v>28</v>
      </c>
      <c r="B29" t="s">
        <v>166</v>
      </c>
      <c r="C29" s="1">
        <v>0</v>
      </c>
      <c r="D29" s="1">
        <v>0</v>
      </c>
      <c r="E29" s="1">
        <v>-0.04</v>
      </c>
      <c r="F29" s="1">
        <v>-0.06</v>
      </c>
      <c r="J29" s="1"/>
      <c r="K29" s="1"/>
      <c r="L29" s="1"/>
      <c r="M29" s="1"/>
    </row>
    <row r="30" spans="1:13" x14ac:dyDescent="0.25">
      <c r="A30">
        <f t="shared" si="0"/>
        <v>29</v>
      </c>
      <c r="B30" t="s">
        <v>167</v>
      </c>
      <c r="C30" s="1">
        <v>-0.01</v>
      </c>
      <c r="D30" s="1">
        <v>4.5220000000000001E-6</v>
      </c>
      <c r="E30" s="1">
        <v>-0.05</v>
      </c>
      <c r="F30" s="1">
        <v>-0.06</v>
      </c>
      <c r="J30" s="1"/>
      <c r="K30" s="1"/>
      <c r="L30" s="1"/>
      <c r="M30" s="1"/>
    </row>
    <row r="31" spans="1:13" x14ac:dyDescent="0.25">
      <c r="A31">
        <f t="shared" si="0"/>
        <v>30</v>
      </c>
      <c r="B31" t="s">
        <v>168</v>
      </c>
      <c r="C31" s="1">
        <v>-0.04</v>
      </c>
      <c r="D31" s="1">
        <v>9.9999999999999995E-8</v>
      </c>
      <c r="E31" s="1">
        <v>-0.04</v>
      </c>
      <c r="F31" s="1">
        <v>-0.06</v>
      </c>
      <c r="J31" s="1"/>
      <c r="K31" s="1"/>
      <c r="L31" s="1"/>
      <c r="M31" s="1"/>
    </row>
    <row r="32" spans="1:13" x14ac:dyDescent="0.25">
      <c r="A32">
        <f t="shared" si="0"/>
        <v>31</v>
      </c>
      <c r="B32" t="s">
        <v>169</v>
      </c>
      <c r="C32" s="1">
        <v>-1.2796E-2</v>
      </c>
      <c r="D32" s="1">
        <v>8.8083000000000004E-5</v>
      </c>
      <c r="E32" s="1">
        <v>-3.2228E-2</v>
      </c>
      <c r="F32" s="1">
        <v>-4.2241000000000001E-2</v>
      </c>
    </row>
    <row r="33" spans="1:6" x14ac:dyDescent="0.25">
      <c r="A33">
        <f t="shared" si="0"/>
        <v>32</v>
      </c>
      <c r="B33" t="s">
        <v>170</v>
      </c>
      <c r="C33" s="1">
        <v>-7.0000000000000007E-2</v>
      </c>
      <c r="D33" s="1">
        <v>8.6700000000000002E-7</v>
      </c>
      <c r="E33" s="1">
        <v>-3.5715999999999998E-2</v>
      </c>
      <c r="F33" s="1">
        <v>-5.0312000000000003E-2</v>
      </c>
    </row>
    <row r="34" spans="1:6" x14ac:dyDescent="0.25">
      <c r="A34">
        <f t="shared" si="0"/>
        <v>33</v>
      </c>
      <c r="B34" t="s">
        <v>171</v>
      </c>
      <c r="C34" s="1">
        <v>-1.6839E-2</v>
      </c>
      <c r="D34" s="1">
        <v>5.4499999999999997E-7</v>
      </c>
      <c r="E34" s="1">
        <v>-3.7413000000000002E-2</v>
      </c>
      <c r="F34" s="1">
        <v>-4.8024999999999998E-2</v>
      </c>
    </row>
    <row r="35" spans="1:6" x14ac:dyDescent="0.25">
      <c r="A35">
        <f t="shared" si="0"/>
        <v>34</v>
      </c>
      <c r="B35" t="s">
        <v>172</v>
      </c>
      <c r="C35" s="1">
        <v>-7.0000000000000007E-2</v>
      </c>
      <c r="D35" s="1">
        <v>2.4499999999999998E-7</v>
      </c>
      <c r="E35" s="1">
        <v>-3.1406000000000003E-2</v>
      </c>
      <c r="F35" s="1">
        <v>-5.3338000000000003E-2</v>
      </c>
    </row>
    <row r="36" spans="1:6" x14ac:dyDescent="0.25">
      <c r="A36">
        <f t="shared" si="0"/>
        <v>35</v>
      </c>
      <c r="B36" t="s">
        <v>173</v>
      </c>
      <c r="C36" s="1">
        <v>-1.1349E-2</v>
      </c>
      <c r="D36" s="1">
        <v>7.7570000000000004E-6</v>
      </c>
      <c r="E36" s="1">
        <v>-3.4125999999999997E-2</v>
      </c>
      <c r="F36" s="1">
        <v>-5.0207000000000002E-2</v>
      </c>
    </row>
    <row r="37" spans="1:6" x14ac:dyDescent="0.25">
      <c r="A37">
        <f t="shared" si="0"/>
        <v>36</v>
      </c>
      <c r="B37" t="s">
        <v>149</v>
      </c>
      <c r="C37" s="1">
        <v>-7.0000000000000007E-2</v>
      </c>
      <c r="D37" s="1">
        <v>3.2000000000000001E-7</v>
      </c>
      <c r="E37" s="1">
        <v>-4.2596000000000002E-2</v>
      </c>
      <c r="F37" s="1">
        <v>-5.7605999999999997E-2</v>
      </c>
    </row>
    <row r="38" spans="1:6" x14ac:dyDescent="0.25">
      <c r="A38">
        <f t="shared" si="0"/>
        <v>37</v>
      </c>
      <c r="B38" t="s">
        <v>174</v>
      </c>
      <c r="C38" s="1">
        <v>-0.04</v>
      </c>
      <c r="D38" s="1">
        <v>2.7489999999999999E-6</v>
      </c>
      <c r="E38" s="1">
        <v>-2.5000000000000001E-2</v>
      </c>
      <c r="F38" s="1">
        <v>-0.06</v>
      </c>
    </row>
    <row r="39" spans="1:6" x14ac:dyDescent="0.25">
      <c r="A39">
        <f t="shared" si="0"/>
        <v>38</v>
      </c>
      <c r="B39" t="s">
        <v>175</v>
      </c>
      <c r="C39" s="1">
        <v>-0.04</v>
      </c>
      <c r="D39" s="1">
        <v>2.7489999999999999E-6</v>
      </c>
      <c r="E39" s="1">
        <v>-2.5000000000000001E-2</v>
      </c>
      <c r="F39" s="1">
        <v>-0.06</v>
      </c>
    </row>
    <row r="40" spans="1:6" x14ac:dyDescent="0.25">
      <c r="A40">
        <f t="shared" si="0"/>
        <v>39</v>
      </c>
      <c r="B40" t="s">
        <v>176</v>
      </c>
      <c r="C40" s="1">
        <v>-7.0000000000000007E-2</v>
      </c>
      <c r="D40" s="1">
        <v>2.7489999999999999E-6</v>
      </c>
      <c r="E40" s="1">
        <v>-2.5000000000000001E-2</v>
      </c>
      <c r="F40" s="1">
        <v>-0.06</v>
      </c>
    </row>
    <row r="41" spans="1:6" x14ac:dyDescent="0.25">
      <c r="A41">
        <f t="shared" si="0"/>
        <v>40</v>
      </c>
      <c r="B41" t="s">
        <v>177</v>
      </c>
      <c r="C41" s="1">
        <v>-7.0000000000000007E-2</v>
      </c>
      <c r="D41" s="1">
        <v>2.7489999999999999E-6</v>
      </c>
      <c r="E41" s="1">
        <v>-2.5000000000000001E-2</v>
      </c>
      <c r="F41" s="1">
        <v>-0.06</v>
      </c>
    </row>
    <row r="42" spans="1:6" x14ac:dyDescent="0.25">
      <c r="A42">
        <f t="shared" si="0"/>
        <v>41</v>
      </c>
      <c r="B42" t="s">
        <v>178</v>
      </c>
      <c r="C42" s="1">
        <v>9.8128999999999994E-2</v>
      </c>
      <c r="D42" s="1">
        <v>4.9999999999999998E-7</v>
      </c>
      <c r="E42" s="1">
        <v>-1.9585999999999999E-2</v>
      </c>
      <c r="F42" s="1">
        <v>-3.9059999999999997E-2</v>
      </c>
    </row>
    <row r="43" spans="1:6" x14ac:dyDescent="0.25">
      <c r="A43">
        <f t="shared" si="0"/>
        <v>42</v>
      </c>
      <c r="B43" t="s">
        <v>179</v>
      </c>
      <c r="C43" s="1">
        <v>7.399E-2</v>
      </c>
      <c r="D43" s="1">
        <v>4.9999999999999998E-7</v>
      </c>
      <c r="E43" s="1">
        <v>-2.3186999999999999E-2</v>
      </c>
      <c r="F43" s="1">
        <v>-4.2948E-2</v>
      </c>
    </row>
    <row r="44" spans="1:6" x14ac:dyDescent="0.25">
      <c r="A44">
        <f t="shared" si="0"/>
        <v>43</v>
      </c>
      <c r="B44" t="s">
        <v>180</v>
      </c>
      <c r="C44" s="1">
        <v>0.152</v>
      </c>
      <c r="D44" s="1">
        <v>4.9999999999999998E-7</v>
      </c>
      <c r="E44" s="1">
        <v>-3.4923999999999997E-2</v>
      </c>
      <c r="F44" s="1">
        <v>-6.8265000000000006E-2</v>
      </c>
    </row>
    <row r="45" spans="1:6" x14ac:dyDescent="0.25">
      <c r="A45">
        <f t="shared" si="0"/>
        <v>44</v>
      </c>
      <c r="B45" t="s">
        <v>181</v>
      </c>
      <c r="C45" s="1">
        <v>2.5964999999999998E-2</v>
      </c>
      <c r="D45" s="1">
        <v>4.9999999999999998E-7</v>
      </c>
      <c r="E45" s="1">
        <v>-2.4381E-2</v>
      </c>
      <c r="F45" s="1">
        <v>-5.8318000000000002E-2</v>
      </c>
    </row>
    <row r="46" spans="1:6" x14ac:dyDescent="0.25">
      <c r="A46">
        <f t="shared" si="0"/>
        <v>45</v>
      </c>
      <c r="B46" t="s">
        <v>182</v>
      </c>
      <c r="C46" s="1">
        <v>8.4945000000000007E-2</v>
      </c>
      <c r="D46" s="1">
        <v>4.9999999999999998E-7</v>
      </c>
      <c r="E46" s="1">
        <v>-2.6929000000000002E-2</v>
      </c>
      <c r="F46" s="1">
        <v>-6.6929000000000002E-2</v>
      </c>
    </row>
    <row r="47" spans="1:6" x14ac:dyDescent="0.25">
      <c r="A47">
        <f t="shared" si="0"/>
        <v>46</v>
      </c>
      <c r="B47" t="s">
        <v>183</v>
      </c>
      <c r="C47" s="1">
        <v>4.5137999999999998E-2</v>
      </c>
      <c r="D47" s="1">
        <v>4.9999999999999998E-7</v>
      </c>
      <c r="E47" s="1">
        <v>-2.2643E-2</v>
      </c>
      <c r="F47" s="1">
        <v>-4.2872E-2</v>
      </c>
    </row>
    <row r="48" spans="1:6" x14ac:dyDescent="0.25">
      <c r="A48">
        <f t="shared" si="0"/>
        <v>47</v>
      </c>
      <c r="B48" t="s">
        <v>184</v>
      </c>
      <c r="C48" s="1">
        <v>7.4428999999999995E-2</v>
      </c>
      <c r="D48" s="1">
        <v>4.9999999999999998E-7</v>
      </c>
      <c r="E48" s="1">
        <v>-2.598E-2</v>
      </c>
      <c r="F48" s="1">
        <v>-4.6330999999999997E-2</v>
      </c>
    </row>
    <row r="49" spans="1:6" x14ac:dyDescent="0.25">
      <c r="A49">
        <f t="shared" si="0"/>
        <v>48</v>
      </c>
      <c r="B49" t="s">
        <v>185</v>
      </c>
      <c r="C49" s="1">
        <v>-2.9853999999999999E-2</v>
      </c>
      <c r="D49" s="1">
        <v>4.9999999999999998E-7</v>
      </c>
      <c r="E49" s="1">
        <v>-1.4605E-2</v>
      </c>
      <c r="F49" s="1">
        <v>-3.5684E-2</v>
      </c>
    </row>
    <row r="50" spans="1:6" x14ac:dyDescent="0.25">
      <c r="A50">
        <f t="shared" si="0"/>
        <v>49</v>
      </c>
      <c r="B50" t="s">
        <v>186</v>
      </c>
      <c r="C50" s="1">
        <v>7.1355000000000002E-2</v>
      </c>
      <c r="D50" s="1">
        <v>4.9999999999999998E-7</v>
      </c>
      <c r="E50" s="1">
        <v>-2.1396999999999999E-2</v>
      </c>
      <c r="F50" s="1">
        <v>-4.2261E-2</v>
      </c>
    </row>
    <row r="51" spans="1:6" x14ac:dyDescent="0.25">
      <c r="A51">
        <f t="shared" si="0"/>
        <v>50</v>
      </c>
      <c r="B51" t="s">
        <v>187</v>
      </c>
      <c r="C51" s="1">
        <v>6.7504999999999996E-2</v>
      </c>
      <c r="D51" s="1">
        <v>4.9999999999999998E-7</v>
      </c>
      <c r="E51" s="1">
        <v>-3.8281000000000003E-2</v>
      </c>
      <c r="F51" s="1">
        <v>-7.5991000000000003E-2</v>
      </c>
    </row>
    <row r="52" spans="1:6" x14ac:dyDescent="0.25">
      <c r="A52">
        <f t="shared" si="0"/>
        <v>51</v>
      </c>
      <c r="B52" t="s">
        <v>188</v>
      </c>
      <c r="C52" s="1">
        <v>1.3488E-5</v>
      </c>
      <c r="D52" s="1">
        <v>4.9999999999999998E-7</v>
      </c>
      <c r="E52" s="1">
        <v>-1.7798999999999999E-2</v>
      </c>
      <c r="F52" s="1">
        <v>-3.5367999999999997E-2</v>
      </c>
    </row>
    <row r="53" spans="1:6" x14ac:dyDescent="0.25">
      <c r="A53">
        <f t="shared" si="0"/>
        <v>52</v>
      </c>
      <c r="B53" t="s">
        <v>189</v>
      </c>
      <c r="C53" s="1">
        <v>4.2412999999999999E-2</v>
      </c>
      <c r="D53" s="1">
        <v>4.9999999999999998E-7</v>
      </c>
      <c r="E53" s="1">
        <v>2.2669999999999999E-3</v>
      </c>
      <c r="F53" s="1">
        <v>-3.7686999999999998E-2</v>
      </c>
    </row>
    <row r="54" spans="1:6" x14ac:dyDescent="0.25">
      <c r="A54">
        <f t="shared" si="0"/>
        <v>53</v>
      </c>
      <c r="B54" t="s">
        <v>190</v>
      </c>
      <c r="C54" s="1">
        <v>-0.04</v>
      </c>
      <c r="D54" s="1">
        <v>1.7499999999999999E-7</v>
      </c>
      <c r="E54" s="1">
        <v>-4.9190999999999999E-2</v>
      </c>
      <c r="F54" s="1">
        <v>-5.6292000000000002E-2</v>
      </c>
    </row>
    <row r="55" spans="1:6" x14ac:dyDescent="0.25">
      <c r="A55">
        <f t="shared" si="0"/>
        <v>54</v>
      </c>
      <c r="B55" t="s">
        <v>191</v>
      </c>
      <c r="C55" s="1">
        <v>-8.3895999999999998E-2</v>
      </c>
      <c r="D55" s="1">
        <v>5.5476999999999998E-5</v>
      </c>
      <c r="E55" s="1">
        <v>-4.0207E-2</v>
      </c>
      <c r="F55" s="1">
        <v>-5.8099999999999999E-2</v>
      </c>
    </row>
    <row r="56" spans="1:6" x14ac:dyDescent="0.25">
      <c r="A56">
        <f t="shared" si="0"/>
        <v>55</v>
      </c>
      <c r="B56" t="s">
        <v>192</v>
      </c>
      <c r="C56" s="1">
        <v>-2.2808999999999999E-2</v>
      </c>
      <c r="D56" s="1">
        <v>2.1E-7</v>
      </c>
      <c r="E56" s="1">
        <v>-0.02</v>
      </c>
      <c r="F56" s="1">
        <v>-0.06</v>
      </c>
    </row>
    <row r="57" spans="1:6" x14ac:dyDescent="0.25">
      <c r="A57">
        <f t="shared" si="0"/>
        <v>56</v>
      </c>
      <c r="B57" t="s">
        <v>193</v>
      </c>
      <c r="C57" s="1">
        <v>-2.6481999999999999E-2</v>
      </c>
      <c r="D57" s="1">
        <v>2.7779999999999999E-6</v>
      </c>
      <c r="E57" s="1">
        <v>-0.02</v>
      </c>
      <c r="F57" s="1">
        <v>-0.06</v>
      </c>
    </row>
    <row r="58" spans="1:6" x14ac:dyDescent="0.25">
      <c r="A58">
        <f t="shared" si="0"/>
        <v>57</v>
      </c>
      <c r="B58" t="s">
        <v>194</v>
      </c>
      <c r="C58" s="1">
        <v>0</v>
      </c>
      <c r="D58" s="1">
        <v>0</v>
      </c>
      <c r="E58" s="1">
        <v>-0.04</v>
      </c>
      <c r="F58" s="1">
        <v>-0.06</v>
      </c>
    </row>
    <row r="59" spans="1:6" x14ac:dyDescent="0.25">
      <c r="A59">
        <f t="shared" si="0"/>
        <v>58</v>
      </c>
      <c r="B59" t="s">
        <v>130</v>
      </c>
      <c r="C59" s="1">
        <v>-0.01</v>
      </c>
      <c r="D59" s="1">
        <v>2.6560000000000001E-6</v>
      </c>
      <c r="E59" s="1">
        <v>-0.05</v>
      </c>
      <c r="F59" s="1">
        <v>-0.06</v>
      </c>
    </row>
    <row r="60" spans="1:6" x14ac:dyDescent="0.25">
      <c r="A60">
        <f t="shared" si="0"/>
        <v>59</v>
      </c>
      <c r="B60" t="s">
        <v>195</v>
      </c>
      <c r="C60" s="1">
        <v>0</v>
      </c>
      <c r="D60" s="1">
        <v>0</v>
      </c>
      <c r="E60" s="1">
        <v>-0.04</v>
      </c>
      <c r="F60" s="1">
        <v>-0.06</v>
      </c>
    </row>
    <row r="61" spans="1:6" x14ac:dyDescent="0.25">
      <c r="A61">
        <f t="shared" si="0"/>
        <v>60</v>
      </c>
      <c r="B61" t="s">
        <v>128</v>
      </c>
      <c r="C61" s="1">
        <v>-0.01</v>
      </c>
      <c r="D61" s="1">
        <v>3.6320000000000001E-6</v>
      </c>
      <c r="E61" s="1">
        <v>-0.05</v>
      </c>
      <c r="F61" s="1">
        <v>-0.06</v>
      </c>
    </row>
    <row r="62" spans="1:6" x14ac:dyDescent="0.25">
      <c r="A62">
        <f t="shared" si="0"/>
        <v>61</v>
      </c>
      <c r="B62" t="s">
        <v>196</v>
      </c>
      <c r="C62" s="1">
        <v>-0.04</v>
      </c>
      <c r="D62" s="1">
        <v>9.9999999999999995E-8</v>
      </c>
      <c r="E62" s="1">
        <v>-0.04</v>
      </c>
      <c r="F62" s="1">
        <v>-0.06</v>
      </c>
    </row>
    <row r="63" spans="1:6" x14ac:dyDescent="0.25">
      <c r="A63">
        <f t="shared" si="0"/>
        <v>62</v>
      </c>
      <c r="B63" t="s">
        <v>135</v>
      </c>
      <c r="C63" s="1">
        <v>-0.01</v>
      </c>
      <c r="D63" s="1">
        <v>1.66E-7</v>
      </c>
      <c r="E63" s="1">
        <v>-1.3428000000000001E-2</v>
      </c>
      <c r="F63" s="1">
        <v>-9.9996000000000002E-2</v>
      </c>
    </row>
    <row r="64" spans="1:6" x14ac:dyDescent="0.25">
      <c r="A64">
        <f t="shared" si="0"/>
        <v>63</v>
      </c>
      <c r="B64" t="s">
        <v>197</v>
      </c>
      <c r="C64" s="1">
        <v>-5.4218000000000002E-2</v>
      </c>
      <c r="D64" s="1">
        <v>1.894E-6</v>
      </c>
      <c r="E64" s="1">
        <v>-0.04</v>
      </c>
      <c r="F64" s="1">
        <v>-0.06</v>
      </c>
    </row>
    <row r="65" spans="1:6" x14ac:dyDescent="0.25">
      <c r="A65">
        <f t="shared" si="0"/>
        <v>64</v>
      </c>
      <c r="B65" t="s">
        <v>198</v>
      </c>
      <c r="C65" s="1">
        <v>-2.2939000000000001E-2</v>
      </c>
      <c r="D65" s="1">
        <v>1.4000000000000001E-7</v>
      </c>
      <c r="E65" s="1">
        <v>-3.3321999999999997E-2</v>
      </c>
      <c r="F65" s="1">
        <v>-4.3047000000000002E-2</v>
      </c>
    </row>
    <row r="66" spans="1:6" x14ac:dyDescent="0.25">
      <c r="A66">
        <f t="shared" si="0"/>
        <v>65</v>
      </c>
      <c r="B66" t="s">
        <v>199</v>
      </c>
      <c r="C66" s="1">
        <v>-7.0000000000000007E-2</v>
      </c>
      <c r="D66" s="1">
        <v>2.0800000000000001E-7</v>
      </c>
      <c r="E66" s="1">
        <v>-3.0025E-2</v>
      </c>
      <c r="F66" s="1">
        <v>-4.8869999999999997E-2</v>
      </c>
    </row>
    <row r="67" spans="1:6" x14ac:dyDescent="0.25">
      <c r="A67">
        <f t="shared" si="0"/>
        <v>66</v>
      </c>
      <c r="B67" t="s">
        <v>145</v>
      </c>
      <c r="C67" s="1">
        <v>-0.04</v>
      </c>
      <c r="D67" s="1">
        <v>4.9999999999999998E-7</v>
      </c>
      <c r="E67" s="1">
        <v>-0.04</v>
      </c>
      <c r="F67" s="1">
        <v>-0.06</v>
      </c>
    </row>
    <row r="68" spans="1:6" x14ac:dyDescent="0.25">
      <c r="A68">
        <f t="shared" ref="A68:A131" si="1">A67+1</f>
        <v>67</v>
      </c>
      <c r="B68" t="s">
        <v>143</v>
      </c>
      <c r="C68" s="1">
        <v>-0.01</v>
      </c>
      <c r="D68" s="1">
        <v>5.8999999999999996E-7</v>
      </c>
      <c r="E68" s="1">
        <v>-0.04</v>
      </c>
      <c r="F68" s="1">
        <v>-0.06</v>
      </c>
    </row>
    <row r="69" spans="1:6" x14ac:dyDescent="0.25">
      <c r="A69">
        <f t="shared" si="1"/>
        <v>68</v>
      </c>
      <c r="B69" t="s">
        <v>200</v>
      </c>
      <c r="C69" s="1">
        <v>-2.7341000000000001E-2</v>
      </c>
      <c r="D69" s="1">
        <v>8.5903999999999996E-5</v>
      </c>
      <c r="E69" s="1">
        <v>-4.5695E-2</v>
      </c>
      <c r="F69" s="1">
        <v>-4.8133000000000002E-2</v>
      </c>
    </row>
    <row r="70" spans="1:6" x14ac:dyDescent="0.25">
      <c r="A70">
        <f t="shared" si="1"/>
        <v>69</v>
      </c>
      <c r="B70" t="s">
        <v>201</v>
      </c>
      <c r="C70" s="1">
        <v>-7.0000000000000007E-2</v>
      </c>
      <c r="D70" s="1">
        <v>6.4799999999999998E-7</v>
      </c>
      <c r="E70" s="1">
        <v>-3.8538999999999997E-2</v>
      </c>
      <c r="F70" s="1">
        <v>-4.9706E-2</v>
      </c>
    </row>
    <row r="71" spans="1:6" x14ac:dyDescent="0.25">
      <c r="A71">
        <f t="shared" si="1"/>
        <v>70</v>
      </c>
      <c r="B71" t="s">
        <v>146</v>
      </c>
      <c r="C71" s="1">
        <v>-0.04</v>
      </c>
      <c r="D71" s="1">
        <v>6.9500000000000002E-7</v>
      </c>
      <c r="E71" s="1">
        <v>-0.04</v>
      </c>
      <c r="F71" s="1">
        <v>-0.06</v>
      </c>
    </row>
    <row r="72" spans="1:6" x14ac:dyDescent="0.25">
      <c r="A72">
        <f t="shared" si="1"/>
        <v>71</v>
      </c>
      <c r="B72" t="s">
        <v>202</v>
      </c>
      <c r="C72" s="1">
        <v>-8.0619999999999997E-3</v>
      </c>
      <c r="D72" s="1">
        <v>4.6832999999999997E-5</v>
      </c>
      <c r="E72" s="1">
        <v>-4.3729999999999998E-2</v>
      </c>
      <c r="F72" s="1">
        <v>-4.9773999999999999E-2</v>
      </c>
    </row>
    <row r="73" spans="1:6" x14ac:dyDescent="0.25">
      <c r="A73">
        <f t="shared" si="1"/>
        <v>72</v>
      </c>
      <c r="B73" t="s">
        <v>147</v>
      </c>
      <c r="C73" s="1">
        <v>-7.0000000000000007E-2</v>
      </c>
      <c r="D73" s="1">
        <v>2.41E-7</v>
      </c>
      <c r="E73" s="1">
        <v>-4.5582999999999999E-2</v>
      </c>
      <c r="F73" s="1">
        <v>-5.7605999999999997E-2</v>
      </c>
    </row>
    <row r="74" spans="1:6" x14ac:dyDescent="0.25">
      <c r="A74">
        <f t="shared" si="1"/>
        <v>73</v>
      </c>
      <c r="B74" t="s">
        <v>144</v>
      </c>
      <c r="C74" s="1">
        <v>-0.01</v>
      </c>
      <c r="D74" s="1">
        <v>9.9999999999999995E-7</v>
      </c>
      <c r="E74" s="1">
        <v>-0.04</v>
      </c>
      <c r="F74" s="1">
        <v>-0.06</v>
      </c>
    </row>
    <row r="75" spans="1:6" x14ac:dyDescent="0.25">
      <c r="A75">
        <f t="shared" si="1"/>
        <v>74</v>
      </c>
      <c r="B75" t="s">
        <v>124</v>
      </c>
      <c r="C75" s="1">
        <v>-0.04</v>
      </c>
      <c r="D75" s="1">
        <v>2.7489999999999999E-6</v>
      </c>
      <c r="E75" s="1">
        <v>-2.5000000000000001E-2</v>
      </c>
      <c r="F75" s="1">
        <v>-0.06</v>
      </c>
    </row>
    <row r="76" spans="1:6" x14ac:dyDescent="0.25">
      <c r="A76">
        <f t="shared" si="1"/>
        <v>75</v>
      </c>
      <c r="B76" t="s">
        <v>125</v>
      </c>
      <c r="C76" s="1">
        <v>-0.04</v>
      </c>
      <c r="D76" s="1">
        <v>2.7489999999999999E-6</v>
      </c>
      <c r="E76" s="1">
        <v>-2.5000000000000001E-2</v>
      </c>
      <c r="F76" s="1">
        <v>-0.06</v>
      </c>
    </row>
    <row r="77" spans="1:6" x14ac:dyDescent="0.25">
      <c r="A77">
        <f t="shared" si="1"/>
        <v>76</v>
      </c>
      <c r="B77" t="s">
        <v>123</v>
      </c>
      <c r="C77" s="1">
        <v>-7.0000000000000007E-2</v>
      </c>
      <c r="D77" s="1">
        <v>2.7489999999999999E-6</v>
      </c>
      <c r="E77" s="1">
        <v>-2.5000000000000001E-2</v>
      </c>
      <c r="F77" s="1">
        <v>-0.06</v>
      </c>
    </row>
    <row r="78" spans="1:6" x14ac:dyDescent="0.25">
      <c r="A78">
        <f t="shared" si="1"/>
        <v>77</v>
      </c>
      <c r="B78" t="s">
        <v>122</v>
      </c>
      <c r="C78" s="1">
        <v>-7.0000000000000007E-2</v>
      </c>
      <c r="D78" s="1">
        <v>2.7489999999999999E-6</v>
      </c>
      <c r="E78" s="1">
        <v>-2.5000000000000001E-2</v>
      </c>
      <c r="F78" s="1">
        <v>-0.06</v>
      </c>
    </row>
    <row r="79" spans="1:6" x14ac:dyDescent="0.25">
      <c r="A79">
        <f t="shared" si="1"/>
        <v>78</v>
      </c>
      <c r="B79" t="s">
        <v>203</v>
      </c>
      <c r="C79" s="1">
        <v>8.1785999999999998E-2</v>
      </c>
      <c r="D79" s="1">
        <v>4.9999999999999998E-7</v>
      </c>
      <c r="E79" s="1">
        <v>-2.4806999999999999E-2</v>
      </c>
      <c r="F79" s="1">
        <v>-4.5090999999999999E-2</v>
      </c>
    </row>
    <row r="80" spans="1:6" x14ac:dyDescent="0.25">
      <c r="A80">
        <f t="shared" si="1"/>
        <v>79</v>
      </c>
      <c r="B80" t="s">
        <v>204</v>
      </c>
      <c r="C80" s="1">
        <v>2.7233E-2</v>
      </c>
      <c r="D80" s="1">
        <v>4.9999999999999998E-7</v>
      </c>
      <c r="E80" s="1">
        <v>-2.7182000000000001E-2</v>
      </c>
      <c r="F80" s="1">
        <v>-4.6884000000000002E-2</v>
      </c>
    </row>
    <row r="81" spans="1:6" x14ac:dyDescent="0.25">
      <c r="A81">
        <f t="shared" si="1"/>
        <v>80</v>
      </c>
      <c r="B81" t="s">
        <v>205</v>
      </c>
      <c r="C81" s="1">
        <v>9.8488999999999993E-2</v>
      </c>
      <c r="D81" s="1">
        <v>4.9999999999999998E-7</v>
      </c>
      <c r="E81" s="1">
        <v>-2.4542000000000001E-2</v>
      </c>
      <c r="F81" s="1">
        <v>-4.4364000000000001E-2</v>
      </c>
    </row>
    <row r="82" spans="1:6" x14ac:dyDescent="0.25">
      <c r="A82">
        <f t="shared" si="1"/>
        <v>81</v>
      </c>
      <c r="B82" t="s">
        <v>206</v>
      </c>
      <c r="C82" s="1">
        <v>5.8791999999999997E-2</v>
      </c>
      <c r="D82" s="1">
        <v>4.9999999999999998E-7</v>
      </c>
      <c r="E82" s="1">
        <v>-3.7717000000000001E-2</v>
      </c>
      <c r="F82" s="1">
        <v>-6.4815999999999999E-2</v>
      </c>
    </row>
    <row r="83" spans="1:6" x14ac:dyDescent="0.25">
      <c r="A83">
        <f t="shared" si="1"/>
        <v>82</v>
      </c>
      <c r="B83" t="s">
        <v>207</v>
      </c>
      <c r="C83" s="1">
        <v>9.4337000000000004E-2</v>
      </c>
      <c r="D83" s="1">
        <v>4.9999999999999998E-7</v>
      </c>
      <c r="E83" s="1">
        <v>-2.4435999999999999E-2</v>
      </c>
      <c r="F83" s="1">
        <v>-4.7523999999999997E-2</v>
      </c>
    </row>
    <row r="84" spans="1:6" x14ac:dyDescent="0.25">
      <c r="A84">
        <f t="shared" si="1"/>
        <v>83</v>
      </c>
      <c r="B84" t="s">
        <v>208</v>
      </c>
      <c r="C84" s="1">
        <v>5.7551999999999999E-2</v>
      </c>
      <c r="D84" s="1">
        <v>4.9999999999999998E-7</v>
      </c>
      <c r="E84" s="1">
        <v>-2.4077000000000001E-2</v>
      </c>
      <c r="F84" s="1">
        <v>-4.4069999999999998E-2</v>
      </c>
    </row>
    <row r="85" spans="1:6" x14ac:dyDescent="0.25">
      <c r="A85">
        <f t="shared" si="1"/>
        <v>84</v>
      </c>
      <c r="B85" t="s">
        <v>209</v>
      </c>
      <c r="C85" s="1">
        <v>6.4901E-2</v>
      </c>
      <c r="D85" s="1">
        <v>4.9999999999999998E-7</v>
      </c>
      <c r="E85" s="1">
        <v>-2.6908000000000001E-2</v>
      </c>
      <c r="F85" s="1">
        <v>-4.6878999999999997E-2</v>
      </c>
    </row>
    <row r="86" spans="1:6" x14ac:dyDescent="0.25">
      <c r="A86">
        <f t="shared" si="1"/>
        <v>85</v>
      </c>
      <c r="B86" t="s">
        <v>210</v>
      </c>
      <c r="C86" s="1">
        <v>2.7893999999999999E-2</v>
      </c>
      <c r="D86" s="1">
        <v>4.9999999999999998E-7</v>
      </c>
      <c r="E86" s="1">
        <v>-2.3918999999999999E-2</v>
      </c>
      <c r="F86" s="1">
        <v>-4.3777000000000003E-2</v>
      </c>
    </row>
    <row r="87" spans="1:6" x14ac:dyDescent="0.25">
      <c r="A87">
        <f t="shared" si="1"/>
        <v>86</v>
      </c>
      <c r="B87" t="s">
        <v>211</v>
      </c>
      <c r="C87" s="1">
        <v>-1.0370000000000001E-2</v>
      </c>
      <c r="D87" s="1">
        <v>4.9999999999999998E-7</v>
      </c>
      <c r="E87" s="1">
        <v>-2.572E-2</v>
      </c>
      <c r="F87" s="1">
        <v>-5.0158000000000001E-2</v>
      </c>
    </row>
    <row r="88" spans="1:6" x14ac:dyDescent="0.25">
      <c r="A88">
        <f t="shared" si="1"/>
        <v>87</v>
      </c>
      <c r="B88" t="s">
        <v>212</v>
      </c>
      <c r="C88" s="1">
        <v>-1.5720000000000001E-2</v>
      </c>
      <c r="D88" s="1">
        <v>4.9999999999999998E-7</v>
      </c>
      <c r="E88" s="1">
        <v>-2.6221000000000001E-2</v>
      </c>
      <c r="F88" s="1">
        <v>-4.7711999999999997E-2</v>
      </c>
    </row>
    <row r="89" spans="1:6" x14ac:dyDescent="0.25">
      <c r="A89">
        <f t="shared" si="1"/>
        <v>88</v>
      </c>
      <c r="B89" t="s">
        <v>213</v>
      </c>
      <c r="C89" s="1">
        <v>-0.04</v>
      </c>
      <c r="D89" s="1">
        <v>7.9699999999999995E-7</v>
      </c>
      <c r="E89" s="1">
        <v>-4.9819000000000002E-2</v>
      </c>
      <c r="F89" s="1">
        <v>-5.7664E-2</v>
      </c>
    </row>
    <row r="90" spans="1:6" x14ac:dyDescent="0.25">
      <c r="A90">
        <f t="shared" si="1"/>
        <v>89</v>
      </c>
      <c r="B90" t="s">
        <v>214</v>
      </c>
      <c r="C90" s="1">
        <v>-6.5906999999999993E-2</v>
      </c>
      <c r="D90" s="1">
        <v>1.4999999999999999E-7</v>
      </c>
      <c r="E90" s="1">
        <v>-5.1449000000000002E-2</v>
      </c>
      <c r="F90" s="1">
        <v>-5.4758000000000001E-2</v>
      </c>
    </row>
    <row r="91" spans="1:6" x14ac:dyDescent="0.25">
      <c r="A91">
        <f t="shared" si="1"/>
        <v>90</v>
      </c>
      <c r="B91" t="s">
        <v>215</v>
      </c>
      <c r="C91" s="1">
        <v>-5.6979000000000002E-2</v>
      </c>
      <c r="D91" s="1">
        <v>3.382E-6</v>
      </c>
      <c r="E91" s="1">
        <v>-0.02</v>
      </c>
      <c r="F91" s="1">
        <v>-0.06</v>
      </c>
    </row>
    <row r="92" spans="1:6" x14ac:dyDescent="0.25">
      <c r="A92">
        <f t="shared" si="1"/>
        <v>91</v>
      </c>
      <c r="B92" t="s">
        <v>216</v>
      </c>
      <c r="C92" s="1">
        <v>-4.2100000000000002E-3</v>
      </c>
      <c r="D92" s="1">
        <v>2.9450000000000002E-6</v>
      </c>
      <c r="E92" s="1">
        <v>-0.02</v>
      </c>
      <c r="F92" s="1">
        <v>-0.06</v>
      </c>
    </row>
    <row r="93" spans="1:6" x14ac:dyDescent="0.25">
      <c r="A93">
        <f t="shared" si="1"/>
        <v>92</v>
      </c>
      <c r="B93" t="s">
        <v>217</v>
      </c>
      <c r="C93" s="1">
        <v>0</v>
      </c>
      <c r="D93" s="1">
        <v>0</v>
      </c>
      <c r="E93" s="1">
        <v>-0.04</v>
      </c>
      <c r="F93" s="1">
        <v>-0.06</v>
      </c>
    </row>
    <row r="94" spans="1:6" x14ac:dyDescent="0.25">
      <c r="A94">
        <f t="shared" si="1"/>
        <v>93</v>
      </c>
      <c r="B94" t="s">
        <v>218</v>
      </c>
      <c r="C94" s="1">
        <v>-0.01</v>
      </c>
      <c r="D94" s="1">
        <v>4.9300000000000002E-6</v>
      </c>
      <c r="E94" s="1">
        <v>-0.05</v>
      </c>
      <c r="F94" s="1">
        <v>-0.06</v>
      </c>
    </row>
    <row r="95" spans="1:6" x14ac:dyDescent="0.25">
      <c r="A95">
        <f t="shared" si="1"/>
        <v>94</v>
      </c>
      <c r="B95" t="s">
        <v>219</v>
      </c>
      <c r="C95" s="1">
        <v>0</v>
      </c>
      <c r="D95" s="1">
        <v>0</v>
      </c>
      <c r="E95" s="1">
        <v>-0.04</v>
      </c>
      <c r="F95" s="1">
        <v>-0.06</v>
      </c>
    </row>
    <row r="96" spans="1:6" x14ac:dyDescent="0.25">
      <c r="A96">
        <f t="shared" si="1"/>
        <v>95</v>
      </c>
      <c r="B96" t="s">
        <v>220</v>
      </c>
      <c r="C96" s="1">
        <v>-0.01</v>
      </c>
      <c r="D96" s="1">
        <v>1.516E-6</v>
      </c>
      <c r="E96" s="1">
        <v>-0.05</v>
      </c>
      <c r="F96" s="1">
        <v>-0.06</v>
      </c>
    </row>
    <row r="97" spans="1:6" x14ac:dyDescent="0.25">
      <c r="A97">
        <f t="shared" si="1"/>
        <v>96</v>
      </c>
      <c r="B97" t="s">
        <v>221</v>
      </c>
      <c r="C97" s="1">
        <v>-2.7961E-2</v>
      </c>
      <c r="D97" s="1">
        <v>3.7599999999999998E-7</v>
      </c>
      <c r="E97" s="1">
        <v>-3.7273000000000001E-2</v>
      </c>
      <c r="F97" s="1">
        <v>-4.1975999999999999E-2</v>
      </c>
    </row>
    <row r="98" spans="1:6" x14ac:dyDescent="0.25">
      <c r="A98">
        <f t="shared" si="1"/>
        <v>97</v>
      </c>
      <c r="B98" t="s">
        <v>222</v>
      </c>
      <c r="C98" s="1">
        <v>-7.0000000000000007E-2</v>
      </c>
      <c r="D98" s="1">
        <v>1.0249999999999999E-6</v>
      </c>
      <c r="E98" s="1">
        <v>-4.0948999999999999E-2</v>
      </c>
      <c r="F98" s="1">
        <v>-4.9100999999999999E-2</v>
      </c>
    </row>
    <row r="99" spans="1:6" x14ac:dyDescent="0.25">
      <c r="A99">
        <f t="shared" si="1"/>
        <v>98</v>
      </c>
      <c r="B99" t="s">
        <v>223</v>
      </c>
      <c r="C99" s="1">
        <v>-3.7774000000000002E-2</v>
      </c>
      <c r="D99" s="1">
        <v>4.3700000000000001E-7</v>
      </c>
      <c r="E99" s="1">
        <v>-4.1669999999999999E-2</v>
      </c>
      <c r="F99" s="1">
        <v>-4.7245000000000002E-2</v>
      </c>
    </row>
    <row r="100" spans="1:6" x14ac:dyDescent="0.25">
      <c r="A100">
        <f t="shared" si="1"/>
        <v>99</v>
      </c>
      <c r="B100" t="s">
        <v>224</v>
      </c>
      <c r="C100" s="1">
        <v>-7.0000000000000007E-2</v>
      </c>
      <c r="D100" s="1">
        <v>3.7800000000000002E-7</v>
      </c>
      <c r="E100" s="1">
        <v>-3.8941000000000003E-2</v>
      </c>
      <c r="F100" s="1">
        <v>-5.3111999999999999E-2</v>
      </c>
    </row>
    <row r="101" spans="1:6" x14ac:dyDescent="0.25">
      <c r="A101">
        <f t="shared" si="1"/>
        <v>100</v>
      </c>
      <c r="B101" t="s">
        <v>225</v>
      </c>
      <c r="C101" s="1">
        <v>-0.1</v>
      </c>
      <c r="D101" s="1">
        <v>5.0000000000000004E-6</v>
      </c>
      <c r="E101" s="1">
        <v>-0.04</v>
      </c>
      <c r="F101" s="1">
        <v>-0.06</v>
      </c>
    </row>
    <row r="102" spans="1:6" x14ac:dyDescent="0.25">
      <c r="A102">
        <f t="shared" si="1"/>
        <v>101</v>
      </c>
      <c r="B102" t="s">
        <v>226</v>
      </c>
      <c r="C102" s="1">
        <v>-3.6514999999999999E-2</v>
      </c>
      <c r="D102" s="1">
        <v>4.0889000000000001E-5</v>
      </c>
      <c r="E102" s="1">
        <v>-4.1790000000000001E-2</v>
      </c>
      <c r="F102" s="1">
        <v>-4.9627999999999999E-2</v>
      </c>
    </row>
    <row r="103" spans="1:6" x14ac:dyDescent="0.25">
      <c r="A103">
        <f t="shared" si="1"/>
        <v>102</v>
      </c>
      <c r="B103" t="s">
        <v>148</v>
      </c>
      <c r="C103" s="1">
        <v>-7.0000000000000007E-2</v>
      </c>
      <c r="D103" s="1">
        <v>2.6800000000000002E-7</v>
      </c>
      <c r="E103" s="1">
        <v>-5.2967E-2</v>
      </c>
      <c r="F103" s="1">
        <v>-5.8691E-2</v>
      </c>
    </row>
    <row r="104" spans="1:6" x14ac:dyDescent="0.25">
      <c r="A104">
        <f t="shared" si="1"/>
        <v>103</v>
      </c>
      <c r="B104" t="s">
        <v>227</v>
      </c>
      <c r="C104" s="1">
        <v>-0.04</v>
      </c>
      <c r="D104" s="1">
        <v>5.0200000000000002E-7</v>
      </c>
      <c r="E104" s="1">
        <v>-0.04</v>
      </c>
      <c r="F104" s="1">
        <v>-0.06</v>
      </c>
    </row>
    <row r="105" spans="1:6" x14ac:dyDescent="0.25">
      <c r="A105">
        <f t="shared" si="1"/>
        <v>104</v>
      </c>
      <c r="B105" t="s">
        <v>228</v>
      </c>
      <c r="C105" s="1">
        <v>-0.01</v>
      </c>
      <c r="D105" s="1">
        <v>5.8899999999999999E-7</v>
      </c>
      <c r="E105" s="1">
        <v>-0.04</v>
      </c>
      <c r="F105" s="1">
        <v>-0.06</v>
      </c>
    </row>
    <row r="106" spans="1:6" x14ac:dyDescent="0.25">
      <c r="A106">
        <f t="shared" si="1"/>
        <v>105</v>
      </c>
      <c r="B106" t="s">
        <v>229</v>
      </c>
      <c r="C106" s="1">
        <v>-0.04</v>
      </c>
      <c r="D106" s="1">
        <v>5.1500000000000005E-7</v>
      </c>
      <c r="E106" s="1">
        <v>-0.04</v>
      </c>
      <c r="F106" s="1">
        <v>-0.06</v>
      </c>
    </row>
    <row r="107" spans="1:6" x14ac:dyDescent="0.25">
      <c r="A107">
        <f t="shared" si="1"/>
        <v>106</v>
      </c>
      <c r="B107" t="s">
        <v>230</v>
      </c>
      <c r="C107" s="1">
        <v>-0.01</v>
      </c>
      <c r="D107" s="1">
        <v>4.9999999999999998E-7</v>
      </c>
      <c r="E107" s="1">
        <v>-0.04</v>
      </c>
      <c r="F107" s="1">
        <v>-0.06</v>
      </c>
    </row>
    <row r="108" spans="1:6" x14ac:dyDescent="0.25">
      <c r="A108">
        <f t="shared" si="1"/>
        <v>107</v>
      </c>
      <c r="B108" t="s">
        <v>152</v>
      </c>
      <c r="C108" s="1">
        <v>-0.04</v>
      </c>
      <c r="D108" s="1">
        <v>2.7489999999999999E-6</v>
      </c>
      <c r="E108" s="1">
        <v>-2.5000000000000001E-2</v>
      </c>
      <c r="F108" s="1">
        <v>-0.06</v>
      </c>
    </row>
    <row r="109" spans="1:6" x14ac:dyDescent="0.25">
      <c r="A109">
        <f t="shared" si="1"/>
        <v>108</v>
      </c>
      <c r="B109" t="s">
        <v>231</v>
      </c>
      <c r="C109" s="1">
        <v>-0.04</v>
      </c>
      <c r="D109" s="1">
        <v>2.7489999999999999E-6</v>
      </c>
      <c r="E109" s="1">
        <v>-2.5000000000000001E-2</v>
      </c>
      <c r="F109" s="1">
        <v>-0.06</v>
      </c>
    </row>
    <row r="110" spans="1:6" x14ac:dyDescent="0.25">
      <c r="A110">
        <f t="shared" si="1"/>
        <v>109</v>
      </c>
      <c r="B110" t="s">
        <v>151</v>
      </c>
      <c r="C110" s="1">
        <v>-7.0000000000000007E-2</v>
      </c>
      <c r="D110" s="1">
        <v>2.7489999999999999E-6</v>
      </c>
      <c r="E110" s="1">
        <v>-2.5000000000000001E-2</v>
      </c>
      <c r="F110" s="1">
        <v>-0.06</v>
      </c>
    </row>
    <row r="111" spans="1:6" x14ac:dyDescent="0.25">
      <c r="A111">
        <f t="shared" si="1"/>
        <v>110</v>
      </c>
      <c r="B111" t="s">
        <v>150</v>
      </c>
      <c r="C111" s="1">
        <v>-7.0000000000000007E-2</v>
      </c>
      <c r="D111" s="1">
        <v>2.7489999999999999E-6</v>
      </c>
      <c r="E111" s="1">
        <v>-2.5000000000000001E-2</v>
      </c>
      <c r="F111" s="1">
        <v>-0.06</v>
      </c>
    </row>
    <row r="112" spans="1:6" x14ac:dyDescent="0.25">
      <c r="A112">
        <f t="shared" si="1"/>
        <v>111</v>
      </c>
      <c r="B112" t="s">
        <v>232</v>
      </c>
      <c r="C112" s="1">
        <v>-4.3E-3</v>
      </c>
      <c r="D112" s="1">
        <v>4.9999999999999998E-7</v>
      </c>
      <c r="E112" s="1">
        <v>-2.6669999999999999E-2</v>
      </c>
      <c r="F112" s="1">
        <v>-3.8068999999999999E-2</v>
      </c>
    </row>
    <row r="113" spans="1:6" x14ac:dyDescent="0.25">
      <c r="A113">
        <f t="shared" si="1"/>
        <v>112</v>
      </c>
      <c r="B113" t="s">
        <v>233</v>
      </c>
      <c r="C113" s="1">
        <v>6.9352999999999998E-2</v>
      </c>
      <c r="D113" s="1">
        <v>4.9999999999999998E-7</v>
      </c>
      <c r="E113" s="1">
        <v>-2.1002E-2</v>
      </c>
      <c r="F113" s="1">
        <v>-6.1002000000000001E-2</v>
      </c>
    </row>
    <row r="114" spans="1:6" x14ac:dyDescent="0.25">
      <c r="A114">
        <f t="shared" si="1"/>
        <v>113</v>
      </c>
      <c r="B114" t="s">
        <v>234</v>
      </c>
      <c r="C114" s="1">
        <v>3.0328999999999998E-2</v>
      </c>
      <c r="D114" s="1">
        <v>4.9999999999999998E-7</v>
      </c>
      <c r="E114" s="1">
        <v>-27.576000000000001</v>
      </c>
      <c r="F114" s="1">
        <v>-4.2575000000000002E-2</v>
      </c>
    </row>
    <row r="115" spans="1:6" x14ac:dyDescent="0.25">
      <c r="A115">
        <f t="shared" si="1"/>
        <v>114</v>
      </c>
      <c r="B115" t="s">
        <v>235</v>
      </c>
      <c r="C115" s="1">
        <v>2.9458000000000002E-2</v>
      </c>
      <c r="D115" s="1">
        <v>4.9999999999999998E-7</v>
      </c>
      <c r="E115" s="1">
        <v>-2.3800000000000002E-2</v>
      </c>
      <c r="F115" s="1">
        <v>-6.2626000000000001E-2</v>
      </c>
    </row>
    <row r="116" spans="1:6" x14ac:dyDescent="0.25">
      <c r="A116">
        <f t="shared" si="1"/>
        <v>115</v>
      </c>
      <c r="B116" t="s">
        <v>236</v>
      </c>
      <c r="C116" s="1">
        <v>6.6328999999999999E-2</v>
      </c>
      <c r="D116" s="1">
        <v>4.9999999999999998E-7</v>
      </c>
      <c r="E116" s="1">
        <v>-3.9102999999999999E-2</v>
      </c>
      <c r="F116" s="1">
        <v>-5.9810000000000002E-2</v>
      </c>
    </row>
    <row r="117" spans="1:6" x14ac:dyDescent="0.25">
      <c r="A117">
        <f t="shared" si="1"/>
        <v>116</v>
      </c>
      <c r="B117" t="s">
        <v>237</v>
      </c>
      <c r="C117" s="1">
        <v>6.5900000000000004E-3</v>
      </c>
      <c r="D117" s="1">
        <v>4.9999999999999998E-7</v>
      </c>
      <c r="E117" s="1">
        <v>-2.2058999999999999E-2</v>
      </c>
      <c r="F117" s="1">
        <v>-5.8645999999999997E-2</v>
      </c>
    </row>
    <row r="118" spans="1:6" x14ac:dyDescent="0.25">
      <c r="A118">
        <f t="shared" si="1"/>
        <v>117</v>
      </c>
      <c r="B118" t="s">
        <v>238</v>
      </c>
      <c r="C118" s="1">
        <v>8.5291000000000006E-2</v>
      </c>
      <c r="D118" s="1">
        <v>4.9999999999999998E-7</v>
      </c>
      <c r="E118" s="1">
        <v>-3.1803999999999999E-2</v>
      </c>
      <c r="F118" s="1">
        <v>-5.2352000000000003E-2</v>
      </c>
    </row>
    <row r="119" spans="1:6" x14ac:dyDescent="0.25">
      <c r="A119">
        <f t="shared" si="1"/>
        <v>118</v>
      </c>
      <c r="B119" t="s">
        <v>239</v>
      </c>
      <c r="C119" s="1">
        <v>8.0831E-2</v>
      </c>
      <c r="D119" s="1">
        <v>4.9999999999999998E-7</v>
      </c>
      <c r="E119" s="1">
        <v>-1.11E-2</v>
      </c>
      <c r="F119" s="1">
        <v>-4.1679000000000001E-2</v>
      </c>
    </row>
    <row r="120" spans="1:6" x14ac:dyDescent="0.25">
      <c r="A120">
        <f t="shared" si="1"/>
        <v>119</v>
      </c>
      <c r="B120" t="s">
        <v>240</v>
      </c>
      <c r="C120" s="1">
        <v>9.8128999999999994E-2</v>
      </c>
      <c r="D120" s="1">
        <v>4.9999999999999998E-7</v>
      </c>
      <c r="E120" s="1">
        <v>-1.9585999999999999E-2</v>
      </c>
      <c r="F120" s="1">
        <v>-3.9059999999999997E-2</v>
      </c>
    </row>
    <row r="121" spans="1:6" x14ac:dyDescent="0.25">
      <c r="A121">
        <f t="shared" si="1"/>
        <v>120</v>
      </c>
      <c r="B121" t="s">
        <v>241</v>
      </c>
      <c r="C121" s="1">
        <v>7.399E-2</v>
      </c>
      <c r="D121" s="1">
        <v>4.9999999999999998E-7</v>
      </c>
      <c r="E121" s="1">
        <v>-2.3186999999999999E-2</v>
      </c>
      <c r="F121" s="1">
        <v>-4.2948E-2</v>
      </c>
    </row>
    <row r="122" spans="1:6" x14ac:dyDescent="0.25">
      <c r="A122">
        <f t="shared" si="1"/>
        <v>121</v>
      </c>
      <c r="B122" t="s">
        <v>242</v>
      </c>
      <c r="C122" s="1">
        <v>0.152</v>
      </c>
      <c r="D122" s="1">
        <v>4.9999999999999998E-7</v>
      </c>
      <c r="E122" s="1">
        <v>-3.4923999999999997E-2</v>
      </c>
      <c r="F122" s="1">
        <v>-6.8265000000000006E-2</v>
      </c>
    </row>
    <row r="123" spans="1:6" x14ac:dyDescent="0.25">
      <c r="A123">
        <f t="shared" si="1"/>
        <v>122</v>
      </c>
      <c r="B123" t="s">
        <v>243</v>
      </c>
      <c r="C123" s="1">
        <v>2.5964999999999998E-2</v>
      </c>
      <c r="D123" s="1">
        <v>4.9999999999999998E-7</v>
      </c>
      <c r="E123" s="1">
        <v>-2.4381E-2</v>
      </c>
      <c r="F123" s="1">
        <v>-5.8318000000000002E-2</v>
      </c>
    </row>
    <row r="124" spans="1:6" x14ac:dyDescent="0.25">
      <c r="A124">
        <f t="shared" si="1"/>
        <v>123</v>
      </c>
      <c r="B124" t="s">
        <v>244</v>
      </c>
      <c r="C124" s="1">
        <v>8.4945000000000007E-2</v>
      </c>
      <c r="D124" s="1">
        <v>4.9999999999999998E-7</v>
      </c>
      <c r="E124" s="1">
        <v>-2.6918999999999998E-2</v>
      </c>
      <c r="F124" s="1">
        <v>-6.6929000000000002E-2</v>
      </c>
    </row>
    <row r="125" spans="1:6" x14ac:dyDescent="0.25">
      <c r="A125">
        <f t="shared" si="1"/>
        <v>124</v>
      </c>
      <c r="B125" t="s">
        <v>245</v>
      </c>
      <c r="C125" s="1">
        <v>4.5137999999999998E-2</v>
      </c>
      <c r="D125" s="1">
        <v>4.9999999999999998E-7</v>
      </c>
      <c r="E125" s="1">
        <v>-2.2643E-2</v>
      </c>
      <c r="F125" s="1">
        <v>-4.2872E-2</v>
      </c>
    </row>
    <row r="126" spans="1:6" x14ac:dyDescent="0.25">
      <c r="A126">
        <f t="shared" si="1"/>
        <v>125</v>
      </c>
      <c r="B126" t="s">
        <v>246</v>
      </c>
      <c r="C126" s="1">
        <v>7.4729000000000004E-2</v>
      </c>
      <c r="D126" s="1">
        <v>4.9999999999999998E-7</v>
      </c>
      <c r="E126" s="1">
        <v>-2.598E-2</v>
      </c>
      <c r="F126" s="1">
        <v>-4.6330999999999997E-2</v>
      </c>
    </row>
    <row r="127" spans="1:6" x14ac:dyDescent="0.25">
      <c r="A127">
        <f t="shared" si="1"/>
        <v>126</v>
      </c>
      <c r="B127" t="s">
        <v>247</v>
      </c>
      <c r="C127" s="1">
        <v>-2.9853999999999999E-2</v>
      </c>
      <c r="D127" s="1">
        <v>4.9999999999999998E-7</v>
      </c>
      <c r="E127" s="1">
        <v>-4.6049999999999997E-3</v>
      </c>
      <c r="F127" s="1">
        <v>-3.5684E-2</v>
      </c>
    </row>
    <row r="128" spans="1:6" x14ac:dyDescent="0.25">
      <c r="A128">
        <f t="shared" si="1"/>
        <v>127</v>
      </c>
      <c r="B128" t="s">
        <v>248</v>
      </c>
      <c r="C128" s="1">
        <v>7.1355000000000002E-2</v>
      </c>
      <c r="D128" s="1">
        <v>4.9999999999999998E-7</v>
      </c>
      <c r="E128" s="1">
        <v>-2.1396999999999999E-2</v>
      </c>
      <c r="F128" s="1">
        <v>-4.2261E-2</v>
      </c>
    </row>
    <row r="129" spans="1:6" x14ac:dyDescent="0.25">
      <c r="A129">
        <f t="shared" si="1"/>
        <v>128</v>
      </c>
      <c r="B129" t="s">
        <v>249</v>
      </c>
      <c r="C129" s="1">
        <v>1.3488E-5</v>
      </c>
      <c r="D129" s="1">
        <v>4.9999999999999998E-7</v>
      </c>
      <c r="E129" s="1">
        <v>-1.7798999999999999E-2</v>
      </c>
      <c r="F129" s="1">
        <v>-3.5367999999999997E-2</v>
      </c>
    </row>
    <row r="130" spans="1:6" x14ac:dyDescent="0.25">
      <c r="A130">
        <f t="shared" si="1"/>
        <v>129</v>
      </c>
      <c r="B130" t="s">
        <v>250</v>
      </c>
      <c r="C130" s="1">
        <v>-3.1809999999999998E-3</v>
      </c>
      <c r="D130" s="1">
        <v>4.9999999999999998E-7</v>
      </c>
      <c r="E130" s="1">
        <v>-4.2057999999999998E-2</v>
      </c>
      <c r="F130" s="1">
        <v>-6.2672000000000005E-2</v>
      </c>
    </row>
    <row r="131" spans="1:6" x14ac:dyDescent="0.25">
      <c r="A131">
        <f t="shared" si="1"/>
        <v>130</v>
      </c>
      <c r="B131" t="s">
        <v>251</v>
      </c>
      <c r="C131" s="1">
        <v>7.5038999999999995E-2</v>
      </c>
      <c r="D131" s="1">
        <v>4.9999999999999998E-7</v>
      </c>
      <c r="E131" s="1">
        <v>-2.4497999999999999E-2</v>
      </c>
      <c r="F131" s="1">
        <v>-4.4900000000000002E-2</v>
      </c>
    </row>
    <row r="132" spans="1:6" x14ac:dyDescent="0.25">
      <c r="A132">
        <f t="shared" ref="A132:A141" si="2">A131+1</f>
        <v>131</v>
      </c>
      <c r="B132" t="s">
        <v>252</v>
      </c>
      <c r="C132" s="1">
        <v>7.7119999999999994E-2</v>
      </c>
      <c r="D132" s="1">
        <v>4.9999999999999998E-7</v>
      </c>
      <c r="E132" s="1">
        <v>-2.6346000000000001E-2</v>
      </c>
      <c r="F132" s="1">
        <v>-4.9945000000000003E-2</v>
      </c>
    </row>
    <row r="133" spans="1:6" x14ac:dyDescent="0.25">
      <c r="A133">
        <f t="shared" si="2"/>
        <v>132</v>
      </c>
      <c r="B133" t="s">
        <v>253</v>
      </c>
      <c r="C133" s="1">
        <v>1.3760000000000001E-3</v>
      </c>
      <c r="D133" s="1">
        <v>4.9999999999999998E-7</v>
      </c>
      <c r="E133" s="1">
        <v>-3.4889999999999997E-2</v>
      </c>
      <c r="F133" s="1">
        <v>-5.6716999999999997E-2</v>
      </c>
    </row>
    <row r="134" spans="1:6" x14ac:dyDescent="0.25">
      <c r="A134">
        <f t="shared" si="2"/>
        <v>133</v>
      </c>
      <c r="B134" t="s">
        <v>254</v>
      </c>
      <c r="C134" s="1">
        <v>7.4646000000000004E-2</v>
      </c>
      <c r="D134" s="1">
        <v>4.9999999999999998E-7</v>
      </c>
      <c r="E134" s="1">
        <v>-2.5363E-2</v>
      </c>
      <c r="F134" s="1">
        <v>-4.5329000000000001E-2</v>
      </c>
    </row>
    <row r="135" spans="1:6" x14ac:dyDescent="0.25">
      <c r="A135">
        <f t="shared" si="2"/>
        <v>134</v>
      </c>
      <c r="B135" t="s">
        <v>255</v>
      </c>
      <c r="C135" s="1">
        <v>1.2328E-2</v>
      </c>
      <c r="D135" s="1">
        <v>4.9999999999999998E-7</v>
      </c>
      <c r="E135" s="1">
        <v>-1.8863999999999999E-2</v>
      </c>
      <c r="F135" s="1">
        <v>-4.0476999999999999E-2</v>
      </c>
    </row>
    <row r="136" spans="1:6" x14ac:dyDescent="0.25">
      <c r="A136">
        <f t="shared" si="2"/>
        <v>135</v>
      </c>
      <c r="B136" t="s">
        <v>256</v>
      </c>
      <c r="C136" s="1">
        <v>8.8917999999999997E-2</v>
      </c>
      <c r="D136" s="1">
        <v>4.9999999999999998E-7</v>
      </c>
      <c r="E136" s="1">
        <v>-3.0775E-2</v>
      </c>
      <c r="F136" s="1">
        <v>-5.2884E-2</v>
      </c>
    </row>
    <row r="137" spans="1:6" x14ac:dyDescent="0.25">
      <c r="A137">
        <f t="shared" si="2"/>
        <v>136</v>
      </c>
      <c r="B137" t="s">
        <v>257</v>
      </c>
      <c r="C137" s="1">
        <v>9.9432999999999994E-2</v>
      </c>
      <c r="D137" s="1">
        <v>4.9999999999999998E-7</v>
      </c>
      <c r="E137" s="1">
        <v>-2.4279999999999999E-2</v>
      </c>
      <c r="F137" s="1">
        <v>-4.4243999999999999E-2</v>
      </c>
    </row>
    <row r="138" spans="1:6" x14ac:dyDescent="0.25">
      <c r="A138">
        <f t="shared" si="2"/>
        <v>137</v>
      </c>
      <c r="B138" t="s">
        <v>258</v>
      </c>
      <c r="C138" s="1">
        <v>6.3589999999999994E-2</v>
      </c>
      <c r="D138" s="1">
        <v>4.9999999999999998E-7</v>
      </c>
      <c r="E138" s="1">
        <v>-3.6145999999999998E-2</v>
      </c>
      <c r="F138" s="1">
        <v>-5.9959999999999999E-2</v>
      </c>
    </row>
    <row r="139" spans="1:6" x14ac:dyDescent="0.25">
      <c r="A139">
        <f t="shared" si="2"/>
        <v>138</v>
      </c>
      <c r="B139" t="s">
        <v>259</v>
      </c>
      <c r="C139" s="1">
        <v>-1.2461E-2</v>
      </c>
      <c r="D139" s="1">
        <v>4.9999999999999998E-7</v>
      </c>
      <c r="E139" s="1">
        <v>-1.9460999999999999E-2</v>
      </c>
      <c r="F139" s="1">
        <v>-4.2444999999999997E-2</v>
      </c>
    </row>
    <row r="140" spans="1:6" x14ac:dyDescent="0.25">
      <c r="A140">
        <f t="shared" si="2"/>
        <v>139</v>
      </c>
      <c r="B140" t="s">
        <v>260</v>
      </c>
      <c r="C140" s="1">
        <v>9.9116999999999997E-2</v>
      </c>
      <c r="D140" s="1">
        <v>4.9999999999999998E-7</v>
      </c>
      <c r="E140" s="1">
        <v>-2.4649999999999998E-2</v>
      </c>
      <c r="F140" s="1">
        <v>-4.4734000000000003E-2</v>
      </c>
    </row>
    <row r="141" spans="1:6" x14ac:dyDescent="0.25">
      <c r="A141">
        <f t="shared" si="2"/>
        <v>140</v>
      </c>
      <c r="B141" t="s">
        <v>261</v>
      </c>
      <c r="C141" s="1">
        <v>-1.9732E-2</v>
      </c>
      <c r="D141" s="1">
        <v>4.9999999999999998E-7</v>
      </c>
      <c r="E141" s="1">
        <v>-3.4157E-2</v>
      </c>
      <c r="F141" s="1">
        <v>-6.0172000000000003E-2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Neuron_Properties</vt:lpstr>
      <vt:lpstr>Synapse_Properties</vt:lpstr>
      <vt:lpstr>Synapse_Templates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2020-11-20T20:05:41Z</dcterms:created>
  <dcterms:modified xsi:type="dcterms:W3CDTF">2020-12-31T02:33:57Z</dcterms:modified>
</cp:coreProperties>
</file>