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str\Documents\GitHub\Quad\Code\Matlab\Analysis\Dynamic_Simulation\"/>
    </mc:Choice>
  </mc:AlternateContent>
  <xr:revisionPtr revIDLastSave="0" documentId="13_ncr:1_{ABAB105E-3B2A-47BF-8311-A9290C82A922}" xr6:coauthVersionLast="47" xr6:coauthVersionMax="47" xr10:uidLastSave="{00000000-0000-0000-0000-000000000000}"/>
  <bookViews>
    <workbookView xWindow="30120" yWindow="1245" windowWidth="12825" windowHeight="12165" xr2:uid="{999E1B3B-F109-4E43-8C1D-5C150D680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11" i="1"/>
  <c r="P12" i="1"/>
  <c r="Q12" i="1" s="1"/>
  <c r="P13" i="1"/>
  <c r="Q13" i="1" s="1"/>
  <c r="Q11" i="1"/>
  <c r="Q5" i="1"/>
  <c r="Q6" i="1"/>
  <c r="Q8" i="1"/>
  <c r="Q9" i="1"/>
  <c r="Q10" i="1"/>
  <c r="P3" i="1"/>
  <c r="Q3" i="1" s="1"/>
  <c r="Q4" i="1"/>
  <c r="Q7" i="1"/>
</calcChain>
</file>

<file path=xl/sharedStrings.xml><?xml version="1.0" encoding="utf-8"?>
<sst xmlns="http://schemas.openxmlformats.org/spreadsheetml/2006/main" count="51" uniqueCount="35">
  <si>
    <t>Muscle Name</t>
  </si>
  <si>
    <t>Extensor or Flexor</t>
  </si>
  <si>
    <t>Mono/Bi-articular</t>
  </si>
  <si>
    <t>Ba Hip Ext</t>
  </si>
  <si>
    <t>Ma Hip Ext</t>
  </si>
  <si>
    <t>Ba Hip Flx</t>
  </si>
  <si>
    <t>Ma Hip Flx</t>
  </si>
  <si>
    <t>Ba Ankle Flx</t>
  </si>
  <si>
    <t xml:space="preserve">Ma Knee Ext </t>
  </si>
  <si>
    <t>Ma Knee Flx</t>
  </si>
  <si>
    <t>Ma Ankle Ext</t>
  </si>
  <si>
    <t>Ma Ankle Flx</t>
  </si>
  <si>
    <t>Ext</t>
  </si>
  <si>
    <t>Flx</t>
  </si>
  <si>
    <t>Mono</t>
  </si>
  <si>
    <t>Bi</t>
  </si>
  <si>
    <t>First Point (m from origin)</t>
  </si>
  <si>
    <t>Second Point (m from origin)</t>
  </si>
  <si>
    <t>Third Point (m from origin)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</si>
  <si>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</si>
  <si>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</si>
  <si>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</si>
  <si>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</si>
  <si>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</si>
  <si>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</si>
  <si>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</si>
  <si>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</si>
  <si>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</si>
  <si>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Joint_1</t>
  </si>
  <si>
    <t>Joint_2</t>
  </si>
  <si>
    <t>Joint_3</t>
  </si>
  <si>
    <t>Ma Hip Add</t>
  </si>
  <si>
    <t>Ma Hip Abd</t>
  </si>
  <si>
    <t>initial length (m)</t>
  </si>
  <si>
    <t>Initial length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</si>
</sst>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D057-9905-4E8D-B3F8-C044FC33D5F2}">
  <dimension ref="A1:Q19"/>
  <sheetViews>
    <sheetView tabSelected="1" workbookViewId="0">
      <selection activeCell="H19" sqref="H19"/>
    </sheetView>
  </sheetViews>
  <sheetFormatPr defaultRowHeight="15" x14ac:dyDescent="0.25"/>
  <cols>
    <col min="1" max="1" width="13" customWidth="1"/>
    <col min="2" max="2" width="17.28515625" bestFit="1" customWidth="1"/>
    <col min="3" max="3" width="16.85546875" bestFit="1" customWidth="1"/>
    <col min="4" max="11" width="12.28515625" bestFit="1" customWidth="1"/>
    <col min="12" max="15" width="11.5703125" bestFit="1" customWidth="1"/>
    <col min="16" max="16" width="17.85546875" bestFit="1" customWidth="1"/>
    <col min="17" max="17" width="16" bestFit="1" customWidth="1"/>
  </cols>
  <sheetData>
    <row r="1" spans="1:17" x14ac:dyDescent="0.25">
      <c r="D1" s="3" t="s">
        <v>16</v>
      </c>
      <c r="E1" s="3"/>
      <c r="F1" s="3"/>
      <c r="G1" s="3" t="s">
        <v>17</v>
      </c>
      <c r="H1" s="3"/>
      <c r="I1" s="3"/>
      <c r="J1" s="3" t="s">
        <v>18</v>
      </c>
      <c r="K1" s="3"/>
      <c r="L1" s="3"/>
      <c r="O1" s="1"/>
    </row>
    <row r="2" spans="1:17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33</v>
      </c>
      <c r="Q2" t="s">
        <v>34</v>
      </c>
    </row>
    <row r="3" spans="1:17" x14ac:dyDescent="0.25">
      <c r="A3" t="s">
        <v>4</v>
      </c>
      <c r="B3" t="s">
        <v>12</v>
      </c>
      <c r="C3" t="s">
        <v>14</v>
      </c>
      <c r="D3" s="2">
        <v>-0.38890000000000002</v>
      </c>
      <c r="E3" s="2">
        <v>1.11E-2</v>
      </c>
      <c r="F3" s="2">
        <v>-1.67E-2</v>
      </c>
      <c r="G3" s="2">
        <v>-8.4909999999999999E-2</v>
      </c>
      <c r="H3" s="2">
        <v>1.11E-2</v>
      </c>
      <c r="I3" s="2">
        <v>-1.67E-2</v>
      </c>
      <c r="J3" s="2">
        <v>-6.3499999999999997E-3</v>
      </c>
      <c r="K3" s="2">
        <v>6.3499999999999997E-3</v>
      </c>
      <c r="L3" s="2">
        <v>0</v>
      </c>
      <c r="M3" s="4">
        <v>0</v>
      </c>
      <c r="N3" s="4">
        <v>0</v>
      </c>
      <c r="O3" s="4">
        <v>2</v>
      </c>
      <c r="P3">
        <f>SQRT((G3-D3)^2+(H3-E3)^2+(I3-F3)^2)</f>
        <v>0.30399000000000004</v>
      </c>
      <c r="Q3">
        <f>P3*39.37</f>
        <v>11.968086300000001</v>
      </c>
    </row>
    <row r="4" spans="1:17" x14ac:dyDescent="0.25">
      <c r="A4" t="s">
        <v>6</v>
      </c>
      <c r="B4" t="s">
        <v>13</v>
      </c>
      <c r="C4" t="s">
        <v>14</v>
      </c>
      <c r="D4" s="2">
        <v>-0.38890000000000002</v>
      </c>
      <c r="E4" s="2">
        <v>2.8575E-2</v>
      </c>
      <c r="F4" s="2">
        <v>-1.6669E-2</v>
      </c>
      <c r="G4" s="2">
        <v>-8.8900000000000007E-2</v>
      </c>
      <c r="H4" s="2">
        <v>2.8573999999999999E-2</v>
      </c>
      <c r="I4" s="2">
        <v>-1.6669E-2</v>
      </c>
      <c r="J4" s="2">
        <v>8.4060000000000003E-3</v>
      </c>
      <c r="K4" s="2">
        <v>-6.3499999999999997E-3</v>
      </c>
      <c r="L4" s="2">
        <v>0</v>
      </c>
      <c r="M4" s="4">
        <v>0</v>
      </c>
      <c r="N4" s="4">
        <v>0</v>
      </c>
      <c r="O4" s="4">
        <v>2</v>
      </c>
      <c r="P4">
        <f t="shared" ref="P4:P13" si="0">SQRT((G4-D4)^2+(H4-E4)^2+(I4-F4)^2)</f>
        <v>0.30000000000166671</v>
      </c>
      <c r="Q4">
        <f t="shared" ref="Q4:Q13" si="1">P4*39.37</f>
        <v>11.811000000065617</v>
      </c>
    </row>
    <row r="5" spans="1:17" x14ac:dyDescent="0.25">
      <c r="A5" t="s">
        <v>8</v>
      </c>
      <c r="B5" t="s">
        <v>12</v>
      </c>
      <c r="C5" t="s">
        <v>14</v>
      </c>
      <c r="D5" s="2">
        <v>-4.8259999999999997E-2</v>
      </c>
      <c r="E5" s="2">
        <v>-2.0409E-2</v>
      </c>
      <c r="F5" s="2">
        <v>5.0075000000000001E-2</v>
      </c>
      <c r="G5" s="2">
        <v>0.199045</v>
      </c>
      <c r="H5" s="2">
        <v>-2.2771E-2</v>
      </c>
      <c r="I5" s="2">
        <v>5.0075000000000001E-2</v>
      </c>
      <c r="J5" s="2">
        <v>0.27860000000000001</v>
      </c>
      <c r="K5" s="2">
        <v>1.7765E-2</v>
      </c>
      <c r="L5" s="2">
        <v>5.0201999999999997E-2</v>
      </c>
      <c r="M5" s="4">
        <v>2</v>
      </c>
      <c r="N5" s="4">
        <v>2</v>
      </c>
      <c r="O5" s="4">
        <v>3</v>
      </c>
      <c r="P5">
        <f t="shared" si="0"/>
        <v>0.24731627942575879</v>
      </c>
      <c r="Q5">
        <f t="shared" si="1"/>
        <v>9.7368419209921235</v>
      </c>
    </row>
    <row r="6" spans="1:17" x14ac:dyDescent="0.25">
      <c r="A6" t="s">
        <v>9</v>
      </c>
      <c r="B6" t="s">
        <v>13</v>
      </c>
      <c r="C6" t="s">
        <v>14</v>
      </c>
      <c r="D6" s="2">
        <v>-4.8259999999999997E-2</v>
      </c>
      <c r="E6" s="2">
        <v>2.0409E-2</v>
      </c>
      <c r="F6" s="2">
        <v>5.0075000000000001E-2</v>
      </c>
      <c r="G6" s="2">
        <v>0.199045</v>
      </c>
      <c r="H6" s="2">
        <v>2.0409E-2</v>
      </c>
      <c r="I6" s="2">
        <v>5.0075000000000001E-2</v>
      </c>
      <c r="J6" s="2">
        <v>0.275343</v>
      </c>
      <c r="K6" s="2">
        <v>-1.7066000000000001E-2</v>
      </c>
      <c r="L6" s="2">
        <v>5.0201999999999997E-2</v>
      </c>
      <c r="M6" s="4">
        <v>2</v>
      </c>
      <c r="N6" s="4">
        <v>2</v>
      </c>
      <c r="O6" s="4">
        <v>3</v>
      </c>
      <c r="P6">
        <f t="shared" si="0"/>
        <v>0.247305</v>
      </c>
      <c r="Q6">
        <f t="shared" si="1"/>
        <v>9.7363978499999995</v>
      </c>
    </row>
    <row r="7" spans="1:17" x14ac:dyDescent="0.25">
      <c r="A7" t="s">
        <v>10</v>
      </c>
      <c r="B7" t="s">
        <v>12</v>
      </c>
      <c r="C7" t="s">
        <v>14</v>
      </c>
      <c r="D7" s="2">
        <v>0.296205</v>
      </c>
      <c r="E7" s="2">
        <v>-1.8246999999999999E-2</v>
      </c>
      <c r="F7" s="2">
        <v>4.9439999999999998E-2</v>
      </c>
      <c r="G7" s="2">
        <v>0.46731</v>
      </c>
      <c r="H7" s="2">
        <v>-1.8246999999999999E-2</v>
      </c>
      <c r="I7" s="2">
        <v>4.9439999999999998E-2</v>
      </c>
      <c r="J7" s="2">
        <v>0.49303900000000001</v>
      </c>
      <c r="K7" s="2">
        <v>2.0944999999999998E-2</v>
      </c>
      <c r="L7" s="2">
        <v>5.0265999999999998E-2</v>
      </c>
      <c r="M7" s="4">
        <v>3</v>
      </c>
      <c r="N7" s="4">
        <v>3</v>
      </c>
      <c r="O7" s="4">
        <v>4</v>
      </c>
      <c r="P7">
        <f t="shared" si="0"/>
        <v>0.17110500000000001</v>
      </c>
      <c r="Q7">
        <f t="shared" si="1"/>
        <v>6.7364038499999994</v>
      </c>
    </row>
    <row r="8" spans="1:17" x14ac:dyDescent="0.25">
      <c r="A8" t="s">
        <v>11</v>
      </c>
      <c r="B8" t="s">
        <v>13</v>
      </c>
      <c r="C8" t="s">
        <v>14</v>
      </c>
      <c r="D8" s="2">
        <v>0.29591699999999999</v>
      </c>
      <c r="E8" s="2">
        <v>1.5885E-2</v>
      </c>
      <c r="F8" s="2">
        <v>4.9439999999999998E-2</v>
      </c>
      <c r="G8" s="2">
        <v>0.46702199999999999</v>
      </c>
      <c r="H8" s="2">
        <v>1.5885E-2</v>
      </c>
      <c r="I8" s="2">
        <v>4.9439999999999998E-2</v>
      </c>
      <c r="J8" s="2">
        <v>0.51663800000000004</v>
      </c>
      <c r="K8" s="2">
        <v>1.2715000000000001E-2</v>
      </c>
      <c r="L8" s="2">
        <v>5.0265999999999998E-2</v>
      </c>
      <c r="M8" s="4">
        <v>3</v>
      </c>
      <c r="N8" s="4">
        <v>3</v>
      </c>
      <c r="O8" s="4">
        <v>4</v>
      </c>
      <c r="P8">
        <f t="shared" si="0"/>
        <v>0.17110500000000001</v>
      </c>
      <c r="Q8">
        <f t="shared" si="1"/>
        <v>6.7364038499999994</v>
      </c>
    </row>
    <row r="9" spans="1:17" x14ac:dyDescent="0.25">
      <c r="A9" t="s">
        <v>3</v>
      </c>
      <c r="B9" t="s">
        <v>12</v>
      </c>
      <c r="C9" t="s">
        <v>15</v>
      </c>
      <c r="D9" s="2">
        <v>3.6311999999999997E-2</v>
      </c>
      <c r="E9" s="2">
        <v>-6.3499999999999997E-3</v>
      </c>
      <c r="F9" s="2">
        <v>3.8893999999999998E-2</v>
      </c>
      <c r="G9" s="2">
        <v>0.26194499999999998</v>
      </c>
      <c r="H9" s="2">
        <v>2.1044E-2</v>
      </c>
      <c r="I9" s="2">
        <v>4.9947999999999999E-2</v>
      </c>
      <c r="J9" s="2">
        <v>0.27860000000000001</v>
      </c>
      <c r="K9" s="2">
        <v>1.7765E-2</v>
      </c>
      <c r="L9" s="2">
        <v>5.0158000000000001E-2</v>
      </c>
      <c r="M9" s="4">
        <v>0</v>
      </c>
      <c r="N9" s="4">
        <v>2</v>
      </c>
      <c r="O9" s="4">
        <v>3</v>
      </c>
      <c r="P9">
        <v>0.29175499999999999</v>
      </c>
      <c r="Q9">
        <f>P9*39.37</f>
        <v>11.486394349999999</v>
      </c>
    </row>
    <row r="10" spans="1:17" x14ac:dyDescent="0.25">
      <c r="A10" t="s">
        <v>5</v>
      </c>
      <c r="B10" t="s">
        <v>13</v>
      </c>
      <c r="C10" t="s">
        <v>15</v>
      </c>
      <c r="D10" s="2">
        <v>-3.8011000000000003E-2</v>
      </c>
      <c r="E10" s="2">
        <v>-6.3499999999999997E-3</v>
      </c>
      <c r="F10" s="2">
        <v>3.8893999999999998E-2</v>
      </c>
      <c r="G10" s="2">
        <v>0.26194499999999998</v>
      </c>
      <c r="H10" s="2">
        <v>-1.7056000000000002E-2</v>
      </c>
      <c r="I10" s="2">
        <v>4.9947999999999999E-2</v>
      </c>
      <c r="J10" s="2">
        <v>0.275343</v>
      </c>
      <c r="K10" s="2">
        <v>-1.7066000000000001E-2</v>
      </c>
      <c r="L10" s="2">
        <v>4.7026999999999999E-2</v>
      </c>
      <c r="M10" s="4">
        <v>0</v>
      </c>
      <c r="N10" s="4">
        <v>2</v>
      </c>
      <c r="O10" s="4">
        <v>3</v>
      </c>
      <c r="P10">
        <v>0.29175499999999999</v>
      </c>
      <c r="Q10">
        <f t="shared" si="1"/>
        <v>11.486394349999999</v>
      </c>
    </row>
    <row r="11" spans="1:17" x14ac:dyDescent="0.25">
      <c r="A11" t="s">
        <v>7</v>
      </c>
      <c r="B11" t="s">
        <v>13</v>
      </c>
      <c r="C11" t="s">
        <v>15</v>
      </c>
      <c r="D11" s="2">
        <v>0.26229400000000003</v>
      </c>
      <c r="E11" s="2">
        <v>-1.712E-3</v>
      </c>
      <c r="F11" s="2">
        <v>2.6136E-2</v>
      </c>
      <c r="G11" s="2">
        <v>0.46702199999999999</v>
      </c>
      <c r="H11" s="2">
        <v>1.5885E-2</v>
      </c>
      <c r="I11" s="2">
        <v>4.1598000000000003E-2</v>
      </c>
      <c r="J11" s="2">
        <v>0.51663800000000004</v>
      </c>
      <c r="K11" s="2">
        <v>1.2715000000000001E-2</v>
      </c>
      <c r="L11" s="2">
        <v>5.0265999999999998E-2</v>
      </c>
      <c r="M11" s="4">
        <v>2</v>
      </c>
      <c r="N11" s="4">
        <v>4</v>
      </c>
      <c r="O11" s="4">
        <v>4</v>
      </c>
      <c r="P11">
        <f t="shared" si="0"/>
        <v>0.20606378099268194</v>
      </c>
      <c r="Q11">
        <f t="shared" si="1"/>
        <v>8.1127310576818878</v>
      </c>
    </row>
    <row r="12" spans="1:17" x14ac:dyDescent="0.25">
      <c r="A12" t="s">
        <v>31</v>
      </c>
      <c r="C12" t="s">
        <v>14</v>
      </c>
      <c r="D12" s="2">
        <v>3.3847000000000002E-2</v>
      </c>
      <c r="E12" s="2">
        <v>-1.054E-3</v>
      </c>
      <c r="F12" s="2">
        <v>7.76E-4</v>
      </c>
      <c r="G12" s="2">
        <v>0.20340800000000001</v>
      </c>
      <c r="H12" s="2">
        <v>-1.054E-3</v>
      </c>
      <c r="I12" s="2">
        <v>2.3706000000000001E-2</v>
      </c>
      <c r="J12" s="2">
        <v>0.24123</v>
      </c>
      <c r="K12" s="2">
        <v>0</v>
      </c>
      <c r="L12" s="2">
        <v>3.4009999999999999E-2</v>
      </c>
      <c r="M12" s="4">
        <v>1</v>
      </c>
      <c r="N12" s="4">
        <v>2</v>
      </c>
      <c r="O12" s="4">
        <v>2</v>
      </c>
      <c r="P12">
        <f t="shared" si="0"/>
        <v>0.17110440561540199</v>
      </c>
      <c r="Q12">
        <f t="shared" si="1"/>
        <v>6.7363804490783759</v>
      </c>
    </row>
    <row r="13" spans="1:17" x14ac:dyDescent="0.25">
      <c r="A13" t="s">
        <v>32</v>
      </c>
      <c r="C13" t="s">
        <v>14</v>
      </c>
      <c r="D13" s="2">
        <v>3.3847000000000002E-2</v>
      </c>
      <c r="E13" s="2">
        <v>-1.054E-3</v>
      </c>
      <c r="F13" s="2">
        <v>9.9374000000000004E-2</v>
      </c>
      <c r="G13" s="2">
        <v>0.20347100000000001</v>
      </c>
      <c r="H13" s="2">
        <v>-1.054E-3</v>
      </c>
      <c r="I13" s="2">
        <v>7.6911999999999994E-2</v>
      </c>
      <c r="J13" s="2">
        <v>0.24123</v>
      </c>
      <c r="K13" s="2">
        <v>0</v>
      </c>
      <c r="L13" s="2">
        <v>6.6390000000000005E-2</v>
      </c>
      <c r="M13" s="4">
        <v>1</v>
      </c>
      <c r="N13" s="4">
        <v>2</v>
      </c>
      <c r="O13" s="4">
        <v>2</v>
      </c>
      <c r="P13">
        <f t="shared" si="0"/>
        <v>0.17110477147058173</v>
      </c>
      <c r="Q13">
        <f t="shared" si="1"/>
        <v>6.7363948527968018</v>
      </c>
    </row>
    <row r="19" spans="8:8" x14ac:dyDescent="0.25">
      <c r="H19">
        <v>0.29175499999999999</v>
      </c>
    </row>
  </sheetData>
  <mergeCells count="3">
    <mergeCell ref="D1:F1"/>
    <mergeCell ref="G1:I1"/>
    <mergeCell ref="J1:L1"/>
  </mergeCells>
  <dataValidations count="2">
    <dataValidation type="list" allowBlank="1" showInputMessage="1" showErrorMessage="1" sqref="B3:B11" xr:uid="{A9258D5C-1BC9-44B6-9026-07535BA2D0A9}">
      <formula1>"Ext, Flx"</formula1>
    </dataValidation>
    <dataValidation type="list" allowBlank="1" showInputMessage="1" showErrorMessage="1" sqref="C3:C11" xr:uid="{BFD3125F-7AA0-4ADB-A941-68410798869E}">
      <formula1>"Mono, Bi"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strubel</dc:creator>
  <cp:lastModifiedBy>miles strubel</cp:lastModifiedBy>
  <dcterms:created xsi:type="dcterms:W3CDTF">2021-05-18T17:36:55Z</dcterms:created>
  <dcterms:modified xsi:type="dcterms:W3CDTF">2021-06-01T23:58:05Z</dcterms:modified>
</cp:coreProperties>
</file>