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C6FF11A6-0046-4E41-B012-E06F47FCD42F}" xr6:coauthVersionLast="47" xr6:coauthVersionMax="47" xr10:uidLastSave="{00000000-0000-0000-0000-000000000000}"/>
  <bookViews>
    <workbookView xWindow="28680" yWindow="-120" windowWidth="21840" windowHeight="13140" xr2:uid="{5CEC5544-7CE6-4837-B43F-05FB367EB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G26" i="1"/>
  <c r="G27" i="1"/>
  <c r="G28" i="1"/>
  <c r="G29" i="1"/>
  <c r="G30" i="1"/>
  <c r="G31" i="1"/>
  <c r="G25" i="1"/>
  <c r="G24" i="1"/>
  <c r="E28" i="1"/>
  <c r="E29" i="1"/>
  <c r="E30" i="1"/>
  <c r="E31" i="1"/>
  <c r="E27" i="1"/>
  <c r="E26" i="1"/>
  <c r="E25" i="1"/>
  <c r="E24" i="1"/>
  <c r="G19" i="1"/>
  <c r="G20" i="1"/>
  <c r="G21" i="1"/>
  <c r="G22" i="1"/>
  <c r="G23" i="1"/>
  <c r="G18" i="1"/>
  <c r="G9" i="1"/>
  <c r="G10" i="1"/>
  <c r="G11" i="1"/>
  <c r="G12" i="1"/>
  <c r="G13" i="1"/>
  <c r="G14" i="1"/>
  <c r="G15" i="1"/>
  <c r="G16" i="1"/>
  <c r="G17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G8" i="1" s="1"/>
  <c r="G7" i="1"/>
  <c r="E7" i="1"/>
  <c r="E6" i="1"/>
  <c r="G6" i="1" s="1"/>
  <c r="G3" i="1"/>
  <c r="G4" i="1"/>
  <c r="G5" i="1"/>
  <c r="G2" i="1"/>
  <c r="E3" i="1"/>
  <c r="E4" i="1"/>
  <c r="E5" i="1"/>
  <c r="E2" i="1"/>
</calcChain>
</file>

<file path=xl/sharedStrings.xml><?xml version="1.0" encoding="utf-8"?>
<sst xmlns="http://schemas.openxmlformats.org/spreadsheetml/2006/main" count="14" uniqueCount="14">
  <si>
    <t>diameter</t>
  </si>
  <si>
    <t>length</t>
  </si>
  <si>
    <t>lo</t>
  </si>
  <si>
    <t>li</t>
  </si>
  <si>
    <t>e</t>
  </si>
  <si>
    <t>emax</t>
  </si>
  <si>
    <t>relativestrain</t>
  </si>
  <si>
    <t>ao</t>
  </si>
  <si>
    <t>a1</t>
  </si>
  <si>
    <t>a2</t>
  </si>
  <si>
    <t>a3</t>
  </si>
  <si>
    <t>state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</si>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</sst>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0" xfId="0" applyFill="1" applyAlignment="1">
      <alignment horizontal="center"/>
    </xf>
    <xf numFmtId="0" fontId="0" fillId="2" borderId="6" xfId="0" applyFill="1" applyBorder="1"/>
    <xf numFmtId="0" fontId="0" fillId="2" borderId="1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367E-82AE-4D3F-BED5-686A6CEFC7EE}">
  <dimension ref="A1:N31"/>
  <sheetViews>
    <sheetView tabSelected="1" workbookViewId="0">
      <selection activeCell="O13" sqref="O13"/>
    </sheetView>
  </sheetViews>
  <sheetFormatPr defaultRowHeight="15" x14ac:dyDescent="0.25"/>
  <cols>
    <col min="5" max="6" width="9.140625" style="18"/>
    <col min="7" max="7" width="12.85546875" bestFit="1" customWidth="1"/>
    <col min="9" max="12" width="9.140625" style="18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s="18" t="s">
        <v>4</v>
      </c>
      <c r="F1" s="18" t="s">
        <v>5</v>
      </c>
      <c r="G1" t="s">
        <v>6</v>
      </c>
      <c r="H1" t="s">
        <v>11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12</v>
      </c>
      <c r="N1" s="18" t="s">
        <v>13</v>
      </c>
    </row>
    <row r="2" spans="1:14" x14ac:dyDescent="0.25">
      <c r="A2" s="1">
        <v>10</v>
      </c>
      <c r="B2" s="2">
        <v>13</v>
      </c>
      <c r="C2" s="2">
        <v>12</v>
      </c>
      <c r="D2" s="2">
        <v>12</v>
      </c>
      <c r="E2" s="19">
        <f>(C2-D2)/C2</f>
        <v>0</v>
      </c>
      <c r="F2" s="20">
        <v>0.16666666666666666</v>
      </c>
      <c r="G2" s="2">
        <f>E2/F2</f>
        <v>0</v>
      </c>
      <c r="H2" s="2">
        <v>1</v>
      </c>
      <c r="I2" s="25">
        <v>0.64120999999999995</v>
      </c>
      <c r="J2" s="20">
        <v>548.01</v>
      </c>
      <c r="K2" s="20">
        <v>20.664000000000001</v>
      </c>
      <c r="L2" s="26">
        <v>-59.043999999999997</v>
      </c>
      <c r="M2">
        <f>I2+J2*G2</f>
        <v>0.64120999999999995</v>
      </c>
      <c r="N2">
        <f>(K2*G2 )+L2</f>
        <v>-59.043999999999997</v>
      </c>
    </row>
    <row r="3" spans="1:14" x14ac:dyDescent="0.25">
      <c r="A3" s="4">
        <v>10</v>
      </c>
      <c r="B3" s="5">
        <v>13</v>
      </c>
      <c r="C3" s="5">
        <v>12</v>
      </c>
      <c r="D3" s="5">
        <v>11.6</v>
      </c>
      <c r="E3" s="21">
        <f t="shared" ref="E3:E5" si="0">(C3-D3)/C3</f>
        <v>3.3333333333333361E-2</v>
      </c>
      <c r="F3" s="22">
        <v>0.16666666666666666</v>
      </c>
      <c r="G3" s="5">
        <f t="shared" ref="G3:G5" si="1">E3/F3</f>
        <v>0.20000000000000018</v>
      </c>
      <c r="H3" s="5">
        <v>1</v>
      </c>
      <c r="I3" s="27">
        <v>24.292999999999999</v>
      </c>
      <c r="J3" s="22">
        <v>-118.24</v>
      </c>
      <c r="K3" s="22">
        <v>-66.628</v>
      </c>
      <c r="L3" s="28">
        <v>-117.41</v>
      </c>
      <c r="M3">
        <f t="shared" ref="M3:M31" si="2">I3+J3*G3</f>
        <v>0.64499999999997826</v>
      </c>
      <c r="N3">
        <f t="shared" ref="N3:N31" si="3">(K3*G3 )+L3</f>
        <v>-130.73560000000001</v>
      </c>
    </row>
    <row r="4" spans="1:14" x14ac:dyDescent="0.25">
      <c r="A4" s="4">
        <v>10</v>
      </c>
      <c r="B4" s="5">
        <v>13</v>
      </c>
      <c r="C4" s="5">
        <v>12</v>
      </c>
      <c r="D4" s="5">
        <v>11.2</v>
      </c>
      <c r="E4" s="21">
        <f t="shared" si="0"/>
        <v>6.6666666666666721E-2</v>
      </c>
      <c r="F4" s="22">
        <v>0.16666666666666666</v>
      </c>
      <c r="G4" s="5">
        <f t="shared" si="1"/>
        <v>0.40000000000000036</v>
      </c>
      <c r="H4" s="5">
        <v>1</v>
      </c>
      <c r="I4" s="27">
        <v>19.125</v>
      </c>
      <c r="J4" s="22">
        <v>-46.34</v>
      </c>
      <c r="K4" s="22">
        <v>-10.643000000000001</v>
      </c>
      <c r="L4" s="28">
        <v>-190.54</v>
      </c>
      <c r="M4">
        <f t="shared" si="2"/>
        <v>0.58899999999998087</v>
      </c>
      <c r="N4">
        <f t="shared" si="3"/>
        <v>-194.7972</v>
      </c>
    </row>
    <row r="5" spans="1:14" ht="15.75" thickBot="1" x14ac:dyDescent="0.3">
      <c r="A5" s="4">
        <v>10</v>
      </c>
      <c r="B5" s="5">
        <v>13</v>
      </c>
      <c r="C5" s="5">
        <v>12</v>
      </c>
      <c r="D5" s="5">
        <v>10.8</v>
      </c>
      <c r="E5" s="21">
        <f t="shared" si="0"/>
        <v>9.9999999999999936E-2</v>
      </c>
      <c r="F5" s="22">
        <v>0.16666666666666666</v>
      </c>
      <c r="G5" s="5">
        <f t="shared" si="1"/>
        <v>0.59999999999999964</v>
      </c>
      <c r="H5" s="5">
        <v>1</v>
      </c>
      <c r="I5" s="27">
        <v>42.38</v>
      </c>
      <c r="J5" s="22">
        <v>-69.739999999999995</v>
      </c>
      <c r="K5" s="22">
        <v>-93.899000000000001</v>
      </c>
      <c r="L5" s="28">
        <v>-175.03</v>
      </c>
      <c r="M5">
        <f t="shared" si="2"/>
        <v>0.53600000000002979</v>
      </c>
      <c r="N5">
        <f t="shared" si="3"/>
        <v>-231.36939999999998</v>
      </c>
    </row>
    <row r="6" spans="1:14" x14ac:dyDescent="0.25">
      <c r="A6" s="1">
        <v>10</v>
      </c>
      <c r="B6" s="2">
        <v>13</v>
      </c>
      <c r="C6" s="2">
        <v>12</v>
      </c>
      <c r="D6" s="2">
        <v>12</v>
      </c>
      <c r="E6" s="19">
        <f>(C6-D6)/C6</f>
        <v>0</v>
      </c>
      <c r="F6" s="20">
        <v>0.16666666666666666</v>
      </c>
      <c r="G6" s="2">
        <f>E6/F6</f>
        <v>0</v>
      </c>
      <c r="H6" s="2">
        <v>0</v>
      </c>
      <c r="I6" s="25">
        <v>0.61463999999999996</v>
      </c>
      <c r="J6" s="20">
        <v>-1837.9</v>
      </c>
      <c r="K6" s="20">
        <v>-55.512999999999998</v>
      </c>
      <c r="L6" s="26">
        <v>-52.014000000000003</v>
      </c>
      <c r="M6">
        <f t="shared" si="2"/>
        <v>0.61463999999999996</v>
      </c>
      <c r="N6">
        <f t="shared" si="3"/>
        <v>-52.014000000000003</v>
      </c>
    </row>
    <row r="7" spans="1:14" x14ac:dyDescent="0.25">
      <c r="A7" s="4">
        <v>10</v>
      </c>
      <c r="B7" s="5">
        <v>13</v>
      </c>
      <c r="C7" s="5">
        <v>12</v>
      </c>
      <c r="D7" s="5">
        <v>11.6</v>
      </c>
      <c r="E7" s="21">
        <f t="shared" ref="E7:E13" si="4">(C7-D7)/C7</f>
        <v>3.3333333333333361E-2</v>
      </c>
      <c r="F7" s="22">
        <v>0.16666666666666666</v>
      </c>
      <c r="G7" s="5">
        <f t="shared" ref="G7:G23" si="5">E7/F7</f>
        <v>0.20000000000000018</v>
      </c>
      <c r="H7" s="5">
        <v>0</v>
      </c>
      <c r="I7" s="27">
        <v>23.495999999999999</v>
      </c>
      <c r="J7" s="22">
        <v>-114.49</v>
      </c>
      <c r="K7" s="22">
        <v>26.699000000000002</v>
      </c>
      <c r="L7" s="28">
        <v>-111.58</v>
      </c>
      <c r="M7">
        <f t="shared" si="2"/>
        <v>0.59799999999997766</v>
      </c>
      <c r="N7">
        <f t="shared" si="3"/>
        <v>-106.24019999999999</v>
      </c>
    </row>
    <row r="8" spans="1:14" x14ac:dyDescent="0.25">
      <c r="A8" s="4">
        <v>10</v>
      </c>
      <c r="B8" s="5">
        <v>13</v>
      </c>
      <c r="C8" s="5">
        <v>12</v>
      </c>
      <c r="D8" s="5">
        <v>11.2</v>
      </c>
      <c r="E8" s="21">
        <f t="shared" si="4"/>
        <v>6.6666666666666721E-2</v>
      </c>
      <c r="F8" s="22">
        <v>0.16666666666666666</v>
      </c>
      <c r="G8" s="5">
        <f t="shared" si="5"/>
        <v>0.40000000000000036</v>
      </c>
      <c r="H8" s="5">
        <v>0</v>
      </c>
      <c r="I8" s="27">
        <v>15.794</v>
      </c>
      <c r="J8" s="22">
        <v>-38.101999999999997</v>
      </c>
      <c r="K8" s="22">
        <v>32.927999999999997</v>
      </c>
      <c r="L8" s="28">
        <v>-178.83</v>
      </c>
      <c r="M8">
        <f t="shared" si="2"/>
        <v>0.55319999999998792</v>
      </c>
      <c r="N8">
        <f t="shared" si="3"/>
        <v>-165.65880000000001</v>
      </c>
    </row>
    <row r="9" spans="1:14" ht="15.75" thickBot="1" x14ac:dyDescent="0.3">
      <c r="A9" s="7">
        <v>10</v>
      </c>
      <c r="B9" s="8">
        <v>13</v>
      </c>
      <c r="C9" s="8">
        <v>12</v>
      </c>
      <c r="D9" s="8">
        <v>10.8</v>
      </c>
      <c r="E9" s="23">
        <f t="shared" si="4"/>
        <v>9.9999999999999936E-2</v>
      </c>
      <c r="F9" s="24">
        <v>0.16666666666666666</v>
      </c>
      <c r="G9" s="8">
        <f t="shared" si="5"/>
        <v>0.59999999999999964</v>
      </c>
      <c r="H9" s="8">
        <v>0</v>
      </c>
      <c r="I9" s="29">
        <v>48.305999999999997</v>
      </c>
      <c r="J9" s="24">
        <v>-79.795000000000002</v>
      </c>
      <c r="K9" s="24">
        <v>-70.441000000000003</v>
      </c>
      <c r="L9" s="30">
        <v>-119.43</v>
      </c>
      <c r="M9">
        <f t="shared" si="2"/>
        <v>0.42900000000002336</v>
      </c>
      <c r="N9">
        <f t="shared" si="3"/>
        <v>-161.69459999999998</v>
      </c>
    </row>
    <row r="10" spans="1:14" x14ac:dyDescent="0.25">
      <c r="A10" s="1">
        <v>10</v>
      </c>
      <c r="B10" s="2">
        <v>27</v>
      </c>
      <c r="C10" s="2">
        <v>25.7</v>
      </c>
      <c r="D10" s="2">
        <v>25.7</v>
      </c>
      <c r="E10" s="19">
        <f t="shared" si="4"/>
        <v>0</v>
      </c>
      <c r="F10" s="20">
        <v>0.15175097276264587</v>
      </c>
      <c r="G10" s="2">
        <f t="shared" si="5"/>
        <v>0</v>
      </c>
      <c r="H10" s="3">
        <v>1</v>
      </c>
      <c r="I10" s="19">
        <v>0.68927000000000005</v>
      </c>
      <c r="J10" s="19">
        <v>-189.64</v>
      </c>
      <c r="K10" s="19">
        <v>23.157</v>
      </c>
      <c r="L10" s="31">
        <v>-46.625</v>
      </c>
      <c r="M10">
        <f t="shared" si="2"/>
        <v>0.68927000000000005</v>
      </c>
      <c r="N10">
        <f t="shared" si="3"/>
        <v>-46.625</v>
      </c>
    </row>
    <row r="11" spans="1:14" x14ac:dyDescent="0.25">
      <c r="A11" s="4">
        <v>10</v>
      </c>
      <c r="B11" s="5">
        <v>27</v>
      </c>
      <c r="C11" s="5">
        <v>25.7</v>
      </c>
      <c r="D11" s="5">
        <v>25</v>
      </c>
      <c r="E11" s="21">
        <f t="shared" si="4"/>
        <v>2.7237354085603085E-2</v>
      </c>
      <c r="F11" s="22">
        <v>0.15175097276264587</v>
      </c>
      <c r="G11" s="5">
        <f t="shared" si="5"/>
        <v>0.17948717948717935</v>
      </c>
      <c r="H11" s="11">
        <v>1</v>
      </c>
      <c r="I11" s="21">
        <v>67.564999999999998</v>
      </c>
      <c r="J11" s="21">
        <v>-372.38</v>
      </c>
      <c r="K11" s="21">
        <v>-33.505000000000003</v>
      </c>
      <c r="L11" s="32">
        <v>-190.26</v>
      </c>
      <c r="M11">
        <f t="shared" si="2"/>
        <v>0.72756410256415904</v>
      </c>
      <c r="N11">
        <f t="shared" si="3"/>
        <v>-196.27371794871794</v>
      </c>
    </row>
    <row r="12" spans="1:14" x14ac:dyDescent="0.25">
      <c r="A12" s="4">
        <v>10</v>
      </c>
      <c r="B12" s="5">
        <v>27</v>
      </c>
      <c r="C12" s="5">
        <v>25.7</v>
      </c>
      <c r="D12" s="5">
        <v>24.2</v>
      </c>
      <c r="E12" s="21">
        <f t="shared" si="4"/>
        <v>5.8365758754863814E-2</v>
      </c>
      <c r="F12" s="22">
        <v>0.15175097276264587</v>
      </c>
      <c r="G12" s="5">
        <f t="shared" si="5"/>
        <v>0.38461538461538475</v>
      </c>
      <c r="H12" s="11">
        <v>1</v>
      </c>
      <c r="I12" s="21">
        <v>30.625</v>
      </c>
      <c r="J12" s="21">
        <v>-77.831999999999994</v>
      </c>
      <c r="K12" s="21">
        <v>-83.421999999999997</v>
      </c>
      <c r="L12" s="32">
        <v>-212.25</v>
      </c>
      <c r="M12">
        <f t="shared" si="2"/>
        <v>0.68961538461537586</v>
      </c>
      <c r="N12">
        <f t="shared" si="3"/>
        <v>-244.33538461538461</v>
      </c>
    </row>
    <row r="13" spans="1:14" ht="15.75" thickBot="1" x14ac:dyDescent="0.3">
      <c r="A13" s="7">
        <v>10</v>
      </c>
      <c r="B13" s="8">
        <v>27</v>
      </c>
      <c r="C13" s="8">
        <v>25.7</v>
      </c>
      <c r="D13" s="8">
        <v>22.6</v>
      </c>
      <c r="E13" s="23">
        <f t="shared" si="4"/>
        <v>0.12062256809338513</v>
      </c>
      <c r="F13" s="24">
        <v>0.15175097276264587</v>
      </c>
      <c r="G13" s="8">
        <f t="shared" si="5"/>
        <v>0.79487179487179449</v>
      </c>
      <c r="H13" s="17">
        <v>1</v>
      </c>
      <c r="I13" s="23">
        <v>35.777000000000001</v>
      </c>
      <c r="J13" s="23">
        <v>-44.283000000000001</v>
      </c>
      <c r="K13" s="23">
        <v>-42.433</v>
      </c>
      <c r="L13" s="33">
        <v>-264.8</v>
      </c>
      <c r="M13">
        <f t="shared" si="2"/>
        <v>0.57769230769232394</v>
      </c>
      <c r="N13">
        <f t="shared" si="3"/>
        <v>-298.52879487179484</v>
      </c>
    </row>
    <row r="14" spans="1:14" x14ac:dyDescent="0.25">
      <c r="A14" s="4">
        <v>10</v>
      </c>
      <c r="B14" s="5">
        <v>27</v>
      </c>
      <c r="C14" s="5">
        <v>25.7</v>
      </c>
      <c r="D14" s="5">
        <v>25.7</v>
      </c>
      <c r="E14" s="21">
        <f t="shared" ref="E14:E31" si="6">(C14-D14)/C14</f>
        <v>0</v>
      </c>
      <c r="F14" s="22">
        <v>0.15175097276264587</v>
      </c>
      <c r="G14" s="5">
        <f t="shared" si="5"/>
        <v>0</v>
      </c>
      <c r="H14" s="11">
        <v>0</v>
      </c>
      <c r="I14" s="22">
        <v>0.63105</v>
      </c>
      <c r="J14" s="22">
        <v>-832.77</v>
      </c>
      <c r="K14" s="22">
        <v>-14.773999999999999</v>
      </c>
      <c r="L14" s="28">
        <v>-27.236000000000001</v>
      </c>
      <c r="M14">
        <f t="shared" si="2"/>
        <v>0.63105</v>
      </c>
      <c r="N14">
        <f t="shared" si="3"/>
        <v>-27.236000000000001</v>
      </c>
    </row>
    <row r="15" spans="1:14" x14ac:dyDescent="0.25">
      <c r="A15" s="4">
        <v>10</v>
      </c>
      <c r="B15" s="5">
        <v>27</v>
      </c>
      <c r="C15" s="5">
        <v>25.7</v>
      </c>
      <c r="D15" s="5">
        <v>25</v>
      </c>
      <c r="E15" s="21">
        <f t="shared" si="6"/>
        <v>2.7237354085603085E-2</v>
      </c>
      <c r="F15" s="22">
        <v>0.15175097276264587</v>
      </c>
      <c r="G15" s="5">
        <f t="shared" si="5"/>
        <v>0.17948717948717935</v>
      </c>
      <c r="H15" s="11">
        <v>0</v>
      </c>
      <c r="I15" s="22">
        <v>29.632000000000001</v>
      </c>
      <c r="J15" s="34">
        <v>-161.38</v>
      </c>
      <c r="K15" s="34">
        <v>-20.74</v>
      </c>
      <c r="L15" s="28">
        <v>-151.35</v>
      </c>
      <c r="M15">
        <f t="shared" si="2"/>
        <v>0.66635897435899949</v>
      </c>
      <c r="N15">
        <f t="shared" si="3"/>
        <v>-155.07256410256409</v>
      </c>
    </row>
    <row r="16" spans="1:14" x14ac:dyDescent="0.25">
      <c r="A16" s="4">
        <v>10</v>
      </c>
      <c r="B16" s="5">
        <v>27</v>
      </c>
      <c r="C16" s="5">
        <v>25.7</v>
      </c>
      <c r="D16" s="5">
        <v>24.2</v>
      </c>
      <c r="E16" s="21">
        <f t="shared" si="6"/>
        <v>5.8365758754863814E-2</v>
      </c>
      <c r="F16" s="22">
        <v>0.15175097276264587</v>
      </c>
      <c r="G16" s="5">
        <f t="shared" si="5"/>
        <v>0.38461538461538475</v>
      </c>
      <c r="H16" s="11">
        <v>0</v>
      </c>
      <c r="I16" s="22">
        <v>48.433999999999997</v>
      </c>
      <c r="J16" s="34">
        <v>-124.34</v>
      </c>
      <c r="K16" s="34">
        <v>34.496000000000002</v>
      </c>
      <c r="L16" s="28">
        <v>-203.8</v>
      </c>
      <c r="M16">
        <f t="shared" si="2"/>
        <v>0.61092307692305781</v>
      </c>
      <c r="N16">
        <f t="shared" si="3"/>
        <v>-190.53230769230771</v>
      </c>
    </row>
    <row r="17" spans="1:14" ht="15.75" thickBot="1" x14ac:dyDescent="0.3">
      <c r="A17" s="7">
        <v>10</v>
      </c>
      <c r="B17" s="8">
        <v>27</v>
      </c>
      <c r="C17" s="8">
        <v>25.7</v>
      </c>
      <c r="D17" s="8">
        <v>22.6</v>
      </c>
      <c r="E17" s="23">
        <f t="shared" si="6"/>
        <v>0.12062256809338513</v>
      </c>
      <c r="F17" s="24">
        <v>0.15175097276264587</v>
      </c>
      <c r="G17" s="8">
        <f t="shared" si="5"/>
        <v>0.79487179487179449</v>
      </c>
      <c r="H17" s="9">
        <v>0</v>
      </c>
      <c r="I17" s="24">
        <v>22.905000000000001</v>
      </c>
      <c r="J17" s="24">
        <v>-28.257000000000001</v>
      </c>
      <c r="K17" s="24">
        <v>-26.331</v>
      </c>
      <c r="L17" s="30">
        <v>-188.91</v>
      </c>
      <c r="M17">
        <f t="shared" si="2"/>
        <v>0.44430769230770295</v>
      </c>
      <c r="N17">
        <f t="shared" si="3"/>
        <v>-209.83976923076921</v>
      </c>
    </row>
    <row r="18" spans="1:14" x14ac:dyDescent="0.25">
      <c r="A18" s="13">
        <v>20</v>
      </c>
      <c r="B18" s="14">
        <v>10</v>
      </c>
      <c r="C18" s="14">
        <v>9.8000000000000007</v>
      </c>
      <c r="D18" s="14">
        <v>9.8000000000000007</v>
      </c>
      <c r="E18" s="19">
        <f t="shared" si="6"/>
        <v>0</v>
      </c>
      <c r="F18" s="19">
        <v>0.22448979591836743</v>
      </c>
      <c r="G18" s="14">
        <f>E18/F18</f>
        <v>0</v>
      </c>
      <c r="H18" s="2">
        <v>1</v>
      </c>
      <c r="I18" s="35">
        <v>1.7307999999999999</v>
      </c>
      <c r="J18" s="19">
        <v>-1312.2</v>
      </c>
      <c r="K18" s="19">
        <v>3.8919000000000001</v>
      </c>
      <c r="L18" s="31">
        <v>-120.17</v>
      </c>
      <c r="M18">
        <f t="shared" si="2"/>
        <v>1.7307999999999999</v>
      </c>
      <c r="N18">
        <f t="shared" si="3"/>
        <v>-120.17</v>
      </c>
    </row>
    <row r="19" spans="1:14" x14ac:dyDescent="0.25">
      <c r="A19" s="12">
        <v>20</v>
      </c>
      <c r="B19" s="10">
        <v>10</v>
      </c>
      <c r="C19" s="10">
        <v>9.8000000000000007</v>
      </c>
      <c r="D19" s="10">
        <v>8.5</v>
      </c>
      <c r="E19" s="21">
        <f t="shared" si="6"/>
        <v>0.13265306122448986</v>
      </c>
      <c r="F19" s="21">
        <v>0.22448979591836743</v>
      </c>
      <c r="G19" s="10">
        <f t="shared" ref="G19:G23" si="7">E19/F19</f>
        <v>0.59090909090909094</v>
      </c>
      <c r="H19" s="10">
        <v>1</v>
      </c>
      <c r="I19" s="36">
        <v>204.76</v>
      </c>
      <c r="J19" s="21">
        <v>-345.08</v>
      </c>
      <c r="K19" s="21">
        <v>-905.5</v>
      </c>
      <c r="L19" s="32">
        <v>280.07</v>
      </c>
      <c r="M19">
        <f t="shared" si="2"/>
        <v>0.84909090909090423</v>
      </c>
      <c r="N19">
        <f t="shared" si="3"/>
        <v>-254.99818181818188</v>
      </c>
    </row>
    <row r="20" spans="1:14" ht="15.75" thickBot="1" x14ac:dyDescent="0.3">
      <c r="A20" s="15">
        <v>20</v>
      </c>
      <c r="B20" s="16">
        <v>10</v>
      </c>
      <c r="C20" s="16">
        <v>9.8000000000000007</v>
      </c>
      <c r="D20" s="16">
        <v>7.8</v>
      </c>
      <c r="E20" s="23">
        <f t="shared" si="6"/>
        <v>0.20408163265306131</v>
      </c>
      <c r="F20" s="23">
        <v>0.22448979591836743</v>
      </c>
      <c r="G20" s="16">
        <f t="shared" si="7"/>
        <v>0.90909090909090917</v>
      </c>
      <c r="H20" s="16">
        <v>1</v>
      </c>
      <c r="I20" s="37">
        <v>23.972000000000001</v>
      </c>
      <c r="J20" s="23">
        <v>-25.783999999999999</v>
      </c>
      <c r="K20" s="23">
        <v>-108.66</v>
      </c>
      <c r="L20" s="33">
        <v>-157.19</v>
      </c>
      <c r="M20">
        <f t="shared" si="2"/>
        <v>0.53200000000000003</v>
      </c>
      <c r="N20">
        <f t="shared" si="3"/>
        <v>-255.97181818181818</v>
      </c>
    </row>
    <row r="21" spans="1:14" x14ac:dyDescent="0.25">
      <c r="A21" s="12">
        <v>20</v>
      </c>
      <c r="B21" s="10">
        <v>10</v>
      </c>
      <c r="C21" s="10">
        <v>9.8000000000000007</v>
      </c>
      <c r="D21" s="10">
        <v>9.8000000000000007</v>
      </c>
      <c r="E21" s="21">
        <f t="shared" si="6"/>
        <v>0</v>
      </c>
      <c r="F21" s="21">
        <v>0.22448979591836701</v>
      </c>
      <c r="G21" s="10">
        <f t="shared" si="7"/>
        <v>0</v>
      </c>
      <c r="H21" s="10">
        <v>0</v>
      </c>
      <c r="I21" s="27">
        <v>1.6816</v>
      </c>
      <c r="J21" s="22">
        <v>685.2</v>
      </c>
      <c r="K21" s="22">
        <v>81.186000000000007</v>
      </c>
      <c r="L21" s="28">
        <v>-117.83</v>
      </c>
      <c r="M21">
        <f t="shared" si="2"/>
        <v>1.6816</v>
      </c>
      <c r="N21">
        <f t="shared" si="3"/>
        <v>-117.83</v>
      </c>
    </row>
    <row r="22" spans="1:14" x14ac:dyDescent="0.25">
      <c r="A22" s="12">
        <v>20</v>
      </c>
      <c r="B22" s="10">
        <v>10</v>
      </c>
      <c r="C22" s="10">
        <v>9.8000000000000007</v>
      </c>
      <c r="D22" s="10">
        <v>8.5</v>
      </c>
      <c r="E22" s="21">
        <f t="shared" si="6"/>
        <v>0.13265306122448986</v>
      </c>
      <c r="F22" s="21">
        <v>0.22448979591836701</v>
      </c>
      <c r="G22" s="10">
        <f t="shared" si="7"/>
        <v>0.59090909090909205</v>
      </c>
      <c r="H22" s="10">
        <v>0</v>
      </c>
      <c r="I22" s="27">
        <v>39.610999999999997</v>
      </c>
      <c r="J22" s="22">
        <v>-65.643000000000001</v>
      </c>
      <c r="K22" s="22">
        <v>143.68</v>
      </c>
      <c r="L22" s="28">
        <v>-321</v>
      </c>
      <c r="M22">
        <f t="shared" si="2"/>
        <v>0.82195454545446722</v>
      </c>
      <c r="N22">
        <f t="shared" si="3"/>
        <v>-236.09818181818164</v>
      </c>
    </row>
    <row r="23" spans="1:14" ht="15.75" thickBot="1" x14ac:dyDescent="0.3">
      <c r="A23" s="15">
        <v>20</v>
      </c>
      <c r="B23" s="16">
        <v>10</v>
      </c>
      <c r="C23" s="16">
        <v>9.8000000000000007</v>
      </c>
      <c r="D23" s="16">
        <v>7.8</v>
      </c>
      <c r="E23" s="23">
        <f t="shared" si="6"/>
        <v>0.20408163265306131</v>
      </c>
      <c r="F23" s="23">
        <v>0.22448979591836701</v>
      </c>
      <c r="G23" s="16">
        <f t="shared" si="7"/>
        <v>0.90909090909091084</v>
      </c>
      <c r="H23" s="8">
        <v>0</v>
      </c>
      <c r="I23" s="29">
        <v>24.861000000000001</v>
      </c>
      <c r="J23" s="24">
        <v>-26.811</v>
      </c>
      <c r="K23" s="24">
        <v>-112.9</v>
      </c>
      <c r="L23" s="30">
        <v>-122.5</v>
      </c>
      <c r="M23">
        <f t="shared" si="2"/>
        <v>0.48736363636358959</v>
      </c>
      <c r="N23">
        <f t="shared" si="3"/>
        <v>-225.13636363636385</v>
      </c>
    </row>
    <row r="24" spans="1:14" x14ac:dyDescent="0.25">
      <c r="A24" s="13">
        <v>20</v>
      </c>
      <c r="B24" s="14">
        <v>40</v>
      </c>
      <c r="C24" s="14">
        <v>39.799999999999997</v>
      </c>
      <c r="D24" s="14">
        <v>39.799999999999997</v>
      </c>
      <c r="E24" s="19">
        <f t="shared" si="6"/>
        <v>0</v>
      </c>
      <c r="F24" s="19">
        <v>0.24874371859296482</v>
      </c>
      <c r="G24" s="2">
        <f>E24/F24</f>
        <v>0</v>
      </c>
      <c r="H24" s="3">
        <v>1</v>
      </c>
      <c r="I24" s="25">
        <v>2.2906</v>
      </c>
      <c r="J24" s="20">
        <v>1009.5</v>
      </c>
      <c r="K24" s="20">
        <v>-36.643999999999998</v>
      </c>
      <c r="L24" s="26">
        <v>-162.54</v>
      </c>
      <c r="M24">
        <f t="shared" si="2"/>
        <v>2.2906</v>
      </c>
      <c r="N24">
        <f t="shared" si="3"/>
        <v>-162.54</v>
      </c>
    </row>
    <row r="25" spans="1:14" x14ac:dyDescent="0.25">
      <c r="A25" s="12">
        <v>20</v>
      </c>
      <c r="B25" s="10">
        <v>40</v>
      </c>
      <c r="C25" s="10">
        <v>39.799999999999997</v>
      </c>
      <c r="D25" s="10">
        <v>36.200000000000003</v>
      </c>
      <c r="E25" s="21">
        <f t="shared" si="6"/>
        <v>9.0452261306532528E-2</v>
      </c>
      <c r="F25" s="21">
        <v>0.24874371859296482</v>
      </c>
      <c r="G25" s="10">
        <f>E25/F25</f>
        <v>0.36363636363636309</v>
      </c>
      <c r="H25" s="6">
        <v>1</v>
      </c>
      <c r="I25" s="27">
        <v>34.093000000000004</v>
      </c>
      <c r="J25" s="22">
        <v>-88.843000000000004</v>
      </c>
      <c r="K25" s="22">
        <v>-69.251999999999995</v>
      </c>
      <c r="L25" s="28">
        <v>-315.47000000000003</v>
      </c>
      <c r="M25">
        <f t="shared" si="2"/>
        <v>1.7864545454545961</v>
      </c>
      <c r="N25">
        <f t="shared" si="3"/>
        <v>-340.65254545454542</v>
      </c>
    </row>
    <row r="26" spans="1:14" x14ac:dyDescent="0.25">
      <c r="A26" s="12">
        <v>20</v>
      </c>
      <c r="B26" s="10">
        <v>40</v>
      </c>
      <c r="C26" s="10">
        <v>39.799999999999997</v>
      </c>
      <c r="D26" s="10">
        <v>35.1</v>
      </c>
      <c r="E26" s="21">
        <f t="shared" si="6"/>
        <v>0.11809045226130643</v>
      </c>
      <c r="F26" s="21">
        <v>0.24874371859296482</v>
      </c>
      <c r="G26" s="10">
        <f t="shared" ref="G26:G31" si="8">E26/F26</f>
        <v>0.47474747474747436</v>
      </c>
      <c r="H26" s="6">
        <v>1</v>
      </c>
      <c r="I26" s="27">
        <v>57.271999999999998</v>
      </c>
      <c r="J26" s="22">
        <v>-117.38</v>
      </c>
      <c r="K26" s="22">
        <v>133.34</v>
      </c>
      <c r="L26" s="28">
        <v>-407.53</v>
      </c>
      <c r="M26">
        <f t="shared" si="2"/>
        <v>1.5461414141414593</v>
      </c>
      <c r="N26">
        <f t="shared" si="3"/>
        <v>-344.22717171717176</v>
      </c>
    </row>
    <row r="27" spans="1:14" ht="15.75" thickBot="1" x14ac:dyDescent="0.3">
      <c r="A27" s="15">
        <v>20</v>
      </c>
      <c r="B27" s="16">
        <v>40</v>
      </c>
      <c r="C27" s="16">
        <v>39.799999999999997</v>
      </c>
      <c r="D27" s="16">
        <v>32.799999999999997</v>
      </c>
      <c r="E27" s="23">
        <f t="shared" si="6"/>
        <v>0.17587939698492464</v>
      </c>
      <c r="F27" s="23">
        <v>0.24874371859296482</v>
      </c>
      <c r="G27" s="16">
        <f t="shared" si="8"/>
        <v>0.70707070707070718</v>
      </c>
      <c r="H27" s="9">
        <v>1</v>
      </c>
      <c r="I27" s="29">
        <v>43.637</v>
      </c>
      <c r="J27" s="24">
        <v>-60.151000000000003</v>
      </c>
      <c r="K27" s="24">
        <v>-115.13</v>
      </c>
      <c r="L27" s="30">
        <v>-273.89</v>
      </c>
      <c r="M27">
        <f t="shared" si="2"/>
        <v>1.1059898989898898</v>
      </c>
      <c r="N27">
        <f t="shared" si="3"/>
        <v>-355.29505050505048</v>
      </c>
    </row>
    <row r="28" spans="1:14" x14ac:dyDescent="0.25">
      <c r="A28" s="12">
        <v>20</v>
      </c>
      <c r="B28" s="10">
        <v>40</v>
      </c>
      <c r="C28" s="10">
        <v>39.799999999999997</v>
      </c>
      <c r="D28" s="10">
        <v>39.799999999999997</v>
      </c>
      <c r="E28" s="21">
        <f t="shared" si="6"/>
        <v>0</v>
      </c>
      <c r="F28" s="21">
        <v>0.24874371859296482</v>
      </c>
      <c r="G28" s="10">
        <f t="shared" si="8"/>
        <v>0</v>
      </c>
      <c r="H28" s="6">
        <v>0</v>
      </c>
      <c r="I28" s="27">
        <v>2.2618999999999998</v>
      </c>
      <c r="J28" s="22">
        <v>-1335.1</v>
      </c>
      <c r="K28" s="22">
        <v>-5.7336999999999998</v>
      </c>
      <c r="L28" s="28">
        <v>-153.32</v>
      </c>
      <c r="M28">
        <f t="shared" si="2"/>
        <v>2.2618999999999998</v>
      </c>
      <c r="N28">
        <f t="shared" si="3"/>
        <v>-153.32</v>
      </c>
    </row>
    <row r="29" spans="1:14" x14ac:dyDescent="0.25">
      <c r="A29" s="12">
        <v>20</v>
      </c>
      <c r="B29" s="10">
        <v>40</v>
      </c>
      <c r="C29" s="10">
        <v>39.799999999999997</v>
      </c>
      <c r="D29" s="10">
        <v>36.200000000000003</v>
      </c>
      <c r="E29" s="21">
        <f t="shared" si="6"/>
        <v>9.0452261306532528E-2</v>
      </c>
      <c r="F29" s="21">
        <v>0.24874371859296482</v>
      </c>
      <c r="G29" s="10">
        <f t="shared" si="8"/>
        <v>0.36363636363636309</v>
      </c>
      <c r="H29" s="6">
        <v>0</v>
      </c>
      <c r="I29" s="27">
        <v>166.95</v>
      </c>
      <c r="J29" s="22">
        <v>-454.33</v>
      </c>
      <c r="K29" s="22">
        <v>-644.94000000000005</v>
      </c>
      <c r="L29" s="28">
        <v>-84.385000000000005</v>
      </c>
      <c r="M29">
        <f t="shared" si="2"/>
        <v>1.7390909090911464</v>
      </c>
      <c r="N29">
        <f t="shared" si="3"/>
        <v>-318.90863636363605</v>
      </c>
    </row>
    <row r="30" spans="1:14" x14ac:dyDescent="0.25">
      <c r="A30" s="12">
        <v>20</v>
      </c>
      <c r="B30" s="10">
        <v>40</v>
      </c>
      <c r="C30" s="10">
        <v>39.799999999999997</v>
      </c>
      <c r="D30" s="10">
        <v>35.1</v>
      </c>
      <c r="E30" s="21">
        <f t="shared" si="6"/>
        <v>0.11809045226130643</v>
      </c>
      <c r="F30" s="21">
        <v>0.24874371859296482</v>
      </c>
      <c r="G30" s="10">
        <f t="shared" si="8"/>
        <v>0.47474747474747436</v>
      </c>
      <c r="H30" s="6">
        <v>0</v>
      </c>
      <c r="I30" s="27">
        <v>56.927999999999997</v>
      </c>
      <c r="J30" s="22">
        <v>-116.76</v>
      </c>
      <c r="K30" s="22">
        <v>-56.088000000000001</v>
      </c>
      <c r="L30" s="28">
        <v>-292.76</v>
      </c>
      <c r="M30">
        <f t="shared" si="2"/>
        <v>1.4964848484848901</v>
      </c>
      <c r="N30">
        <f t="shared" si="3"/>
        <v>-319.38763636363632</v>
      </c>
    </row>
    <row r="31" spans="1:14" ht="15.75" thickBot="1" x14ac:dyDescent="0.3">
      <c r="A31" s="15">
        <v>20</v>
      </c>
      <c r="B31" s="16">
        <v>40</v>
      </c>
      <c r="C31" s="16">
        <v>39.799999999999997</v>
      </c>
      <c r="D31" s="16">
        <v>32.799999999999997</v>
      </c>
      <c r="E31" s="23">
        <f t="shared" si="6"/>
        <v>0.17587939698492464</v>
      </c>
      <c r="F31" s="23">
        <v>0.24874371859296482</v>
      </c>
      <c r="G31" s="16">
        <f t="shared" si="8"/>
        <v>0.70707070707070718</v>
      </c>
      <c r="H31" s="9">
        <v>0</v>
      </c>
      <c r="I31" s="29">
        <v>22.745000000000001</v>
      </c>
      <c r="J31" s="24">
        <v>-30.702000000000002</v>
      </c>
      <c r="K31" s="24">
        <v>60.2</v>
      </c>
      <c r="L31" s="30">
        <v>-363.76</v>
      </c>
      <c r="M31">
        <f t="shared" si="2"/>
        <v>1.0365151515151467</v>
      </c>
      <c r="N31">
        <f t="shared" si="3"/>
        <v>-321.19434343434341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2022-09-07T19:13:40Z</dcterms:created>
  <dcterms:modified xsi:type="dcterms:W3CDTF">2022-09-07T22:57:32Z</dcterms:modified>
</cp:coreProperties>
</file>