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da/Desktop/"/>
    </mc:Choice>
  </mc:AlternateContent>
  <xr:revisionPtr revIDLastSave="0" documentId="13_ncr:1_{DF4C107E-FDE5-B445-B04A-820771AD63BE}" xr6:coauthVersionLast="45" xr6:coauthVersionMax="45" xr10:uidLastSave="{00000000-0000-0000-0000-000000000000}"/>
  <bookViews>
    <workbookView xWindow="16840" yWindow="0" windowWidth="16760" windowHeight="21000" xr2:uid="{F3BEB36D-AAAE-7243-A6BA-C70EF343EBF7}"/>
  </bookViews>
  <sheets>
    <sheet name="Questionnaire" sheetId="1" r:id="rId1"/>
    <sheet name="Participants" sheetId="2" r:id="rId2"/>
  </sheets>
  <definedNames>
    <definedName name="_xlnm._FilterDatabase" localSheetId="0" hidden="1">Questionnaire!$B$2:$T$2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1" l="1"/>
  <c r="AC2" i="1"/>
  <c r="AC3" i="1" s="1"/>
  <c r="AB2" i="1"/>
  <c r="Y14" i="1"/>
  <c r="Y12" i="1"/>
  <c r="Z12" i="1" s="1"/>
  <c r="Y11" i="1"/>
  <c r="Z11" i="1" s="1"/>
  <c r="Y10" i="1"/>
  <c r="Z10" i="1" s="1"/>
  <c r="Y9" i="1"/>
  <c r="Z9" i="1" s="1"/>
  <c r="Y8" i="1"/>
  <c r="Z8" i="1" s="1"/>
  <c r="Y7" i="1"/>
  <c r="Y6" i="1"/>
  <c r="Z6" i="1" s="1"/>
  <c r="Y5" i="1"/>
  <c r="Y4" i="1"/>
  <c r="Y3" i="1"/>
  <c r="Y2" i="1"/>
  <c r="Z2" i="1" s="1"/>
  <c r="P19" i="1"/>
  <c r="L19" i="1"/>
  <c r="I19" i="1"/>
  <c r="C19" i="1"/>
  <c r="Z3" i="1" l="1"/>
  <c r="Z4" i="1"/>
  <c r="Z5" i="1"/>
  <c r="AC7" i="1"/>
  <c r="Z7" i="1"/>
  <c r="AD3" i="1"/>
  <c r="AB3" i="1"/>
</calcChain>
</file>

<file path=xl/sharedStrings.xml><?xml version="1.0" encoding="utf-8"?>
<sst xmlns="http://schemas.openxmlformats.org/spreadsheetml/2006/main" count="183" uniqueCount="96">
  <si>
    <t>ID</t>
  </si>
  <si>
    <t>Name</t>
  </si>
  <si>
    <t>If yes, how much? (pay)</t>
  </si>
  <si>
    <t>If no, why? (pay)</t>
  </si>
  <si>
    <t>What did you like? (general)</t>
  </si>
  <si>
    <t>What did you not like? (design)</t>
  </si>
  <si>
    <t>What did you like? (design)</t>
  </si>
  <si>
    <t>What did you like? (questions)</t>
  </si>
  <si>
    <t>Do you think the app migh help your relationship? [yes/no]</t>
  </si>
  <si>
    <t>How did you like the design? [1-6]</t>
  </si>
  <si>
    <t>How did you like the questions? [1-6]</t>
  </si>
  <si>
    <t>What needs improvement? (questions)</t>
  </si>
  <si>
    <t>What needs improvement? (general)</t>
  </si>
  <si>
    <t>Would you pay for this app? [yes/no]</t>
  </si>
  <si>
    <t>How likely would you recommend the app to a friend? [0-10]</t>
  </si>
  <si>
    <t>What suggestions do you have for improvements?</t>
  </si>
  <si>
    <t>Aline</t>
  </si>
  <si>
    <t>How did you like the app? [1-6]</t>
  </si>
  <si>
    <t>Easy to use and understandable, visibility of question progress (question 1 of 5)</t>
  </si>
  <si>
    <t>–</t>
  </si>
  <si>
    <t>yes</t>
  </si>
  <si>
    <t>little nice inputs</t>
  </si>
  <si>
    <t>simplicity</t>
  </si>
  <si>
    <t>too much blue</t>
  </si>
  <si>
    <t>easy and quick to answer, makes fun</t>
  </si>
  <si>
    <t>Which question interface did you like more? [A=new/B=old]</t>
  </si>
  <si>
    <t>A</t>
  </si>
  <si>
    <t>Question interface A: reduce button size and color (something less agressive)</t>
  </si>
  <si>
    <t>Too many screens</t>
  </si>
  <si>
    <t>The idea is great</t>
  </si>
  <si>
    <t>no</t>
  </si>
  <si>
    <t>If yes, why? (help)</t>
  </si>
  <si>
    <t>If no, why? (help)</t>
  </si>
  <si>
    <t>I don't have proplems</t>
  </si>
  <si>
    <t>cool tipps</t>
  </si>
  <si>
    <t>cheerful vibe</t>
  </si>
  <si>
    <t>nothing special</t>
  </si>
  <si>
    <t>Some where really interesing</t>
  </si>
  <si>
    <t>Nothing special in it. For an advanced version I maybe would pay.</t>
  </si>
  <si>
    <t>Ish</t>
  </si>
  <si>
    <t>Sam</t>
  </si>
  <si>
    <t>Pete</t>
  </si>
  <si>
    <t>Simon</t>
  </si>
  <si>
    <t>Yannick</t>
  </si>
  <si>
    <t>Good idea and easy to use</t>
  </si>
  <si>
    <t>Design is slick</t>
  </si>
  <si>
    <t>Too many clicks</t>
  </si>
  <si>
    <t>cool idea</t>
  </si>
  <si>
    <t>helpful tipps</t>
  </si>
  <si>
    <t>Easy to use</t>
  </si>
  <si>
    <t>Slick</t>
  </si>
  <si>
    <t>Too many buttons</t>
  </si>
  <si>
    <t>Easy to go through</t>
  </si>
  <si>
    <t>Easy to answer</t>
  </si>
  <si>
    <t>Fast to go through</t>
  </si>
  <si>
    <t>Maybe less answer possibilities (3 max)</t>
  </si>
  <si>
    <t>See no need</t>
  </si>
  <si>
    <t>Reduce possible answers to three, include more swiping than clicking</t>
  </si>
  <si>
    <t>Ada</t>
  </si>
  <si>
    <t>Colour-scheme</t>
  </si>
  <si>
    <t xml:space="preserve">Easy to answer </t>
  </si>
  <si>
    <t>I would have to use the app to try it out first</t>
  </si>
  <si>
    <t>Catchier layout, include more information</t>
  </si>
  <si>
    <t>no need for it</t>
  </si>
  <si>
    <t>perfect mix between private and not too provate, did not feel uncomfortable answering them</t>
  </si>
  <si>
    <t>Most of the tips given are not something new, so there's not a big value to it. However, if more features would be added, I would maybe pay for it.</t>
  </si>
  <si>
    <t>Easy to choose given options, no drop-down menu anymore, user-friendly, makes you think about your relationship &amp; what you could change</t>
  </si>
  <si>
    <t>Milica</t>
  </si>
  <si>
    <t>NPS SCORE</t>
  </si>
  <si>
    <t>NUMBER OF RESPONDENTS</t>
  </si>
  <si>
    <t>PERCENTAGE OF RESPONDENTS</t>
  </si>
  <si>
    <t>Total respondents</t>
  </si>
  <si>
    <t>👎 DETRACTORS
(0-6)</t>
  </si>
  <si>
    <t>🤔 PASSIVES
(7, 8)</t>
  </si>
  <si>
    <t>👍 PROMOTERS (10, 9)</t>
  </si>
  <si>
    <t>NPS:</t>
  </si>
  <si>
    <t>Oliver</t>
  </si>
  <si>
    <t>Hong</t>
  </si>
  <si>
    <t>Sandra</t>
  </si>
  <si>
    <t>New experience of survey, never filled out a survey in this topic before, I would prefer more questions to get deeper.</t>
  </si>
  <si>
    <t>I think it helps reflecting the own relationship</t>
  </si>
  <si>
    <t xml:space="preserve">The survey on the smartphone worked perfectly, but the form was confusing to fill out. </t>
  </si>
  <si>
    <t>I liked the question, but it could have been more</t>
  </si>
  <si>
    <t>For this, the survey should be larger, have more questions… And it would be good if there was the possibility of a rating at the end and then the option to compare with other participants (anonymous).</t>
  </si>
  <si>
    <t>: I like the techn. background (design, etc) of the survey. What is missing is the option STUDENT as profession and no description if the survey is anonymous or not.</t>
  </si>
  <si>
    <t>maybe a little bit. It summarizes a relationship and motivate to improve it.</t>
  </si>
  <si>
    <t>design</t>
  </si>
  <si>
    <t>No, not enough questions available to help my relationship</t>
  </si>
  <si>
    <t>the idea of survey</t>
  </si>
  <si>
    <t>confusing feedback form (design)</t>
  </si>
  <si>
    <t xml:space="preserve">I would pay for it, if the survey contains more personal questions. </t>
  </si>
  <si>
    <t>Liked the simplicity of the app and how easy it is to get some tips of things you can do with your partner</t>
  </si>
  <si>
    <t>other colour scheme</t>
  </si>
  <si>
    <t>short &amp; easy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</si>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</sst>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CHF&quot;\ * #,##0.00_ ;_ &quot;CHF&quot;\ * \-#,##0.00_ ;_ &quot;CHF&quot;\ * &quot;-&quot;??_ ;_ @_ "/>
    <numFmt numFmtId="164" formatCode="_ [$CHF-807]\ * #,##0.00_ ;_ [$CHF-807]\ * \-#,##0.00_ ;_ [$CHF-807]\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44" fontId="0" fillId="3" borderId="0" xfId="1" applyFont="1" applyFill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9" fontId="6" fillId="0" borderId="5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/>
    <xf numFmtId="0" fontId="8" fillId="0" borderId="0" xfId="0" applyFont="1" applyBorder="1"/>
    <xf numFmtId="0" fontId="8" fillId="0" borderId="5" xfId="0" applyFont="1" applyBorder="1"/>
    <xf numFmtId="9" fontId="6" fillId="0" borderId="4" xfId="0" applyNumberFormat="1" applyFont="1" applyBorder="1"/>
    <xf numFmtId="9" fontId="6" fillId="0" borderId="0" xfId="0" applyNumberFormat="1" applyFont="1" applyBorder="1"/>
    <xf numFmtId="9" fontId="6" fillId="0" borderId="5" xfId="0" applyNumberFormat="1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9" fillId="0" borderId="4" xfId="0" applyFont="1" applyBorder="1" applyAlignment="1">
      <alignment horizontal="right"/>
    </xf>
    <xf numFmtId="0" fontId="3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0" fillId="0" borderId="0" xfId="0" applyFill="1"/>
    <xf numFmtId="0" fontId="9" fillId="4" borderId="0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Questionnaire!$G$28:$G$29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Questionnaire!$H$28:$H$29</c:f>
              <c:numCache>
                <c:formatCode>General</c:formatCode>
                <c:ptCount val="2"/>
                <c:pt idx="0">
                  <c:v>6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B-D34F-9C94-05D0A549D64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958850</xdr:colOff>
      <xdr:row>30</xdr:row>
      <xdr:rowOff>69850</xdr:rowOff>
    </xdr:from>
    <xdr:to>
      <xdr:col>5</xdr:col>
      <xdr:colOff>3073400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C86E44-1E98-3C48-8688-67FAEE488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E3D-6241-C449-B2E2-7A7CA1D5A3FF}">
  <dimension ref="B1:AD1042"/>
  <sheetViews>
    <sheetView tabSelected="1" topLeftCell="I1" zoomScale="177" workbookViewId="0">
      <selection activeCell="H33" sqref="H33"/>
    </sheetView>
  </sheetViews>
  <sheetFormatPr baseColWidth="10" defaultRowHeight="16" x14ac:dyDescent="0.2"/>
  <cols>
    <col min="1" max="1" width="3" customWidth="1"/>
    <col min="2" max="2" width="8.1640625" style="6" customWidth="1"/>
    <col min="3" max="3" width="30" customWidth="1"/>
    <col min="4" max="4" width="27.5" bestFit="1" customWidth="1"/>
    <col min="5" max="5" width="34" customWidth="1"/>
    <col min="6" max="6" width="53" customWidth="1"/>
    <col min="7" max="7" width="18.6640625" customWidth="1"/>
    <col min="8" max="8" width="17.33203125" customWidth="1"/>
    <col min="9" max="9" width="32.6640625" customWidth="1"/>
    <col min="10" max="10" width="25.5" customWidth="1"/>
    <col min="11" max="11" width="28.83203125" customWidth="1"/>
    <col min="12" max="12" width="34.33203125" customWidth="1"/>
    <col min="13" max="13" width="28.83203125" customWidth="1"/>
    <col min="14" max="14" width="35.6640625" customWidth="1"/>
    <col min="15" max="15" width="34.83203125" customWidth="1"/>
    <col min="16" max="16" width="23.1640625" customWidth="1"/>
    <col min="17" max="17" width="17.5" customWidth="1"/>
    <col min="18" max="18" width="55" customWidth="1"/>
    <col min="19" max="19" width="52.83203125" customWidth="1"/>
    <col min="20" max="20" width="44.5" customWidth="1"/>
    <col min="24" max="24" width="15.83203125" bestFit="1" customWidth="1"/>
    <col min="25" max="25" width="24.83203125" bestFit="1" customWidth="1"/>
    <col min="26" max="26" width="29.5" bestFit="1" customWidth="1"/>
    <col min="27" max="27" width="3.5" customWidth="1"/>
    <col min="28" max="30" width="16.1640625" customWidth="1"/>
  </cols>
  <sheetData>
    <row r="1" spans="2:30" ht="29" x14ac:dyDescent="0.2">
      <c r="X1" s="32" t="s">
        <v>68</v>
      </c>
      <c r="Y1" s="33" t="s">
        <v>69</v>
      </c>
      <c r="Z1" s="34" t="s">
        <v>70</v>
      </c>
      <c r="AB1" s="35" t="s">
        <v>74</v>
      </c>
      <c r="AC1" s="36" t="s">
        <v>72</v>
      </c>
      <c r="AD1" s="37" t="s">
        <v>73</v>
      </c>
    </row>
    <row r="2" spans="2:30" s="4" customFormat="1" x14ac:dyDescent="0.2">
      <c r="B2" s="5" t="s">
        <v>0</v>
      </c>
      <c r="C2" s="4" t="s">
        <v>17</v>
      </c>
      <c r="D2" s="4" t="s">
        <v>4</v>
      </c>
      <c r="E2" s="4" t="s">
        <v>12</v>
      </c>
      <c r="F2" s="4" t="s">
        <v>8</v>
      </c>
      <c r="G2" s="4" t="s">
        <v>31</v>
      </c>
      <c r="H2" s="4" t="s">
        <v>32</v>
      </c>
      <c r="I2" s="4" t="s">
        <v>9</v>
      </c>
      <c r="J2" s="4" t="s">
        <v>6</v>
      </c>
      <c r="K2" s="4" t="s">
        <v>5</v>
      </c>
      <c r="L2" s="4" t="s">
        <v>10</v>
      </c>
      <c r="M2" s="4" t="s">
        <v>7</v>
      </c>
      <c r="N2" s="4" t="s">
        <v>11</v>
      </c>
      <c r="O2" s="4" t="s">
        <v>13</v>
      </c>
      <c r="P2" s="4" t="s">
        <v>2</v>
      </c>
      <c r="Q2" s="4" t="s">
        <v>3</v>
      </c>
      <c r="R2" s="4" t="s">
        <v>14</v>
      </c>
      <c r="S2" s="4" t="s">
        <v>25</v>
      </c>
      <c r="T2" s="4" t="s">
        <v>15</v>
      </c>
      <c r="X2" s="11">
        <v>10</v>
      </c>
      <c r="Y2" s="12">
        <f>COUNTIF(R3:R18,"10")</f>
        <v>2</v>
      </c>
      <c r="Z2" s="13">
        <f>Y2/$Y$14</f>
        <v>0.18181818181818182</v>
      </c>
      <c r="AB2" s="19">
        <f>COUNTIF(R3:R17,"&gt;=9")</f>
        <v>4</v>
      </c>
      <c r="AC2" s="20">
        <f>COUNTIF(R3:R17,"&lt;=6")</f>
        <v>3</v>
      </c>
      <c r="AD2" s="21">
        <f>COUNTIF(R3:R17,"=7") + COUNTIF(R3:R17,"=8")</f>
        <v>4</v>
      </c>
    </row>
    <row r="3" spans="2:30" x14ac:dyDescent="0.2">
      <c r="B3" s="6">
        <v>1</v>
      </c>
      <c r="C3" s="3">
        <v>4</v>
      </c>
      <c r="D3" t="s">
        <v>19</v>
      </c>
      <c r="E3" t="s">
        <v>28</v>
      </c>
      <c r="F3" s="3" t="s">
        <v>30</v>
      </c>
      <c r="G3" t="s">
        <v>19</v>
      </c>
      <c r="H3" t="s">
        <v>33</v>
      </c>
      <c r="I3" s="3">
        <v>4</v>
      </c>
      <c r="J3" t="s">
        <v>19</v>
      </c>
      <c r="K3" t="s">
        <v>36</v>
      </c>
      <c r="L3" s="3">
        <v>5</v>
      </c>
      <c r="M3" t="s">
        <v>37</v>
      </c>
      <c r="N3" t="s">
        <v>19</v>
      </c>
      <c r="O3" s="3" t="s">
        <v>30</v>
      </c>
      <c r="P3" s="2"/>
      <c r="Q3" t="s">
        <v>38</v>
      </c>
      <c r="R3" s="3">
        <v>7</v>
      </c>
      <c r="S3" s="3" t="s">
        <v>26</v>
      </c>
      <c r="T3" t="s">
        <v>19</v>
      </c>
      <c r="X3" s="11">
        <v>9</v>
      </c>
      <c r="Y3" s="12">
        <f>COUNTIF(R3:R18,"9")</f>
        <v>2</v>
      </c>
      <c r="Z3" s="13">
        <f t="shared" ref="Z3:Z11" si="0">Y3/$Y$14</f>
        <v>0.18181818181818182</v>
      </c>
      <c r="AB3" s="22">
        <f>AB2/Y14</f>
        <v>0.36363636363636365</v>
      </c>
      <c r="AC3" s="23">
        <f>AC2/Y14</f>
        <v>0.27272727272727271</v>
      </c>
      <c r="AD3" s="24">
        <f>AD2/Y14</f>
        <v>0.36363636363636365</v>
      </c>
    </row>
    <row r="4" spans="2:30" x14ac:dyDescent="0.2">
      <c r="B4" s="6">
        <v>2</v>
      </c>
      <c r="C4" s="3">
        <v>5</v>
      </c>
      <c r="D4" t="s">
        <v>29</v>
      </c>
      <c r="E4" t="s">
        <v>19</v>
      </c>
      <c r="F4" s="3" t="s">
        <v>20</v>
      </c>
      <c r="G4" t="s">
        <v>34</v>
      </c>
      <c r="H4" t="s">
        <v>19</v>
      </c>
      <c r="I4" s="3">
        <v>5</v>
      </c>
      <c r="J4" t="s">
        <v>35</v>
      </c>
      <c r="K4" t="s">
        <v>19</v>
      </c>
      <c r="L4" s="3">
        <v>5</v>
      </c>
      <c r="M4" t="s">
        <v>19</v>
      </c>
      <c r="N4" t="s">
        <v>19</v>
      </c>
      <c r="O4" s="3" t="s">
        <v>20</v>
      </c>
      <c r="P4" s="2">
        <v>2.5</v>
      </c>
      <c r="Q4" t="s">
        <v>19</v>
      </c>
      <c r="R4" s="3">
        <v>9</v>
      </c>
      <c r="S4" s="3" t="s">
        <v>26</v>
      </c>
      <c r="T4" t="s">
        <v>19</v>
      </c>
      <c r="X4" s="11">
        <v>8</v>
      </c>
      <c r="Y4" s="12">
        <f>COUNTIF(R3:R18,"8")</f>
        <v>3</v>
      </c>
      <c r="Z4" s="13">
        <f t="shared" si="0"/>
        <v>0.27272727272727271</v>
      </c>
      <c r="AB4" s="25"/>
      <c r="AC4" s="26"/>
      <c r="AD4" s="27"/>
    </row>
    <row r="5" spans="2:30" x14ac:dyDescent="0.2">
      <c r="B5" s="6">
        <v>3</v>
      </c>
      <c r="C5" s="3">
        <v>5</v>
      </c>
      <c r="D5" t="s">
        <v>18</v>
      </c>
      <c r="E5" t="s">
        <v>19</v>
      </c>
      <c r="F5" s="3" t="s">
        <v>20</v>
      </c>
      <c r="G5" t="s">
        <v>21</v>
      </c>
      <c r="H5" t="s">
        <v>19</v>
      </c>
      <c r="I5" s="3">
        <v>4</v>
      </c>
      <c r="J5" t="s">
        <v>22</v>
      </c>
      <c r="K5" t="s">
        <v>23</v>
      </c>
      <c r="L5" s="3">
        <v>6</v>
      </c>
      <c r="M5" t="s">
        <v>24</v>
      </c>
      <c r="N5" t="s">
        <v>19</v>
      </c>
      <c r="O5" s="3" t="s">
        <v>20</v>
      </c>
      <c r="P5" s="2">
        <v>1</v>
      </c>
      <c r="Q5" t="s">
        <v>19</v>
      </c>
      <c r="R5" s="3">
        <v>10</v>
      </c>
      <c r="S5" s="3" t="s">
        <v>26</v>
      </c>
      <c r="T5" t="s">
        <v>27</v>
      </c>
      <c r="X5" s="11">
        <v>7</v>
      </c>
      <c r="Y5" s="12">
        <f>COUNTIF(R3:R18,"7")</f>
        <v>1</v>
      </c>
      <c r="Z5" s="13">
        <f t="shared" si="0"/>
        <v>9.0909090909090912E-2</v>
      </c>
      <c r="AB5" s="25"/>
      <c r="AC5" s="26"/>
      <c r="AD5" s="27"/>
    </row>
    <row r="6" spans="2:30" x14ac:dyDescent="0.2">
      <c r="B6" s="6">
        <v>4</v>
      </c>
      <c r="C6" s="3">
        <v>5</v>
      </c>
      <c r="D6" t="s">
        <v>45</v>
      </c>
      <c r="E6" t="s">
        <v>19</v>
      </c>
      <c r="F6" s="3" t="s">
        <v>20</v>
      </c>
      <c r="G6" t="s">
        <v>47</v>
      </c>
      <c r="H6" t="s">
        <v>19</v>
      </c>
      <c r="I6" s="3">
        <v>5</v>
      </c>
      <c r="J6" t="s">
        <v>49</v>
      </c>
      <c r="K6" t="s">
        <v>19</v>
      </c>
      <c r="L6" s="3">
        <v>6</v>
      </c>
      <c r="M6" t="s">
        <v>52</v>
      </c>
      <c r="N6" t="s">
        <v>19</v>
      </c>
      <c r="O6" s="3" t="s">
        <v>20</v>
      </c>
      <c r="P6" s="2">
        <v>2</v>
      </c>
      <c r="Q6" t="s">
        <v>19</v>
      </c>
      <c r="R6" s="3">
        <v>8</v>
      </c>
      <c r="S6" s="3" t="s">
        <v>26</v>
      </c>
      <c r="T6" t="s">
        <v>19</v>
      </c>
      <c r="X6" s="11">
        <v>6</v>
      </c>
      <c r="Y6" s="12">
        <f>COUNTIF(R3:R18,"6")</f>
        <v>1</v>
      </c>
      <c r="Z6" s="13">
        <f t="shared" si="0"/>
        <v>9.0909090909090912E-2</v>
      </c>
      <c r="AB6" s="25"/>
      <c r="AC6" s="26"/>
      <c r="AD6" s="27"/>
    </row>
    <row r="7" spans="2:30" x14ac:dyDescent="0.2">
      <c r="B7" s="6">
        <v>5</v>
      </c>
      <c r="C7" s="3">
        <v>6</v>
      </c>
      <c r="D7" t="s">
        <v>44</v>
      </c>
      <c r="E7" t="s">
        <v>19</v>
      </c>
      <c r="F7" s="3" t="s">
        <v>20</v>
      </c>
      <c r="G7" t="s">
        <v>48</v>
      </c>
      <c r="H7" t="s">
        <v>19</v>
      </c>
      <c r="I7" s="3">
        <v>6</v>
      </c>
      <c r="J7" t="s">
        <v>50</v>
      </c>
      <c r="K7" t="s">
        <v>19</v>
      </c>
      <c r="L7" s="3">
        <v>6</v>
      </c>
      <c r="M7" t="s">
        <v>53</v>
      </c>
      <c r="N7" t="s">
        <v>19</v>
      </c>
      <c r="O7" s="3" t="s">
        <v>20</v>
      </c>
      <c r="P7" s="2">
        <v>5</v>
      </c>
      <c r="Q7" t="s">
        <v>19</v>
      </c>
      <c r="R7" s="3">
        <v>10</v>
      </c>
      <c r="S7" s="3" t="s">
        <v>26</v>
      </c>
      <c r="T7" t="s">
        <v>19</v>
      </c>
      <c r="X7" s="11">
        <v>5</v>
      </c>
      <c r="Y7" s="12">
        <f>COUNTIF(R3:R18,"5")</f>
        <v>1</v>
      </c>
      <c r="Z7" s="13">
        <f t="shared" si="0"/>
        <v>9.0909090909090912E-2</v>
      </c>
      <c r="AB7" s="31" t="s">
        <v>75</v>
      </c>
      <c r="AC7" s="39">
        <f>(AB2-AC2)/Y14*100</f>
        <v>9.0909090909090917</v>
      </c>
      <c r="AD7" s="40"/>
    </row>
    <row r="8" spans="2:30" ht="17" thickBot="1" x14ac:dyDescent="0.25">
      <c r="B8" s="6">
        <v>6</v>
      </c>
      <c r="C8" s="3">
        <v>3</v>
      </c>
      <c r="D8" t="s">
        <v>19</v>
      </c>
      <c r="E8" t="s">
        <v>46</v>
      </c>
      <c r="F8" s="3" t="s">
        <v>30</v>
      </c>
      <c r="G8" t="s">
        <v>19</v>
      </c>
      <c r="H8" t="s">
        <v>36</v>
      </c>
      <c r="I8" s="3">
        <v>4</v>
      </c>
      <c r="J8" t="s">
        <v>19</v>
      </c>
      <c r="K8" t="s">
        <v>51</v>
      </c>
      <c r="L8" s="3">
        <v>5</v>
      </c>
      <c r="M8" t="s">
        <v>54</v>
      </c>
      <c r="N8" t="s">
        <v>55</v>
      </c>
      <c r="O8" s="3" t="s">
        <v>30</v>
      </c>
      <c r="P8" s="2"/>
      <c r="Q8" t="s">
        <v>56</v>
      </c>
      <c r="R8" s="3">
        <v>4</v>
      </c>
      <c r="S8" s="3" t="s">
        <v>26</v>
      </c>
      <c r="T8" t="s">
        <v>57</v>
      </c>
      <c r="X8" s="11">
        <v>4</v>
      </c>
      <c r="Y8" s="12">
        <f>COUNTIF(R3:R18,"4")</f>
        <v>1</v>
      </c>
      <c r="Z8" s="13">
        <f t="shared" si="0"/>
        <v>9.0909090909090912E-2</v>
      </c>
      <c r="AB8" s="28"/>
      <c r="AC8" s="29"/>
      <c r="AD8" s="30"/>
    </row>
    <row r="9" spans="2:30" x14ac:dyDescent="0.2">
      <c r="B9" s="6">
        <v>7</v>
      </c>
      <c r="C9" s="3">
        <v>5</v>
      </c>
      <c r="D9" t="s">
        <v>19</v>
      </c>
      <c r="E9" t="s">
        <v>62</v>
      </c>
      <c r="F9" s="3" t="s">
        <v>20</v>
      </c>
      <c r="G9" t="s">
        <v>19</v>
      </c>
      <c r="H9" t="s">
        <v>19</v>
      </c>
      <c r="I9" s="3">
        <v>5</v>
      </c>
      <c r="J9" t="s">
        <v>59</v>
      </c>
      <c r="K9" t="s">
        <v>19</v>
      </c>
      <c r="L9" s="3">
        <v>6</v>
      </c>
      <c r="M9" t="s">
        <v>60</v>
      </c>
      <c r="N9" t="s">
        <v>19</v>
      </c>
      <c r="O9" s="3" t="s">
        <v>30</v>
      </c>
      <c r="P9" s="2"/>
      <c r="Q9" t="s">
        <v>61</v>
      </c>
      <c r="R9" s="3">
        <v>9</v>
      </c>
      <c r="S9" s="3" t="s">
        <v>26</v>
      </c>
      <c r="T9" t="s">
        <v>19</v>
      </c>
      <c r="X9" s="11">
        <v>3</v>
      </c>
      <c r="Y9" s="12">
        <f>COUNTIF(R3:R18,"3")</f>
        <v>0</v>
      </c>
      <c r="Z9" s="13">
        <f t="shared" si="0"/>
        <v>0</v>
      </c>
      <c r="AB9" s="10"/>
      <c r="AC9" s="10"/>
      <c r="AD9" s="10"/>
    </row>
    <row r="10" spans="2:30" x14ac:dyDescent="0.2">
      <c r="B10" s="6">
        <v>8</v>
      </c>
      <c r="C10" s="3">
        <v>5</v>
      </c>
      <c r="D10" t="s">
        <v>66</v>
      </c>
      <c r="E10" t="s">
        <v>19</v>
      </c>
      <c r="F10" s="3" t="s">
        <v>30</v>
      </c>
      <c r="G10" t="s">
        <v>19</v>
      </c>
      <c r="H10" t="s">
        <v>63</v>
      </c>
      <c r="I10" s="3">
        <v>6</v>
      </c>
      <c r="J10" t="s">
        <v>19</v>
      </c>
      <c r="K10" t="s">
        <v>19</v>
      </c>
      <c r="L10" s="3">
        <v>5</v>
      </c>
      <c r="M10" t="s">
        <v>64</v>
      </c>
      <c r="N10" t="s">
        <v>19</v>
      </c>
      <c r="O10" s="3" t="s">
        <v>30</v>
      </c>
      <c r="P10" s="2"/>
      <c r="Q10" t="s">
        <v>65</v>
      </c>
      <c r="R10" s="3">
        <v>8</v>
      </c>
      <c r="S10" s="3" t="s">
        <v>26</v>
      </c>
      <c r="T10" t="s">
        <v>19</v>
      </c>
      <c r="X10" s="11">
        <v>2</v>
      </c>
      <c r="Y10" s="12">
        <f>COUNTIF(R3:R18,"2")</f>
        <v>0</v>
      </c>
      <c r="Z10" s="13">
        <f t="shared" si="0"/>
        <v>0</v>
      </c>
      <c r="AB10" s="10"/>
      <c r="AC10" s="10"/>
      <c r="AD10" s="10"/>
    </row>
    <row r="11" spans="2:30" x14ac:dyDescent="0.2">
      <c r="B11" s="6">
        <v>9</v>
      </c>
      <c r="C11" s="3">
        <v>4</v>
      </c>
      <c r="D11" t="s">
        <v>79</v>
      </c>
      <c r="E11" t="s">
        <v>19</v>
      </c>
      <c r="F11" t="s">
        <v>20</v>
      </c>
      <c r="G11" t="s">
        <v>80</v>
      </c>
      <c r="H11" t="s">
        <v>19</v>
      </c>
      <c r="I11">
        <v>6</v>
      </c>
      <c r="J11" t="s">
        <v>81</v>
      </c>
      <c r="K11" t="s">
        <v>19</v>
      </c>
      <c r="L11">
        <v>5</v>
      </c>
      <c r="M11" t="s">
        <v>82</v>
      </c>
      <c r="N11" t="s">
        <v>19</v>
      </c>
      <c r="O11" t="s">
        <v>30</v>
      </c>
      <c r="Q11" t="s">
        <v>83</v>
      </c>
      <c r="R11" s="3">
        <v>6</v>
      </c>
      <c r="S11" s="3" t="s">
        <v>26</v>
      </c>
      <c r="X11" s="11">
        <v>1</v>
      </c>
      <c r="Y11" s="12">
        <f>COUNTIF(R3:R18,"1")</f>
        <v>0</v>
      </c>
      <c r="Z11" s="13">
        <f t="shared" si="0"/>
        <v>0</v>
      </c>
      <c r="AB11" s="10"/>
      <c r="AC11" s="10"/>
      <c r="AD11" s="10"/>
    </row>
    <row r="12" spans="2:30" x14ac:dyDescent="0.2">
      <c r="B12" s="6">
        <v>10</v>
      </c>
      <c r="C12" s="3">
        <v>4</v>
      </c>
      <c r="D12" t="s">
        <v>84</v>
      </c>
      <c r="E12" t="s">
        <v>19</v>
      </c>
      <c r="F12" t="s">
        <v>20</v>
      </c>
      <c r="G12" t="s">
        <v>85</v>
      </c>
      <c r="H12" t="s">
        <v>19</v>
      </c>
      <c r="I12">
        <v>6</v>
      </c>
      <c r="J12" t="s">
        <v>86</v>
      </c>
      <c r="K12" t="s">
        <v>87</v>
      </c>
      <c r="L12">
        <v>5</v>
      </c>
      <c r="M12" t="s">
        <v>88</v>
      </c>
      <c r="N12" t="s">
        <v>89</v>
      </c>
      <c r="O12" t="s">
        <v>20</v>
      </c>
      <c r="P12">
        <v>2</v>
      </c>
      <c r="Q12" t="s">
        <v>90</v>
      </c>
      <c r="R12" s="3">
        <v>5</v>
      </c>
      <c r="S12" s="3" t="s">
        <v>26</v>
      </c>
      <c r="X12" s="11">
        <v>0</v>
      </c>
      <c r="Y12" s="12">
        <f>COUNTIF(R3:R18,"0")</f>
        <v>0</v>
      </c>
      <c r="Z12" s="13">
        <f>Y12/$Y$14</f>
        <v>0</v>
      </c>
      <c r="AB12" s="10"/>
      <c r="AC12" s="10"/>
      <c r="AD12" s="10"/>
    </row>
    <row r="13" spans="2:30" x14ac:dyDescent="0.2">
      <c r="B13" s="6">
        <v>11</v>
      </c>
      <c r="C13" s="3">
        <v>5</v>
      </c>
      <c r="D13" t="s">
        <v>91</v>
      </c>
      <c r="E13" t="s">
        <v>19</v>
      </c>
      <c r="F13" s="3" t="s">
        <v>20</v>
      </c>
      <c r="G13" t="s">
        <v>19</v>
      </c>
      <c r="H13" t="s">
        <v>19</v>
      </c>
      <c r="I13" s="3">
        <v>4</v>
      </c>
      <c r="J13" t="s">
        <v>22</v>
      </c>
      <c r="K13" t="s">
        <v>92</v>
      </c>
      <c r="L13" s="3">
        <v>5</v>
      </c>
      <c r="M13" t="s">
        <v>93</v>
      </c>
      <c r="N13" t="s">
        <v>19</v>
      </c>
      <c r="O13" s="3" t="s">
        <v>20</v>
      </c>
      <c r="P13" s="2">
        <v>1</v>
      </c>
      <c r="Q13" t="s">
        <v>19</v>
      </c>
      <c r="R13">
        <v>8</v>
      </c>
      <c r="S13" s="3" t="s">
        <v>26</v>
      </c>
      <c r="T13" t="s">
        <v>19</v>
      </c>
      <c r="X13" s="11"/>
      <c r="Y13" s="14"/>
      <c r="Z13" s="15"/>
      <c r="AB13" s="10"/>
      <c r="AC13" s="10"/>
      <c r="AD13" s="10"/>
    </row>
    <row r="14" spans="2:30" ht="17" thickBot="1" x14ac:dyDescent="0.25">
      <c r="X14" s="16" t="s">
        <v>71</v>
      </c>
      <c r="Y14" s="17">
        <f>COUNT(R3:R18)</f>
        <v>11</v>
      </c>
      <c r="Z14" s="18"/>
      <c r="AB14" s="10"/>
      <c r="AC14" s="10"/>
      <c r="AD14" s="10"/>
    </row>
    <row r="15" spans="2:30" x14ac:dyDescent="0.2">
      <c r="X15" s="10"/>
      <c r="Y15" s="10"/>
      <c r="Z15" s="10"/>
      <c r="AB15" s="10"/>
      <c r="AC15" s="10"/>
      <c r="AD15" s="10"/>
    </row>
    <row r="16" spans="2:30" x14ac:dyDescent="0.2">
      <c r="X16" s="10"/>
      <c r="Y16" s="10"/>
      <c r="Z16" s="10"/>
      <c r="AB16" s="10"/>
      <c r="AC16" s="10"/>
      <c r="AD16" s="10"/>
    </row>
    <row r="17" spans="2:30" x14ac:dyDescent="0.2">
      <c r="X17" s="10"/>
      <c r="Y17" s="10"/>
      <c r="Z17" s="10"/>
      <c r="AB17" s="10"/>
      <c r="AC17" s="10"/>
      <c r="AD17" s="10"/>
    </row>
    <row r="18" spans="2:30" x14ac:dyDescent="0.2">
      <c r="X18" s="10"/>
      <c r="Y18" s="10"/>
      <c r="Z18" s="10"/>
      <c r="AB18" s="10"/>
      <c r="AC18" s="10"/>
      <c r="AD18" s="10"/>
    </row>
    <row r="19" spans="2:30" s="8" customFormat="1" x14ac:dyDescent="0.2">
      <c r="B19" s="7"/>
      <c r="C19" s="7">
        <f>AVERAGE(C3:C18)</f>
        <v>4.6363636363636367</v>
      </c>
      <c r="I19" s="7">
        <f>AVERAGE(I3:I18)</f>
        <v>5</v>
      </c>
      <c r="L19" s="7">
        <f>AVERAGE(L3:L18)</f>
        <v>5.3636363636363633</v>
      </c>
      <c r="P19" s="9">
        <f>AVERAGE(P3:P18)</f>
        <v>2.25</v>
      </c>
      <c r="X19" s="10"/>
      <c r="Y19" s="10"/>
      <c r="Z19" s="10"/>
      <c r="AA19" s="38"/>
      <c r="AB19" s="10"/>
      <c r="AC19" s="10"/>
      <c r="AD19" s="10"/>
    </row>
    <row r="20" spans="2:30" x14ac:dyDescent="0.2">
      <c r="X20" s="10"/>
      <c r="Y20" s="10"/>
      <c r="Z20" s="10"/>
      <c r="AB20" s="10"/>
      <c r="AC20" s="10"/>
      <c r="AD20" s="10"/>
    </row>
    <row r="21" spans="2:30" x14ac:dyDescent="0.2">
      <c r="X21" s="10"/>
      <c r="Y21" s="10"/>
      <c r="Z21" s="10"/>
      <c r="AB21" s="10"/>
      <c r="AC21" s="10"/>
      <c r="AD21" s="10"/>
    </row>
    <row r="22" spans="2:30" x14ac:dyDescent="0.2">
      <c r="X22" s="10"/>
      <c r="Y22" s="10"/>
      <c r="Z22" s="10"/>
      <c r="AB22" s="10"/>
      <c r="AC22" s="10"/>
      <c r="AD22" s="10"/>
    </row>
    <row r="23" spans="2:30" x14ac:dyDescent="0.2">
      <c r="X23" s="10"/>
      <c r="Y23" s="10"/>
      <c r="Z23" s="10"/>
      <c r="AB23" s="10"/>
      <c r="AC23" s="10"/>
      <c r="AD23" s="10"/>
    </row>
    <row r="24" spans="2:30" x14ac:dyDescent="0.2">
      <c r="X24" s="10"/>
      <c r="Y24" s="10"/>
      <c r="Z24" s="10"/>
      <c r="AB24" s="10"/>
      <c r="AC24" s="10"/>
      <c r="AD24" s="10"/>
    </row>
    <row r="25" spans="2:30" x14ac:dyDescent="0.2">
      <c r="X25" s="10"/>
      <c r="Y25" s="10"/>
      <c r="Z25" s="10"/>
      <c r="AB25" s="10"/>
      <c r="AC25" s="10"/>
      <c r="AD25" s="10"/>
    </row>
    <row r="26" spans="2:30" x14ac:dyDescent="0.2">
      <c r="X26" s="10"/>
      <c r="Y26" s="10"/>
      <c r="Z26" s="10"/>
      <c r="AB26" s="10"/>
      <c r="AC26" s="10"/>
      <c r="AD26" s="10"/>
    </row>
    <row r="27" spans="2:30" x14ac:dyDescent="0.2">
      <c r="X27" s="10"/>
      <c r="Y27" s="10"/>
      <c r="Z27" s="10"/>
      <c r="AB27" s="10"/>
      <c r="AC27" s="10"/>
      <c r="AD27" s="10"/>
    </row>
    <row r="28" spans="2:30" x14ac:dyDescent="0.2">
      <c r="G28" t="s">
        <v>94</v>
      </c>
      <c r="H28">
        <v>6</v>
      </c>
      <c r="X28" s="10"/>
      <c r="Y28" s="10"/>
      <c r="Z28" s="10"/>
      <c r="AB28" s="10"/>
      <c r="AC28" s="10"/>
      <c r="AD28" s="10"/>
    </row>
    <row r="29" spans="2:30" x14ac:dyDescent="0.2">
      <c r="G29" t="s">
        <v>95</v>
      </c>
      <c r="H29">
        <v>5</v>
      </c>
      <c r="X29" s="10"/>
      <c r="Y29" s="10"/>
      <c r="Z29" s="10"/>
      <c r="AB29" s="10"/>
      <c r="AC29" s="10"/>
      <c r="AD29" s="10"/>
    </row>
    <row r="30" spans="2:30" x14ac:dyDescent="0.2">
      <c r="X30" s="10"/>
      <c r="Y30" s="10"/>
      <c r="Z30" s="10"/>
      <c r="AB30" s="10"/>
      <c r="AC30" s="10"/>
      <c r="AD30" s="10"/>
    </row>
    <row r="31" spans="2:30" x14ac:dyDescent="0.2">
      <c r="X31" s="10"/>
      <c r="Y31" s="10"/>
      <c r="Z31" s="10"/>
      <c r="AB31" s="10"/>
      <c r="AC31" s="10"/>
      <c r="AD31" s="10"/>
    </row>
    <row r="32" spans="2:30" x14ac:dyDescent="0.2">
      <c r="X32" s="10"/>
      <c r="Y32" s="10"/>
      <c r="Z32" s="10"/>
      <c r="AB32" s="10"/>
      <c r="AC32" s="10"/>
      <c r="AD32" s="10"/>
    </row>
    <row r="33" spans="24:30" x14ac:dyDescent="0.2">
      <c r="X33" s="10"/>
      <c r="Y33" s="10"/>
      <c r="Z33" s="10"/>
      <c r="AB33" s="10"/>
      <c r="AC33" s="10"/>
      <c r="AD33" s="10"/>
    </row>
    <row r="34" spans="24:30" x14ac:dyDescent="0.2">
      <c r="X34" s="10"/>
      <c r="Y34" s="10"/>
      <c r="Z34" s="10"/>
      <c r="AB34" s="10"/>
      <c r="AC34" s="10"/>
      <c r="AD34" s="10"/>
    </row>
    <row r="35" spans="24:30" x14ac:dyDescent="0.2">
      <c r="X35" s="10"/>
      <c r="Y35" s="10"/>
      <c r="Z35" s="10"/>
      <c r="AB35" s="10"/>
      <c r="AC35" s="10"/>
      <c r="AD35" s="10"/>
    </row>
    <row r="36" spans="24:30" x14ac:dyDescent="0.2">
      <c r="X36" s="10"/>
      <c r="Y36" s="10"/>
      <c r="Z36" s="10"/>
      <c r="AB36" s="10"/>
      <c r="AC36" s="10"/>
      <c r="AD36" s="10"/>
    </row>
    <row r="37" spans="24:30" x14ac:dyDescent="0.2">
      <c r="X37" s="10"/>
      <c r="Y37" s="10"/>
      <c r="Z37" s="10"/>
      <c r="AB37" s="10"/>
      <c r="AC37" s="10"/>
      <c r="AD37" s="10"/>
    </row>
    <row r="38" spans="24:30" x14ac:dyDescent="0.2">
      <c r="X38" s="10"/>
      <c r="Y38" s="10"/>
      <c r="Z38" s="10"/>
      <c r="AB38" s="10"/>
      <c r="AC38" s="10"/>
      <c r="AD38" s="10"/>
    </row>
    <row r="39" spans="24:30" x14ac:dyDescent="0.2">
      <c r="X39" s="10"/>
      <c r="Y39" s="10"/>
      <c r="Z39" s="10"/>
      <c r="AB39" s="10"/>
      <c r="AC39" s="10"/>
      <c r="AD39" s="10"/>
    </row>
    <row r="40" spans="24:30" x14ac:dyDescent="0.2">
      <c r="X40" s="10"/>
      <c r="Y40" s="10"/>
      <c r="Z40" s="10"/>
      <c r="AB40" s="10"/>
      <c r="AC40" s="10"/>
      <c r="AD40" s="10"/>
    </row>
    <row r="41" spans="24:30" x14ac:dyDescent="0.2">
      <c r="X41" s="10"/>
      <c r="Y41" s="10"/>
      <c r="Z41" s="10"/>
      <c r="AB41" s="10"/>
      <c r="AC41" s="10"/>
      <c r="AD41" s="10"/>
    </row>
    <row r="42" spans="24:30" x14ac:dyDescent="0.2">
      <c r="X42" s="10"/>
      <c r="Y42" s="10"/>
      <c r="Z42" s="10"/>
      <c r="AB42" s="10"/>
      <c r="AC42" s="10"/>
      <c r="AD42" s="10"/>
    </row>
    <row r="43" spans="24:30" x14ac:dyDescent="0.2">
      <c r="X43" s="10"/>
      <c r="Y43" s="10"/>
      <c r="Z43" s="10"/>
      <c r="AB43" s="10"/>
      <c r="AC43" s="10"/>
      <c r="AD43" s="10"/>
    </row>
    <row r="44" spans="24:30" x14ac:dyDescent="0.2">
      <c r="X44" s="10"/>
      <c r="Y44" s="10"/>
      <c r="Z44" s="10"/>
      <c r="AB44" s="10"/>
      <c r="AC44" s="10"/>
      <c r="AD44" s="10"/>
    </row>
    <row r="45" spans="24:30" x14ac:dyDescent="0.2">
      <c r="X45" s="10"/>
      <c r="Y45" s="10"/>
      <c r="Z45" s="10"/>
      <c r="AB45" s="10"/>
      <c r="AC45" s="10"/>
      <c r="AD45" s="10"/>
    </row>
    <row r="46" spans="24:30" x14ac:dyDescent="0.2">
      <c r="X46" s="10"/>
      <c r="Y46" s="10"/>
      <c r="Z46" s="10"/>
      <c r="AB46" s="10"/>
      <c r="AC46" s="10"/>
      <c r="AD46" s="10"/>
    </row>
    <row r="47" spans="24:30" x14ac:dyDescent="0.2">
      <c r="X47" s="10"/>
      <c r="Y47" s="10"/>
      <c r="Z47" s="10"/>
      <c r="AB47" s="10"/>
      <c r="AC47" s="10"/>
      <c r="AD47" s="10"/>
    </row>
    <row r="48" spans="24:30" x14ac:dyDescent="0.2">
      <c r="X48" s="10"/>
      <c r="Y48" s="10"/>
      <c r="Z48" s="10"/>
      <c r="AB48" s="10"/>
      <c r="AC48" s="10"/>
      <c r="AD48" s="10"/>
    </row>
    <row r="49" spans="24:30" x14ac:dyDescent="0.2">
      <c r="X49" s="10"/>
      <c r="Y49" s="10"/>
      <c r="Z49" s="10"/>
      <c r="AB49" s="10"/>
      <c r="AC49" s="10"/>
      <c r="AD49" s="10"/>
    </row>
    <row r="50" spans="24:30" x14ac:dyDescent="0.2">
      <c r="X50" s="10"/>
      <c r="Y50" s="10"/>
      <c r="Z50" s="10"/>
      <c r="AB50" s="10"/>
      <c r="AC50" s="10"/>
      <c r="AD50" s="10"/>
    </row>
    <row r="51" spans="24:30" x14ac:dyDescent="0.2">
      <c r="X51" s="10"/>
      <c r="Y51" s="10"/>
      <c r="Z51" s="10"/>
      <c r="AB51" s="10"/>
      <c r="AC51" s="10"/>
      <c r="AD51" s="10"/>
    </row>
    <row r="52" spans="24:30" x14ac:dyDescent="0.2">
      <c r="X52" s="10"/>
      <c r="Y52" s="10"/>
      <c r="Z52" s="10"/>
      <c r="AB52" s="10"/>
      <c r="AC52" s="10"/>
      <c r="AD52" s="10"/>
    </row>
    <row r="53" spans="24:30" x14ac:dyDescent="0.2">
      <c r="X53" s="10"/>
      <c r="Y53" s="10"/>
      <c r="Z53" s="10"/>
      <c r="AB53" s="10"/>
      <c r="AC53" s="10"/>
      <c r="AD53" s="10"/>
    </row>
    <row r="54" spans="24:30" x14ac:dyDescent="0.2">
      <c r="X54" s="10"/>
      <c r="Y54" s="10"/>
      <c r="Z54" s="10"/>
      <c r="AB54" s="10"/>
      <c r="AC54" s="10"/>
      <c r="AD54" s="10"/>
    </row>
    <row r="55" spans="24:30" x14ac:dyDescent="0.2">
      <c r="X55" s="10"/>
      <c r="Y55" s="10"/>
      <c r="Z55" s="10"/>
      <c r="AB55" s="10"/>
      <c r="AC55" s="10"/>
      <c r="AD55" s="10"/>
    </row>
    <row r="56" spans="24:30" x14ac:dyDescent="0.2">
      <c r="X56" s="10"/>
      <c r="Y56" s="10"/>
      <c r="Z56" s="10"/>
      <c r="AB56" s="10"/>
      <c r="AC56" s="10"/>
      <c r="AD56" s="10"/>
    </row>
    <row r="57" spans="24:30" x14ac:dyDescent="0.2">
      <c r="X57" s="10"/>
      <c r="Y57" s="10"/>
      <c r="Z57" s="10"/>
      <c r="AB57" s="10"/>
      <c r="AC57" s="10"/>
      <c r="AD57" s="10"/>
    </row>
    <row r="58" spans="24:30" x14ac:dyDescent="0.2">
      <c r="X58" s="10"/>
      <c r="Y58" s="10"/>
      <c r="Z58" s="10"/>
      <c r="AB58" s="10"/>
      <c r="AC58" s="10"/>
      <c r="AD58" s="10"/>
    </row>
    <row r="59" spans="24:30" x14ac:dyDescent="0.2">
      <c r="X59" s="10"/>
      <c r="Y59" s="10"/>
      <c r="Z59" s="10"/>
      <c r="AB59" s="10"/>
      <c r="AC59" s="10"/>
      <c r="AD59" s="10"/>
    </row>
    <row r="60" spans="24:30" x14ac:dyDescent="0.2">
      <c r="X60" s="10"/>
      <c r="Y60" s="10"/>
      <c r="Z60" s="10"/>
      <c r="AB60" s="10"/>
      <c r="AC60" s="10"/>
      <c r="AD60" s="10"/>
    </row>
    <row r="61" spans="24:30" x14ac:dyDescent="0.2">
      <c r="X61" s="10"/>
      <c r="Y61" s="10"/>
      <c r="Z61" s="10"/>
      <c r="AB61" s="10"/>
      <c r="AC61" s="10"/>
      <c r="AD61" s="10"/>
    </row>
    <row r="62" spans="24:30" x14ac:dyDescent="0.2">
      <c r="X62" s="10"/>
      <c r="Y62" s="10"/>
      <c r="Z62" s="10"/>
      <c r="AB62" s="10"/>
      <c r="AC62" s="10"/>
      <c r="AD62" s="10"/>
    </row>
    <row r="63" spans="24:30" x14ac:dyDescent="0.2">
      <c r="X63" s="10"/>
      <c r="Y63" s="10"/>
      <c r="Z63" s="10"/>
      <c r="AB63" s="10"/>
      <c r="AC63" s="10"/>
      <c r="AD63" s="10"/>
    </row>
    <row r="64" spans="24:30" x14ac:dyDescent="0.2">
      <c r="X64" s="10"/>
      <c r="Y64" s="10"/>
      <c r="Z64" s="10"/>
      <c r="AB64" s="10"/>
      <c r="AC64" s="10"/>
      <c r="AD64" s="10"/>
    </row>
    <row r="65" spans="24:30" x14ac:dyDescent="0.2">
      <c r="X65" s="10"/>
      <c r="Y65" s="10"/>
      <c r="Z65" s="10"/>
      <c r="AB65" s="10"/>
      <c r="AC65" s="10"/>
      <c r="AD65" s="10"/>
    </row>
    <row r="66" spans="24:30" x14ac:dyDescent="0.2">
      <c r="X66" s="10"/>
      <c r="Y66" s="10"/>
      <c r="Z66" s="10"/>
      <c r="AB66" s="10"/>
      <c r="AC66" s="10"/>
      <c r="AD66" s="10"/>
    </row>
    <row r="67" spans="24:30" x14ac:dyDescent="0.2">
      <c r="X67" s="10"/>
      <c r="Y67" s="10"/>
      <c r="Z67" s="10"/>
      <c r="AB67" s="10"/>
      <c r="AC67" s="10"/>
      <c r="AD67" s="10"/>
    </row>
    <row r="68" spans="24:30" x14ac:dyDescent="0.2">
      <c r="X68" s="10"/>
      <c r="Y68" s="10"/>
      <c r="Z68" s="10"/>
      <c r="AB68" s="10"/>
      <c r="AC68" s="10"/>
      <c r="AD68" s="10"/>
    </row>
    <row r="69" spans="24:30" x14ac:dyDescent="0.2">
      <c r="X69" s="10"/>
      <c r="Y69" s="10"/>
      <c r="Z69" s="10"/>
      <c r="AB69" s="10"/>
      <c r="AC69" s="10"/>
      <c r="AD69" s="10"/>
    </row>
    <row r="70" spans="24:30" x14ac:dyDescent="0.2">
      <c r="X70" s="10"/>
      <c r="Y70" s="10"/>
      <c r="Z70" s="10"/>
      <c r="AB70" s="10"/>
      <c r="AC70" s="10"/>
      <c r="AD70" s="10"/>
    </row>
    <row r="71" spans="24:30" x14ac:dyDescent="0.2">
      <c r="X71" s="10"/>
      <c r="Y71" s="10"/>
      <c r="Z71" s="10"/>
      <c r="AB71" s="10"/>
      <c r="AC71" s="10"/>
      <c r="AD71" s="10"/>
    </row>
    <row r="72" spans="24:30" x14ac:dyDescent="0.2">
      <c r="X72" s="10"/>
      <c r="Y72" s="10"/>
      <c r="Z72" s="10"/>
      <c r="AB72" s="10"/>
      <c r="AC72" s="10"/>
      <c r="AD72" s="10"/>
    </row>
    <row r="73" spans="24:30" x14ac:dyDescent="0.2">
      <c r="X73" s="10"/>
      <c r="Y73" s="10"/>
      <c r="Z73" s="10"/>
      <c r="AB73" s="10"/>
      <c r="AC73" s="10"/>
      <c r="AD73" s="10"/>
    </row>
    <row r="74" spans="24:30" x14ac:dyDescent="0.2">
      <c r="X74" s="10"/>
      <c r="Y74" s="10"/>
      <c r="Z74" s="10"/>
      <c r="AB74" s="10"/>
      <c r="AC74" s="10"/>
      <c r="AD74" s="10"/>
    </row>
    <row r="75" spans="24:30" x14ac:dyDescent="0.2">
      <c r="X75" s="10"/>
      <c r="Y75" s="10"/>
      <c r="Z75" s="10"/>
      <c r="AB75" s="10"/>
      <c r="AC75" s="10"/>
      <c r="AD75" s="10"/>
    </row>
    <row r="76" spans="24:30" x14ac:dyDescent="0.2">
      <c r="X76" s="10"/>
      <c r="Y76" s="10"/>
      <c r="Z76" s="10"/>
      <c r="AB76" s="10"/>
      <c r="AC76" s="10"/>
      <c r="AD76" s="10"/>
    </row>
    <row r="77" spans="24:30" x14ac:dyDescent="0.2">
      <c r="X77" s="10"/>
      <c r="Y77" s="10"/>
      <c r="Z77" s="10"/>
      <c r="AB77" s="10"/>
      <c r="AC77" s="10"/>
      <c r="AD77" s="10"/>
    </row>
    <row r="78" spans="24:30" x14ac:dyDescent="0.2">
      <c r="X78" s="10"/>
      <c r="Y78" s="10"/>
      <c r="Z78" s="10"/>
      <c r="AB78" s="10"/>
      <c r="AC78" s="10"/>
      <c r="AD78" s="10"/>
    </row>
    <row r="79" spans="24:30" x14ac:dyDescent="0.2">
      <c r="X79" s="10"/>
      <c r="Y79" s="10"/>
      <c r="Z79" s="10"/>
      <c r="AB79" s="10"/>
      <c r="AC79" s="10"/>
      <c r="AD79" s="10"/>
    </row>
    <row r="80" spans="24:30" x14ac:dyDescent="0.2">
      <c r="X80" s="10"/>
      <c r="Y80" s="10"/>
      <c r="Z80" s="10"/>
      <c r="AB80" s="10"/>
      <c r="AC80" s="10"/>
      <c r="AD80" s="10"/>
    </row>
    <row r="81" spans="24:30" x14ac:dyDescent="0.2">
      <c r="X81" s="10"/>
      <c r="Y81" s="10"/>
      <c r="Z81" s="10"/>
      <c r="AB81" s="10"/>
      <c r="AC81" s="10"/>
      <c r="AD81" s="10"/>
    </row>
    <row r="82" spans="24:30" x14ac:dyDescent="0.2">
      <c r="X82" s="10"/>
      <c r="Y82" s="10"/>
      <c r="Z82" s="10"/>
      <c r="AB82" s="10"/>
      <c r="AC82" s="10"/>
      <c r="AD82" s="10"/>
    </row>
    <row r="83" spans="24:30" x14ac:dyDescent="0.2">
      <c r="X83" s="10"/>
      <c r="Y83" s="10"/>
      <c r="Z83" s="10"/>
      <c r="AB83" s="10"/>
      <c r="AC83" s="10"/>
      <c r="AD83" s="10"/>
    </row>
    <row r="84" spans="24:30" x14ac:dyDescent="0.2">
      <c r="X84" s="10"/>
      <c r="Y84" s="10"/>
      <c r="Z84" s="10"/>
      <c r="AB84" s="10"/>
      <c r="AC84" s="10"/>
      <c r="AD84" s="10"/>
    </row>
    <row r="85" spans="24:30" x14ac:dyDescent="0.2">
      <c r="X85" s="10"/>
      <c r="Y85" s="10"/>
      <c r="Z85" s="10"/>
      <c r="AB85" s="10"/>
      <c r="AC85" s="10"/>
      <c r="AD85" s="10"/>
    </row>
    <row r="86" spans="24:30" x14ac:dyDescent="0.2">
      <c r="X86" s="10"/>
      <c r="Y86" s="10"/>
      <c r="Z86" s="10"/>
      <c r="AB86" s="10"/>
      <c r="AC86" s="10"/>
      <c r="AD86" s="10"/>
    </row>
    <row r="87" spans="24:30" x14ac:dyDescent="0.2">
      <c r="X87" s="10"/>
      <c r="Y87" s="10"/>
      <c r="Z87" s="10"/>
      <c r="AB87" s="10"/>
      <c r="AC87" s="10"/>
      <c r="AD87" s="10"/>
    </row>
    <row r="88" spans="24:30" x14ac:dyDescent="0.2">
      <c r="X88" s="10"/>
      <c r="Y88" s="10"/>
      <c r="Z88" s="10"/>
      <c r="AB88" s="10"/>
      <c r="AC88" s="10"/>
      <c r="AD88" s="10"/>
    </row>
    <row r="89" spans="24:30" x14ac:dyDescent="0.2">
      <c r="X89" s="10"/>
      <c r="Y89" s="10"/>
      <c r="Z89" s="10"/>
      <c r="AB89" s="10"/>
      <c r="AC89" s="10"/>
      <c r="AD89" s="10"/>
    </row>
    <row r="90" spans="24:30" x14ac:dyDescent="0.2">
      <c r="X90" s="10"/>
      <c r="Y90" s="10"/>
      <c r="Z90" s="10"/>
      <c r="AB90" s="10"/>
      <c r="AC90" s="10"/>
      <c r="AD90" s="10"/>
    </row>
    <row r="91" spans="24:30" x14ac:dyDescent="0.2">
      <c r="X91" s="10"/>
      <c r="Y91" s="10"/>
      <c r="Z91" s="10"/>
      <c r="AB91" s="10"/>
      <c r="AC91" s="10"/>
      <c r="AD91" s="10"/>
    </row>
    <row r="92" spans="24:30" x14ac:dyDescent="0.2">
      <c r="X92" s="10"/>
      <c r="Y92" s="10"/>
      <c r="Z92" s="10"/>
      <c r="AB92" s="10"/>
      <c r="AC92" s="10"/>
      <c r="AD92" s="10"/>
    </row>
    <row r="93" spans="24:30" x14ac:dyDescent="0.2">
      <c r="X93" s="10"/>
      <c r="Y93" s="10"/>
      <c r="Z93" s="10"/>
      <c r="AB93" s="10"/>
      <c r="AC93" s="10"/>
      <c r="AD93" s="10"/>
    </row>
    <row r="94" spans="24:30" x14ac:dyDescent="0.2">
      <c r="X94" s="10"/>
      <c r="Y94" s="10"/>
      <c r="Z94" s="10"/>
      <c r="AB94" s="10"/>
      <c r="AC94" s="10"/>
      <c r="AD94" s="10"/>
    </row>
    <row r="95" spans="24:30" x14ac:dyDescent="0.2">
      <c r="X95" s="10"/>
      <c r="Y95" s="10"/>
      <c r="Z95" s="10"/>
      <c r="AB95" s="10"/>
      <c r="AC95" s="10"/>
      <c r="AD95" s="10"/>
    </row>
    <row r="96" spans="24:30" x14ac:dyDescent="0.2">
      <c r="X96" s="10"/>
      <c r="Y96" s="10"/>
      <c r="Z96" s="10"/>
      <c r="AB96" s="10"/>
      <c r="AC96" s="10"/>
      <c r="AD96" s="10"/>
    </row>
    <row r="97" spans="24:30" x14ac:dyDescent="0.2">
      <c r="X97" s="10"/>
      <c r="Y97" s="10"/>
      <c r="Z97" s="10"/>
      <c r="AB97" s="10"/>
      <c r="AC97" s="10"/>
      <c r="AD97" s="10"/>
    </row>
    <row r="98" spans="24:30" x14ac:dyDescent="0.2">
      <c r="X98" s="10"/>
      <c r="Y98" s="10"/>
      <c r="Z98" s="10"/>
      <c r="AB98" s="10"/>
      <c r="AC98" s="10"/>
      <c r="AD98" s="10"/>
    </row>
    <row r="99" spans="24:30" x14ac:dyDescent="0.2">
      <c r="X99" s="10"/>
      <c r="Y99" s="10"/>
      <c r="Z99" s="10"/>
      <c r="AB99" s="10"/>
      <c r="AC99" s="10"/>
      <c r="AD99" s="10"/>
    </row>
    <row r="100" spans="24:30" x14ac:dyDescent="0.2">
      <c r="X100" s="10"/>
      <c r="Y100" s="10"/>
      <c r="Z100" s="10"/>
      <c r="AB100" s="10"/>
      <c r="AC100" s="10"/>
      <c r="AD100" s="10"/>
    </row>
    <row r="101" spans="24:30" x14ac:dyDescent="0.2">
      <c r="X101" s="10"/>
      <c r="Y101" s="10"/>
      <c r="Z101" s="10"/>
      <c r="AB101" s="10"/>
      <c r="AC101" s="10"/>
      <c r="AD101" s="10"/>
    </row>
    <row r="102" spans="24:30" x14ac:dyDescent="0.2">
      <c r="X102" s="10"/>
      <c r="Y102" s="10"/>
      <c r="Z102" s="10"/>
      <c r="AB102" s="10"/>
      <c r="AC102" s="10"/>
      <c r="AD102" s="10"/>
    </row>
    <row r="103" spans="24:30" x14ac:dyDescent="0.2">
      <c r="X103" s="10"/>
      <c r="Y103" s="10"/>
      <c r="Z103" s="10"/>
      <c r="AB103" s="10"/>
      <c r="AC103" s="10"/>
      <c r="AD103" s="10"/>
    </row>
    <row r="104" spans="24:30" x14ac:dyDescent="0.2">
      <c r="X104" s="10"/>
      <c r="Y104" s="10"/>
      <c r="Z104" s="10"/>
      <c r="AB104" s="10"/>
      <c r="AC104" s="10"/>
      <c r="AD104" s="10"/>
    </row>
    <row r="105" spans="24:30" x14ac:dyDescent="0.2">
      <c r="X105" s="10"/>
      <c r="Y105" s="10"/>
      <c r="Z105" s="10"/>
      <c r="AB105" s="10"/>
      <c r="AC105" s="10"/>
      <c r="AD105" s="10"/>
    </row>
    <row r="106" spans="24:30" x14ac:dyDescent="0.2">
      <c r="X106" s="10"/>
      <c r="Y106" s="10"/>
      <c r="Z106" s="10"/>
      <c r="AB106" s="10"/>
      <c r="AC106" s="10"/>
      <c r="AD106" s="10"/>
    </row>
    <row r="107" spans="24:30" x14ac:dyDescent="0.2">
      <c r="X107" s="10"/>
      <c r="Y107" s="10"/>
      <c r="Z107" s="10"/>
      <c r="AB107" s="10"/>
      <c r="AC107" s="10"/>
      <c r="AD107" s="10"/>
    </row>
    <row r="108" spans="24:30" x14ac:dyDescent="0.2">
      <c r="X108" s="10"/>
      <c r="Y108" s="10"/>
      <c r="Z108" s="10"/>
      <c r="AB108" s="10"/>
      <c r="AC108" s="10"/>
      <c r="AD108" s="10"/>
    </row>
    <row r="109" spans="24:30" x14ac:dyDescent="0.2">
      <c r="X109" s="10"/>
      <c r="Y109" s="10"/>
      <c r="Z109" s="10"/>
      <c r="AB109" s="10"/>
      <c r="AC109" s="10"/>
      <c r="AD109" s="10"/>
    </row>
    <row r="110" spans="24:30" x14ac:dyDescent="0.2">
      <c r="X110" s="10"/>
      <c r="Y110" s="10"/>
      <c r="Z110" s="10"/>
      <c r="AB110" s="10"/>
      <c r="AC110" s="10"/>
      <c r="AD110" s="10"/>
    </row>
    <row r="111" spans="24:30" x14ac:dyDescent="0.2">
      <c r="X111" s="10"/>
      <c r="Y111" s="10"/>
      <c r="Z111" s="10"/>
      <c r="AB111" s="10"/>
      <c r="AC111" s="10"/>
      <c r="AD111" s="10"/>
    </row>
    <row r="112" spans="24:30" x14ac:dyDescent="0.2">
      <c r="X112" s="10"/>
      <c r="Y112" s="10"/>
      <c r="Z112" s="10"/>
      <c r="AB112" s="10"/>
      <c r="AC112" s="10"/>
      <c r="AD112" s="10"/>
    </row>
    <row r="113" spans="24:30" x14ac:dyDescent="0.2">
      <c r="X113" s="10"/>
      <c r="Y113" s="10"/>
      <c r="Z113" s="10"/>
      <c r="AB113" s="10"/>
      <c r="AC113" s="10"/>
      <c r="AD113" s="10"/>
    </row>
    <row r="114" spans="24:30" x14ac:dyDescent="0.2">
      <c r="X114" s="10"/>
      <c r="Y114" s="10"/>
      <c r="Z114" s="10"/>
      <c r="AB114" s="10"/>
      <c r="AC114" s="10"/>
      <c r="AD114" s="10"/>
    </row>
    <row r="115" spans="24:30" x14ac:dyDescent="0.2">
      <c r="X115" s="10"/>
      <c r="Y115" s="10"/>
      <c r="Z115" s="10"/>
      <c r="AB115" s="10"/>
      <c r="AC115" s="10"/>
      <c r="AD115" s="10"/>
    </row>
    <row r="116" spans="24:30" x14ac:dyDescent="0.2">
      <c r="X116" s="10"/>
      <c r="Y116" s="10"/>
      <c r="Z116" s="10"/>
      <c r="AB116" s="10"/>
      <c r="AC116" s="10"/>
      <c r="AD116" s="10"/>
    </row>
    <row r="117" spans="24:30" x14ac:dyDescent="0.2">
      <c r="X117" s="10"/>
      <c r="Y117" s="10"/>
      <c r="Z117" s="10"/>
      <c r="AB117" s="10"/>
      <c r="AC117" s="10"/>
      <c r="AD117" s="10"/>
    </row>
    <row r="118" spans="24:30" x14ac:dyDescent="0.2">
      <c r="X118" s="10"/>
      <c r="Y118" s="10"/>
      <c r="Z118" s="10"/>
      <c r="AB118" s="10"/>
      <c r="AC118" s="10"/>
      <c r="AD118" s="10"/>
    </row>
    <row r="119" spans="24:30" x14ac:dyDescent="0.2">
      <c r="X119" s="10"/>
      <c r="Y119" s="10"/>
      <c r="Z119" s="10"/>
      <c r="AB119" s="10"/>
      <c r="AC119" s="10"/>
      <c r="AD119" s="10"/>
    </row>
    <row r="120" spans="24:30" x14ac:dyDescent="0.2">
      <c r="X120" s="10"/>
      <c r="Y120" s="10"/>
      <c r="Z120" s="10"/>
      <c r="AB120" s="10"/>
      <c r="AC120" s="10"/>
      <c r="AD120" s="10"/>
    </row>
    <row r="121" spans="24:30" x14ac:dyDescent="0.2">
      <c r="X121" s="10"/>
      <c r="Y121" s="10"/>
      <c r="Z121" s="10"/>
      <c r="AB121" s="10"/>
      <c r="AC121" s="10"/>
      <c r="AD121" s="10"/>
    </row>
    <row r="122" spans="24:30" x14ac:dyDescent="0.2">
      <c r="X122" s="10"/>
      <c r="Y122" s="10"/>
      <c r="Z122" s="10"/>
      <c r="AB122" s="10"/>
      <c r="AC122" s="10"/>
      <c r="AD122" s="10"/>
    </row>
    <row r="123" spans="24:30" x14ac:dyDescent="0.2">
      <c r="X123" s="10"/>
      <c r="Y123" s="10"/>
      <c r="Z123" s="10"/>
      <c r="AB123" s="10"/>
      <c r="AC123" s="10"/>
      <c r="AD123" s="10"/>
    </row>
    <row r="124" spans="24:30" x14ac:dyDescent="0.2">
      <c r="X124" s="10"/>
      <c r="Y124" s="10"/>
      <c r="Z124" s="10"/>
      <c r="AB124" s="10"/>
      <c r="AC124" s="10"/>
      <c r="AD124" s="10"/>
    </row>
    <row r="125" spans="24:30" x14ac:dyDescent="0.2">
      <c r="X125" s="10"/>
      <c r="Y125" s="10"/>
      <c r="Z125" s="10"/>
      <c r="AB125" s="10"/>
      <c r="AC125" s="10"/>
      <c r="AD125" s="10"/>
    </row>
    <row r="126" spans="24:30" x14ac:dyDescent="0.2">
      <c r="X126" s="10"/>
      <c r="Y126" s="10"/>
      <c r="Z126" s="10"/>
      <c r="AB126" s="10"/>
      <c r="AC126" s="10"/>
      <c r="AD126" s="10"/>
    </row>
    <row r="127" spans="24:30" x14ac:dyDescent="0.2">
      <c r="X127" s="10"/>
      <c r="Y127" s="10"/>
      <c r="Z127" s="10"/>
      <c r="AB127" s="10"/>
      <c r="AC127" s="10"/>
      <c r="AD127" s="10"/>
    </row>
    <row r="128" spans="24:30" x14ac:dyDescent="0.2">
      <c r="X128" s="10"/>
      <c r="Y128" s="10"/>
      <c r="Z128" s="10"/>
      <c r="AB128" s="10"/>
      <c r="AC128" s="10"/>
      <c r="AD128" s="10"/>
    </row>
    <row r="129" spans="24:30" x14ac:dyDescent="0.2">
      <c r="X129" s="10"/>
      <c r="Y129" s="10"/>
      <c r="Z129" s="10"/>
      <c r="AB129" s="10"/>
      <c r="AC129" s="10"/>
      <c r="AD129" s="10"/>
    </row>
    <row r="130" spans="24:30" x14ac:dyDescent="0.2">
      <c r="X130" s="10"/>
      <c r="Y130" s="10"/>
      <c r="Z130" s="10"/>
      <c r="AB130" s="10"/>
      <c r="AC130" s="10"/>
      <c r="AD130" s="10"/>
    </row>
    <row r="131" spans="24:30" x14ac:dyDescent="0.2">
      <c r="X131" s="10"/>
      <c r="Y131" s="10"/>
      <c r="Z131" s="10"/>
      <c r="AB131" s="10"/>
      <c r="AC131" s="10"/>
      <c r="AD131" s="10"/>
    </row>
    <row r="132" spans="24:30" x14ac:dyDescent="0.2">
      <c r="X132" s="10"/>
      <c r="Y132" s="10"/>
      <c r="Z132" s="10"/>
      <c r="AB132" s="10"/>
      <c r="AC132" s="10"/>
      <c r="AD132" s="10"/>
    </row>
    <row r="133" spans="24:30" x14ac:dyDescent="0.2">
      <c r="X133" s="10"/>
      <c r="Y133" s="10"/>
      <c r="Z133" s="10"/>
      <c r="AB133" s="10"/>
      <c r="AC133" s="10"/>
      <c r="AD133" s="10"/>
    </row>
    <row r="134" spans="24:30" x14ac:dyDescent="0.2">
      <c r="X134" s="10"/>
      <c r="Y134" s="10"/>
      <c r="Z134" s="10"/>
      <c r="AB134" s="10"/>
      <c r="AC134" s="10"/>
      <c r="AD134" s="10"/>
    </row>
    <row r="135" spans="24:30" x14ac:dyDescent="0.2">
      <c r="X135" s="10"/>
      <c r="Y135" s="10"/>
      <c r="Z135" s="10"/>
      <c r="AB135" s="10"/>
      <c r="AC135" s="10"/>
      <c r="AD135" s="10"/>
    </row>
    <row r="136" spans="24:30" x14ac:dyDescent="0.2">
      <c r="X136" s="10"/>
      <c r="Y136" s="10"/>
      <c r="Z136" s="10"/>
      <c r="AB136" s="10"/>
      <c r="AC136" s="10"/>
      <c r="AD136" s="10"/>
    </row>
    <row r="137" spans="24:30" x14ac:dyDescent="0.2">
      <c r="X137" s="10"/>
      <c r="Y137" s="10"/>
      <c r="Z137" s="10"/>
      <c r="AB137" s="10"/>
      <c r="AC137" s="10"/>
      <c r="AD137" s="10"/>
    </row>
    <row r="138" spans="24:30" x14ac:dyDescent="0.2">
      <c r="X138" s="10"/>
      <c r="Y138" s="10"/>
      <c r="Z138" s="10"/>
      <c r="AB138" s="10"/>
      <c r="AC138" s="10"/>
      <c r="AD138" s="10"/>
    </row>
    <row r="139" spans="24:30" x14ac:dyDescent="0.2">
      <c r="X139" s="10"/>
      <c r="Y139" s="10"/>
      <c r="Z139" s="10"/>
      <c r="AB139" s="10"/>
      <c r="AC139" s="10"/>
      <c r="AD139" s="10"/>
    </row>
    <row r="140" spans="24:30" x14ac:dyDescent="0.2">
      <c r="X140" s="10"/>
      <c r="Y140" s="10"/>
      <c r="Z140" s="10"/>
      <c r="AB140" s="10"/>
      <c r="AC140" s="10"/>
      <c r="AD140" s="10"/>
    </row>
    <row r="141" spans="24:30" x14ac:dyDescent="0.2">
      <c r="X141" s="10"/>
      <c r="Y141" s="10"/>
      <c r="Z141" s="10"/>
      <c r="AB141" s="10"/>
      <c r="AC141" s="10"/>
      <c r="AD141" s="10"/>
    </row>
    <row r="142" spans="24:30" x14ac:dyDescent="0.2">
      <c r="X142" s="10"/>
      <c r="Y142" s="10"/>
      <c r="Z142" s="10"/>
      <c r="AB142" s="10"/>
      <c r="AC142" s="10"/>
      <c r="AD142" s="10"/>
    </row>
    <row r="143" spans="24:30" x14ac:dyDescent="0.2">
      <c r="X143" s="10"/>
      <c r="Y143" s="10"/>
      <c r="Z143" s="10"/>
      <c r="AB143" s="10"/>
      <c r="AC143" s="10"/>
      <c r="AD143" s="10"/>
    </row>
    <row r="144" spans="24:30" x14ac:dyDescent="0.2">
      <c r="X144" s="10"/>
      <c r="Y144" s="10"/>
      <c r="Z144" s="10"/>
      <c r="AB144" s="10"/>
      <c r="AC144" s="10"/>
      <c r="AD144" s="10"/>
    </row>
    <row r="145" spans="24:30" x14ac:dyDescent="0.2">
      <c r="X145" s="10"/>
      <c r="Y145" s="10"/>
      <c r="Z145" s="10"/>
      <c r="AB145" s="10"/>
      <c r="AC145" s="10"/>
      <c r="AD145" s="10"/>
    </row>
    <row r="146" spans="24:30" x14ac:dyDescent="0.2">
      <c r="X146" s="10"/>
      <c r="Y146" s="10"/>
      <c r="Z146" s="10"/>
      <c r="AB146" s="10"/>
      <c r="AC146" s="10"/>
      <c r="AD146" s="10"/>
    </row>
    <row r="147" spans="24:30" x14ac:dyDescent="0.2">
      <c r="X147" s="10"/>
      <c r="Y147" s="10"/>
      <c r="Z147" s="10"/>
      <c r="AB147" s="10"/>
      <c r="AC147" s="10"/>
      <c r="AD147" s="10"/>
    </row>
    <row r="148" spans="24:30" x14ac:dyDescent="0.2">
      <c r="X148" s="10"/>
      <c r="Y148" s="10"/>
      <c r="Z148" s="10"/>
      <c r="AB148" s="10"/>
      <c r="AC148" s="10"/>
      <c r="AD148" s="10"/>
    </row>
    <row r="149" spans="24:30" x14ac:dyDescent="0.2">
      <c r="X149" s="10"/>
      <c r="Y149" s="10"/>
      <c r="Z149" s="10"/>
      <c r="AB149" s="10"/>
      <c r="AC149" s="10"/>
      <c r="AD149" s="10"/>
    </row>
    <row r="150" spans="24:30" x14ac:dyDescent="0.2">
      <c r="X150" s="10"/>
      <c r="Y150" s="10"/>
      <c r="Z150" s="10"/>
      <c r="AB150" s="10"/>
      <c r="AC150" s="10"/>
      <c r="AD150" s="10"/>
    </row>
    <row r="151" spans="24:30" x14ac:dyDescent="0.2">
      <c r="X151" s="10"/>
      <c r="Y151" s="10"/>
      <c r="Z151" s="10"/>
      <c r="AB151" s="10"/>
      <c r="AC151" s="10"/>
      <c r="AD151" s="10"/>
    </row>
    <row r="152" spans="24:30" x14ac:dyDescent="0.2">
      <c r="X152" s="10"/>
      <c r="Y152" s="10"/>
      <c r="Z152" s="10"/>
      <c r="AB152" s="10"/>
      <c r="AC152" s="10"/>
      <c r="AD152" s="10"/>
    </row>
    <row r="153" spans="24:30" x14ac:dyDescent="0.2">
      <c r="X153" s="10"/>
      <c r="Y153" s="10"/>
      <c r="Z153" s="10"/>
      <c r="AB153" s="10"/>
      <c r="AC153" s="10"/>
      <c r="AD153" s="10"/>
    </row>
    <row r="154" spans="24:30" x14ac:dyDescent="0.2">
      <c r="X154" s="10"/>
      <c r="Y154" s="10"/>
      <c r="Z154" s="10"/>
      <c r="AB154" s="10"/>
      <c r="AC154" s="10"/>
      <c r="AD154" s="10"/>
    </row>
    <row r="155" spans="24:30" x14ac:dyDescent="0.2">
      <c r="X155" s="10"/>
      <c r="Y155" s="10"/>
      <c r="Z155" s="10"/>
      <c r="AB155" s="10"/>
      <c r="AC155" s="10"/>
      <c r="AD155" s="10"/>
    </row>
    <row r="156" spans="24:30" x14ac:dyDescent="0.2">
      <c r="X156" s="10"/>
      <c r="Y156" s="10"/>
      <c r="Z156" s="10"/>
      <c r="AB156" s="10"/>
      <c r="AC156" s="10"/>
      <c r="AD156" s="10"/>
    </row>
    <row r="157" spans="24:30" x14ac:dyDescent="0.2">
      <c r="X157" s="10"/>
      <c r="Y157" s="10"/>
      <c r="Z157" s="10"/>
      <c r="AB157" s="10"/>
      <c r="AC157" s="10"/>
      <c r="AD157" s="10"/>
    </row>
    <row r="158" spans="24:30" x14ac:dyDescent="0.2">
      <c r="X158" s="10"/>
      <c r="Y158" s="10"/>
      <c r="Z158" s="10"/>
      <c r="AB158" s="10"/>
      <c r="AC158" s="10"/>
      <c r="AD158" s="10"/>
    </row>
    <row r="159" spans="24:30" x14ac:dyDescent="0.2">
      <c r="X159" s="10"/>
      <c r="Y159" s="10"/>
      <c r="Z159" s="10"/>
      <c r="AB159" s="10"/>
      <c r="AC159" s="10"/>
      <c r="AD159" s="10"/>
    </row>
    <row r="160" spans="24:30" x14ac:dyDescent="0.2">
      <c r="X160" s="10"/>
      <c r="Y160" s="10"/>
      <c r="Z160" s="10"/>
      <c r="AB160" s="10"/>
      <c r="AC160" s="10"/>
      <c r="AD160" s="10"/>
    </row>
    <row r="161" spans="24:30" x14ac:dyDescent="0.2">
      <c r="X161" s="10"/>
      <c r="Y161" s="10"/>
      <c r="Z161" s="10"/>
      <c r="AB161" s="10"/>
      <c r="AC161" s="10"/>
      <c r="AD161" s="10"/>
    </row>
    <row r="162" spans="24:30" x14ac:dyDescent="0.2">
      <c r="X162" s="10"/>
      <c r="Y162" s="10"/>
      <c r="Z162" s="10"/>
      <c r="AB162" s="10"/>
      <c r="AC162" s="10"/>
      <c r="AD162" s="10"/>
    </row>
    <row r="163" spans="24:30" x14ac:dyDescent="0.2">
      <c r="X163" s="10"/>
      <c r="Y163" s="10"/>
      <c r="Z163" s="10"/>
      <c r="AB163" s="10"/>
      <c r="AC163" s="10"/>
      <c r="AD163" s="10"/>
    </row>
    <row r="164" spans="24:30" x14ac:dyDescent="0.2">
      <c r="X164" s="10"/>
      <c r="Y164" s="10"/>
      <c r="Z164" s="10"/>
      <c r="AB164" s="10"/>
      <c r="AC164" s="10"/>
      <c r="AD164" s="10"/>
    </row>
    <row r="165" spans="24:30" x14ac:dyDescent="0.2">
      <c r="X165" s="10"/>
      <c r="Y165" s="10"/>
      <c r="Z165" s="10"/>
      <c r="AB165" s="10"/>
      <c r="AC165" s="10"/>
      <c r="AD165" s="10"/>
    </row>
    <row r="166" spans="24:30" x14ac:dyDescent="0.2">
      <c r="X166" s="10"/>
      <c r="Y166" s="10"/>
      <c r="Z166" s="10"/>
      <c r="AB166" s="10"/>
      <c r="AC166" s="10"/>
      <c r="AD166" s="10"/>
    </row>
    <row r="167" spans="24:30" x14ac:dyDescent="0.2">
      <c r="X167" s="10"/>
      <c r="Y167" s="10"/>
      <c r="Z167" s="10"/>
      <c r="AB167" s="10"/>
      <c r="AC167" s="10"/>
      <c r="AD167" s="10"/>
    </row>
    <row r="168" spans="24:30" x14ac:dyDescent="0.2">
      <c r="X168" s="10"/>
      <c r="Y168" s="10"/>
      <c r="Z168" s="10"/>
      <c r="AB168" s="10"/>
      <c r="AC168" s="10"/>
      <c r="AD168" s="10"/>
    </row>
    <row r="169" spans="24:30" x14ac:dyDescent="0.2">
      <c r="X169" s="10"/>
      <c r="Y169" s="10"/>
      <c r="Z169" s="10"/>
      <c r="AB169" s="10"/>
      <c r="AC169" s="10"/>
      <c r="AD169" s="10"/>
    </row>
    <row r="170" spans="24:30" x14ac:dyDescent="0.2">
      <c r="X170" s="10"/>
      <c r="Y170" s="10"/>
      <c r="Z170" s="10"/>
      <c r="AB170" s="10"/>
      <c r="AC170" s="10"/>
      <c r="AD170" s="10"/>
    </row>
    <row r="171" spans="24:30" x14ac:dyDescent="0.2">
      <c r="X171" s="10"/>
      <c r="Y171" s="10"/>
      <c r="Z171" s="10"/>
      <c r="AB171" s="10"/>
      <c r="AC171" s="10"/>
      <c r="AD171" s="10"/>
    </row>
    <row r="172" spans="24:30" x14ac:dyDescent="0.2">
      <c r="X172" s="10"/>
      <c r="Y172" s="10"/>
      <c r="Z172" s="10"/>
      <c r="AB172" s="10"/>
      <c r="AC172" s="10"/>
      <c r="AD172" s="10"/>
    </row>
    <row r="173" spans="24:30" x14ac:dyDescent="0.2">
      <c r="X173" s="10"/>
      <c r="Y173" s="10"/>
      <c r="Z173" s="10"/>
      <c r="AB173" s="10"/>
      <c r="AC173" s="10"/>
      <c r="AD173" s="10"/>
    </row>
    <row r="174" spans="24:30" x14ac:dyDescent="0.2">
      <c r="X174" s="10"/>
      <c r="Y174" s="10"/>
      <c r="Z174" s="10"/>
      <c r="AB174" s="10"/>
      <c r="AC174" s="10"/>
      <c r="AD174" s="10"/>
    </row>
    <row r="175" spans="24:30" x14ac:dyDescent="0.2">
      <c r="X175" s="10"/>
      <c r="Y175" s="10"/>
      <c r="Z175" s="10"/>
      <c r="AB175" s="10"/>
      <c r="AC175" s="10"/>
      <c r="AD175" s="10"/>
    </row>
    <row r="176" spans="24:30" x14ac:dyDescent="0.2">
      <c r="X176" s="10"/>
      <c r="Y176" s="10"/>
      <c r="Z176" s="10"/>
      <c r="AB176" s="10"/>
      <c r="AC176" s="10"/>
      <c r="AD176" s="10"/>
    </row>
    <row r="177" spans="24:30" x14ac:dyDescent="0.2">
      <c r="X177" s="10"/>
      <c r="Y177" s="10"/>
      <c r="Z177" s="10"/>
      <c r="AB177" s="10"/>
      <c r="AC177" s="10"/>
      <c r="AD177" s="10"/>
    </row>
    <row r="178" spans="24:30" x14ac:dyDescent="0.2">
      <c r="X178" s="10"/>
      <c r="Y178" s="10"/>
      <c r="Z178" s="10"/>
      <c r="AB178" s="10"/>
      <c r="AC178" s="10"/>
      <c r="AD178" s="10"/>
    </row>
    <row r="179" spans="24:30" x14ac:dyDescent="0.2">
      <c r="X179" s="10"/>
      <c r="Y179" s="10"/>
      <c r="Z179" s="10"/>
      <c r="AB179" s="10"/>
      <c r="AC179" s="10"/>
      <c r="AD179" s="10"/>
    </row>
    <row r="180" spans="24:30" x14ac:dyDescent="0.2">
      <c r="X180" s="10"/>
      <c r="Y180" s="10"/>
      <c r="Z180" s="10"/>
      <c r="AB180" s="10"/>
      <c r="AC180" s="10"/>
      <c r="AD180" s="10"/>
    </row>
    <row r="181" spans="24:30" x14ac:dyDescent="0.2">
      <c r="X181" s="10"/>
      <c r="Y181" s="10"/>
      <c r="Z181" s="10"/>
      <c r="AB181" s="10"/>
      <c r="AC181" s="10"/>
      <c r="AD181" s="10"/>
    </row>
    <row r="182" spans="24:30" x14ac:dyDescent="0.2">
      <c r="X182" s="10"/>
      <c r="Y182" s="10"/>
      <c r="Z182" s="10"/>
      <c r="AB182" s="10"/>
      <c r="AC182" s="10"/>
      <c r="AD182" s="10"/>
    </row>
    <row r="183" spans="24:30" x14ac:dyDescent="0.2">
      <c r="X183" s="10"/>
      <c r="Y183" s="10"/>
      <c r="Z183" s="10"/>
      <c r="AB183" s="10"/>
      <c r="AC183" s="10"/>
      <c r="AD183" s="10"/>
    </row>
    <row r="184" spans="24:30" x14ac:dyDescent="0.2">
      <c r="X184" s="10"/>
      <c r="Y184" s="10"/>
      <c r="Z184" s="10"/>
      <c r="AB184" s="10"/>
      <c r="AC184" s="10"/>
      <c r="AD184" s="10"/>
    </row>
    <row r="185" spans="24:30" x14ac:dyDescent="0.2">
      <c r="X185" s="10"/>
      <c r="Y185" s="10"/>
      <c r="Z185" s="10"/>
      <c r="AB185" s="10"/>
      <c r="AC185" s="10"/>
      <c r="AD185" s="10"/>
    </row>
    <row r="186" spans="24:30" x14ac:dyDescent="0.2">
      <c r="X186" s="10"/>
      <c r="Y186" s="10"/>
      <c r="Z186" s="10"/>
      <c r="AB186" s="10"/>
      <c r="AC186" s="10"/>
      <c r="AD186" s="10"/>
    </row>
    <row r="187" spans="24:30" x14ac:dyDescent="0.2">
      <c r="X187" s="10"/>
      <c r="Y187" s="10"/>
      <c r="Z187" s="10"/>
      <c r="AB187" s="10"/>
      <c r="AC187" s="10"/>
      <c r="AD187" s="10"/>
    </row>
    <row r="188" spans="24:30" x14ac:dyDescent="0.2">
      <c r="X188" s="10"/>
      <c r="Y188" s="10"/>
      <c r="Z188" s="10"/>
      <c r="AB188" s="10"/>
      <c r="AC188" s="10"/>
      <c r="AD188" s="10"/>
    </row>
    <row r="189" spans="24:30" x14ac:dyDescent="0.2">
      <c r="X189" s="10"/>
      <c r="Y189" s="10"/>
      <c r="Z189" s="10"/>
      <c r="AB189" s="10"/>
      <c r="AC189" s="10"/>
      <c r="AD189" s="10"/>
    </row>
    <row r="190" spans="24:30" x14ac:dyDescent="0.2">
      <c r="X190" s="10"/>
      <c r="Y190" s="10"/>
      <c r="Z190" s="10"/>
      <c r="AB190" s="10"/>
      <c r="AC190" s="10"/>
      <c r="AD190" s="10"/>
    </row>
    <row r="191" spans="24:30" x14ac:dyDescent="0.2">
      <c r="X191" s="10"/>
      <c r="Y191" s="10"/>
      <c r="Z191" s="10"/>
      <c r="AB191" s="10"/>
      <c r="AC191" s="10"/>
      <c r="AD191" s="10"/>
    </row>
    <row r="192" spans="24:30" x14ac:dyDescent="0.2">
      <c r="X192" s="10"/>
      <c r="Y192" s="10"/>
      <c r="Z192" s="10"/>
      <c r="AB192" s="10"/>
      <c r="AC192" s="10"/>
      <c r="AD192" s="10"/>
    </row>
    <row r="193" spans="24:30" x14ac:dyDescent="0.2">
      <c r="X193" s="10"/>
      <c r="Y193" s="10"/>
      <c r="Z193" s="10"/>
      <c r="AB193" s="10"/>
      <c r="AC193" s="10"/>
      <c r="AD193" s="10"/>
    </row>
    <row r="194" spans="24:30" x14ac:dyDescent="0.2">
      <c r="X194" s="10"/>
      <c r="Y194" s="10"/>
      <c r="Z194" s="10"/>
      <c r="AB194" s="10"/>
      <c r="AC194" s="10"/>
      <c r="AD194" s="10"/>
    </row>
    <row r="195" spans="24:30" x14ac:dyDescent="0.2">
      <c r="X195" s="10"/>
      <c r="Y195" s="10"/>
      <c r="Z195" s="10"/>
      <c r="AB195" s="10"/>
      <c r="AC195" s="10"/>
      <c r="AD195" s="10"/>
    </row>
    <row r="196" spans="24:30" x14ac:dyDescent="0.2">
      <c r="X196" s="10"/>
      <c r="Y196" s="10"/>
      <c r="Z196" s="10"/>
      <c r="AB196" s="10"/>
      <c r="AC196" s="10"/>
      <c r="AD196" s="10"/>
    </row>
    <row r="197" spans="24:30" x14ac:dyDescent="0.2">
      <c r="X197" s="10"/>
      <c r="Y197" s="10"/>
      <c r="Z197" s="10"/>
      <c r="AB197" s="10"/>
      <c r="AC197" s="10"/>
      <c r="AD197" s="10"/>
    </row>
    <row r="198" spans="24:30" x14ac:dyDescent="0.2">
      <c r="X198" s="10"/>
      <c r="Y198" s="10"/>
      <c r="Z198" s="10"/>
      <c r="AB198" s="10"/>
      <c r="AC198" s="10"/>
      <c r="AD198" s="10"/>
    </row>
    <row r="199" spans="24:30" x14ac:dyDescent="0.2">
      <c r="X199" s="10"/>
      <c r="Y199" s="10"/>
      <c r="Z199" s="10"/>
      <c r="AB199" s="10"/>
      <c r="AC199" s="10"/>
      <c r="AD199" s="10"/>
    </row>
    <row r="200" spans="24:30" x14ac:dyDescent="0.2">
      <c r="X200" s="10"/>
      <c r="Y200" s="10"/>
      <c r="Z200" s="10"/>
      <c r="AB200" s="10"/>
      <c r="AC200" s="10"/>
      <c r="AD200" s="10"/>
    </row>
    <row r="201" spans="24:30" x14ac:dyDescent="0.2">
      <c r="X201" s="10"/>
      <c r="Y201" s="10"/>
      <c r="Z201" s="10"/>
      <c r="AB201" s="10"/>
      <c r="AC201" s="10"/>
      <c r="AD201" s="10"/>
    </row>
    <row r="202" spans="24:30" x14ac:dyDescent="0.2">
      <c r="X202" s="10"/>
      <c r="Y202" s="10"/>
      <c r="Z202" s="10"/>
      <c r="AB202" s="10"/>
      <c r="AC202" s="10"/>
      <c r="AD202" s="10"/>
    </row>
    <row r="203" spans="24:30" x14ac:dyDescent="0.2">
      <c r="X203" s="10"/>
      <c r="Y203" s="10"/>
      <c r="Z203" s="10"/>
      <c r="AB203" s="10"/>
      <c r="AC203" s="10"/>
      <c r="AD203" s="10"/>
    </row>
    <row r="204" spans="24:30" x14ac:dyDescent="0.2">
      <c r="X204" s="10"/>
      <c r="Y204" s="10"/>
      <c r="Z204" s="10"/>
      <c r="AB204" s="10"/>
      <c r="AC204" s="10"/>
      <c r="AD204" s="10"/>
    </row>
    <row r="205" spans="24:30" x14ac:dyDescent="0.2">
      <c r="X205" s="10"/>
      <c r="Y205" s="10"/>
      <c r="Z205" s="10"/>
      <c r="AB205" s="10"/>
      <c r="AC205" s="10"/>
      <c r="AD205" s="10"/>
    </row>
    <row r="206" spans="24:30" x14ac:dyDescent="0.2">
      <c r="X206" s="10"/>
      <c r="Y206" s="10"/>
      <c r="Z206" s="10"/>
      <c r="AB206" s="10"/>
      <c r="AC206" s="10"/>
      <c r="AD206" s="10"/>
    </row>
    <row r="207" spans="24:30" x14ac:dyDescent="0.2">
      <c r="X207" s="10"/>
      <c r="Y207" s="10"/>
      <c r="Z207" s="10"/>
      <c r="AB207" s="10"/>
      <c r="AC207" s="10"/>
      <c r="AD207" s="10"/>
    </row>
    <row r="208" spans="24:30" x14ac:dyDescent="0.2">
      <c r="X208" s="10"/>
      <c r="Y208" s="10"/>
      <c r="Z208" s="10"/>
      <c r="AB208" s="10"/>
      <c r="AC208" s="10"/>
      <c r="AD208" s="10"/>
    </row>
    <row r="209" spans="24:30" x14ac:dyDescent="0.2">
      <c r="X209" s="10"/>
      <c r="Y209" s="10"/>
      <c r="Z209" s="10"/>
      <c r="AB209" s="10"/>
      <c r="AC209" s="10"/>
      <c r="AD209" s="10"/>
    </row>
    <row r="210" spans="24:30" x14ac:dyDescent="0.2">
      <c r="X210" s="10"/>
      <c r="Y210" s="10"/>
      <c r="Z210" s="10"/>
      <c r="AB210" s="10"/>
      <c r="AC210" s="10"/>
      <c r="AD210" s="10"/>
    </row>
    <row r="211" spans="24:30" x14ac:dyDescent="0.2">
      <c r="X211" s="10"/>
      <c r="Y211" s="10"/>
      <c r="Z211" s="10"/>
      <c r="AB211" s="10"/>
      <c r="AC211" s="10"/>
      <c r="AD211" s="10"/>
    </row>
    <row r="212" spans="24:30" x14ac:dyDescent="0.2">
      <c r="X212" s="10"/>
      <c r="Y212" s="10"/>
      <c r="Z212" s="10"/>
      <c r="AB212" s="10"/>
      <c r="AC212" s="10"/>
      <c r="AD212" s="10"/>
    </row>
    <row r="213" spans="24:30" x14ac:dyDescent="0.2">
      <c r="X213" s="10"/>
      <c r="Y213" s="10"/>
      <c r="Z213" s="10"/>
      <c r="AB213" s="10"/>
      <c r="AC213" s="10"/>
      <c r="AD213" s="10"/>
    </row>
    <row r="214" spans="24:30" x14ac:dyDescent="0.2">
      <c r="X214" s="10"/>
      <c r="Y214" s="10"/>
      <c r="Z214" s="10"/>
      <c r="AB214" s="10"/>
      <c r="AC214" s="10"/>
      <c r="AD214" s="10"/>
    </row>
    <row r="215" spans="24:30" x14ac:dyDescent="0.2">
      <c r="X215" s="10"/>
      <c r="Y215" s="10"/>
      <c r="Z215" s="10"/>
      <c r="AB215" s="10"/>
      <c r="AC215" s="10"/>
      <c r="AD215" s="10"/>
    </row>
    <row r="216" spans="24:30" x14ac:dyDescent="0.2">
      <c r="X216" s="10"/>
      <c r="Y216" s="10"/>
      <c r="Z216" s="10"/>
      <c r="AB216" s="10"/>
      <c r="AC216" s="10"/>
      <c r="AD216" s="10"/>
    </row>
    <row r="217" spans="24:30" x14ac:dyDescent="0.2">
      <c r="X217" s="10"/>
      <c r="Y217" s="10"/>
      <c r="Z217" s="10"/>
      <c r="AB217" s="10"/>
      <c r="AC217" s="10"/>
      <c r="AD217" s="10"/>
    </row>
    <row r="218" spans="24:30" x14ac:dyDescent="0.2">
      <c r="X218" s="10"/>
      <c r="Y218" s="10"/>
      <c r="Z218" s="10"/>
      <c r="AB218" s="10"/>
      <c r="AC218" s="10"/>
      <c r="AD218" s="10"/>
    </row>
    <row r="219" spans="24:30" x14ac:dyDescent="0.2">
      <c r="X219" s="10"/>
      <c r="Y219" s="10"/>
      <c r="Z219" s="10"/>
      <c r="AB219" s="10"/>
      <c r="AC219" s="10"/>
      <c r="AD219" s="10"/>
    </row>
    <row r="220" spans="24:30" x14ac:dyDescent="0.2">
      <c r="X220" s="10"/>
      <c r="Y220" s="10"/>
      <c r="Z220" s="10"/>
      <c r="AB220" s="10"/>
      <c r="AC220" s="10"/>
      <c r="AD220" s="10"/>
    </row>
    <row r="221" spans="24:30" x14ac:dyDescent="0.2">
      <c r="X221" s="10"/>
      <c r="Y221" s="10"/>
      <c r="Z221" s="10"/>
      <c r="AB221" s="10"/>
      <c r="AC221" s="10"/>
      <c r="AD221" s="10"/>
    </row>
    <row r="222" spans="24:30" x14ac:dyDescent="0.2">
      <c r="X222" s="10"/>
      <c r="Y222" s="10"/>
      <c r="Z222" s="10"/>
      <c r="AB222" s="10"/>
      <c r="AC222" s="10"/>
      <c r="AD222" s="10"/>
    </row>
    <row r="223" spans="24:30" x14ac:dyDescent="0.2">
      <c r="X223" s="10"/>
      <c r="Y223" s="10"/>
      <c r="Z223" s="10"/>
      <c r="AB223" s="10"/>
      <c r="AC223" s="10"/>
      <c r="AD223" s="10"/>
    </row>
    <row r="224" spans="24:30" x14ac:dyDescent="0.2">
      <c r="X224" s="10"/>
      <c r="Y224" s="10"/>
      <c r="Z224" s="10"/>
      <c r="AB224" s="10"/>
      <c r="AC224" s="10"/>
      <c r="AD224" s="10"/>
    </row>
    <row r="225" spans="24:30" x14ac:dyDescent="0.2">
      <c r="X225" s="10"/>
      <c r="Y225" s="10"/>
      <c r="Z225" s="10"/>
      <c r="AB225" s="10"/>
      <c r="AC225" s="10"/>
      <c r="AD225" s="10"/>
    </row>
    <row r="226" spans="24:30" x14ac:dyDescent="0.2">
      <c r="X226" s="10"/>
      <c r="Y226" s="10"/>
      <c r="Z226" s="10"/>
      <c r="AB226" s="10"/>
      <c r="AC226" s="10"/>
      <c r="AD226" s="10"/>
    </row>
    <row r="227" spans="24:30" x14ac:dyDescent="0.2">
      <c r="X227" s="10"/>
      <c r="Y227" s="10"/>
      <c r="Z227" s="10"/>
      <c r="AB227" s="10"/>
      <c r="AC227" s="10"/>
      <c r="AD227" s="10"/>
    </row>
    <row r="228" spans="24:30" x14ac:dyDescent="0.2">
      <c r="X228" s="10"/>
      <c r="Y228" s="10"/>
      <c r="Z228" s="10"/>
      <c r="AB228" s="10"/>
      <c r="AC228" s="10"/>
      <c r="AD228" s="10"/>
    </row>
    <row r="229" spans="24:30" x14ac:dyDescent="0.2">
      <c r="X229" s="10"/>
      <c r="Y229" s="10"/>
      <c r="Z229" s="10"/>
      <c r="AB229" s="10"/>
      <c r="AC229" s="10"/>
      <c r="AD229" s="10"/>
    </row>
    <row r="230" spans="24:30" x14ac:dyDescent="0.2">
      <c r="X230" s="10"/>
      <c r="Y230" s="10"/>
      <c r="Z230" s="10"/>
      <c r="AB230" s="10"/>
      <c r="AC230" s="10"/>
      <c r="AD230" s="10"/>
    </row>
    <row r="231" spans="24:30" x14ac:dyDescent="0.2">
      <c r="X231" s="10"/>
      <c r="Y231" s="10"/>
      <c r="Z231" s="10"/>
      <c r="AB231" s="10"/>
      <c r="AC231" s="10"/>
      <c r="AD231" s="10"/>
    </row>
    <row r="232" spans="24:30" x14ac:dyDescent="0.2">
      <c r="X232" s="10"/>
      <c r="Y232" s="10"/>
      <c r="Z232" s="10"/>
      <c r="AB232" s="10"/>
      <c r="AC232" s="10"/>
      <c r="AD232" s="10"/>
    </row>
    <row r="233" spans="24:30" x14ac:dyDescent="0.2">
      <c r="X233" s="10"/>
      <c r="Y233" s="10"/>
      <c r="Z233" s="10"/>
      <c r="AB233" s="10"/>
      <c r="AC233" s="10"/>
      <c r="AD233" s="10"/>
    </row>
    <row r="234" spans="24:30" x14ac:dyDescent="0.2">
      <c r="X234" s="10"/>
      <c r="Y234" s="10"/>
      <c r="Z234" s="10"/>
      <c r="AB234" s="10"/>
      <c r="AC234" s="10"/>
      <c r="AD234" s="10"/>
    </row>
    <row r="235" spans="24:30" x14ac:dyDescent="0.2">
      <c r="X235" s="10"/>
      <c r="Y235" s="10"/>
      <c r="Z235" s="10"/>
      <c r="AB235" s="10"/>
      <c r="AC235" s="10"/>
      <c r="AD235" s="10"/>
    </row>
    <row r="236" spans="24:30" x14ac:dyDescent="0.2">
      <c r="X236" s="10"/>
      <c r="Y236" s="10"/>
      <c r="Z236" s="10"/>
      <c r="AB236" s="10"/>
      <c r="AC236" s="10"/>
      <c r="AD236" s="10"/>
    </row>
    <row r="237" spans="24:30" x14ac:dyDescent="0.2">
      <c r="X237" s="10"/>
      <c r="Y237" s="10"/>
      <c r="Z237" s="10"/>
      <c r="AB237" s="10"/>
      <c r="AC237" s="10"/>
      <c r="AD237" s="10"/>
    </row>
    <row r="238" spans="24:30" x14ac:dyDescent="0.2">
      <c r="X238" s="10"/>
      <c r="Y238" s="10"/>
      <c r="Z238" s="10"/>
      <c r="AB238" s="10"/>
      <c r="AC238" s="10"/>
      <c r="AD238" s="10"/>
    </row>
    <row r="239" spans="24:30" x14ac:dyDescent="0.2">
      <c r="X239" s="10"/>
      <c r="Y239" s="10"/>
      <c r="Z239" s="10"/>
      <c r="AB239" s="10"/>
      <c r="AC239" s="10"/>
      <c r="AD239" s="10"/>
    </row>
    <row r="240" spans="24:30" x14ac:dyDescent="0.2">
      <c r="X240" s="10"/>
      <c r="Y240" s="10"/>
      <c r="Z240" s="10"/>
      <c r="AB240" s="10"/>
      <c r="AC240" s="10"/>
      <c r="AD240" s="10"/>
    </row>
    <row r="241" spans="24:30" x14ac:dyDescent="0.2">
      <c r="X241" s="10"/>
      <c r="Y241" s="10"/>
      <c r="Z241" s="10"/>
      <c r="AB241" s="10"/>
      <c r="AC241" s="10"/>
      <c r="AD241" s="10"/>
    </row>
    <row r="242" spans="24:30" x14ac:dyDescent="0.2">
      <c r="X242" s="10"/>
      <c r="Y242" s="10"/>
      <c r="Z242" s="10"/>
      <c r="AB242" s="10"/>
      <c r="AC242" s="10"/>
      <c r="AD242" s="10"/>
    </row>
    <row r="243" spans="24:30" x14ac:dyDescent="0.2">
      <c r="X243" s="10"/>
      <c r="Y243" s="10"/>
      <c r="Z243" s="10"/>
      <c r="AB243" s="10"/>
      <c r="AC243" s="10"/>
      <c r="AD243" s="10"/>
    </row>
    <row r="244" spans="24:30" x14ac:dyDescent="0.2">
      <c r="X244" s="10"/>
      <c r="Y244" s="10"/>
      <c r="Z244" s="10"/>
      <c r="AB244" s="10"/>
      <c r="AC244" s="10"/>
      <c r="AD244" s="10"/>
    </row>
    <row r="245" spans="24:30" x14ac:dyDescent="0.2">
      <c r="X245" s="10"/>
      <c r="Y245" s="10"/>
      <c r="Z245" s="10"/>
      <c r="AB245" s="10"/>
      <c r="AC245" s="10"/>
      <c r="AD245" s="10"/>
    </row>
    <row r="246" spans="24:30" x14ac:dyDescent="0.2">
      <c r="X246" s="10"/>
      <c r="Y246" s="10"/>
      <c r="Z246" s="10"/>
      <c r="AB246" s="10"/>
      <c r="AC246" s="10"/>
      <c r="AD246" s="10"/>
    </row>
    <row r="247" spans="24:30" x14ac:dyDescent="0.2">
      <c r="X247" s="10"/>
      <c r="Y247" s="10"/>
      <c r="Z247" s="10"/>
      <c r="AB247" s="10"/>
      <c r="AC247" s="10"/>
      <c r="AD247" s="10"/>
    </row>
    <row r="248" spans="24:30" x14ac:dyDescent="0.2">
      <c r="X248" s="10"/>
      <c r="Y248" s="10"/>
      <c r="Z248" s="10"/>
      <c r="AB248" s="10"/>
      <c r="AC248" s="10"/>
      <c r="AD248" s="10"/>
    </row>
    <row r="249" spans="24:30" x14ac:dyDescent="0.2">
      <c r="X249" s="10"/>
      <c r="Y249" s="10"/>
      <c r="Z249" s="10"/>
      <c r="AB249" s="10"/>
      <c r="AC249" s="10"/>
      <c r="AD249" s="10"/>
    </row>
    <row r="250" spans="24:30" x14ac:dyDescent="0.2">
      <c r="X250" s="10"/>
      <c r="Y250" s="10"/>
      <c r="Z250" s="10"/>
      <c r="AB250" s="10"/>
      <c r="AC250" s="10"/>
      <c r="AD250" s="10"/>
    </row>
    <row r="251" spans="24:30" x14ac:dyDescent="0.2">
      <c r="X251" s="10"/>
      <c r="Y251" s="10"/>
      <c r="Z251" s="10"/>
      <c r="AB251" s="10"/>
      <c r="AC251" s="10"/>
      <c r="AD251" s="10"/>
    </row>
    <row r="252" spans="24:30" x14ac:dyDescent="0.2">
      <c r="X252" s="10"/>
      <c r="Y252" s="10"/>
      <c r="Z252" s="10"/>
      <c r="AB252" s="10"/>
      <c r="AC252" s="10"/>
      <c r="AD252" s="10"/>
    </row>
    <row r="253" spans="24:30" x14ac:dyDescent="0.2">
      <c r="X253" s="10"/>
      <c r="Y253" s="10"/>
      <c r="Z253" s="10"/>
      <c r="AB253" s="10"/>
      <c r="AC253" s="10"/>
      <c r="AD253" s="10"/>
    </row>
    <row r="254" spans="24:30" x14ac:dyDescent="0.2">
      <c r="X254" s="10"/>
      <c r="Y254" s="10"/>
      <c r="Z254" s="10"/>
      <c r="AB254" s="10"/>
      <c r="AC254" s="10"/>
      <c r="AD254" s="10"/>
    </row>
    <row r="255" spans="24:30" x14ac:dyDescent="0.2">
      <c r="X255" s="10"/>
      <c r="Y255" s="10"/>
      <c r="Z255" s="10"/>
      <c r="AB255" s="10"/>
      <c r="AC255" s="10"/>
      <c r="AD255" s="10"/>
    </row>
    <row r="256" spans="24:30" x14ac:dyDescent="0.2">
      <c r="X256" s="10"/>
      <c r="Y256" s="10"/>
      <c r="Z256" s="10"/>
      <c r="AB256" s="10"/>
      <c r="AC256" s="10"/>
      <c r="AD256" s="10"/>
    </row>
    <row r="257" spans="24:30" x14ac:dyDescent="0.2">
      <c r="X257" s="10"/>
      <c r="Y257" s="10"/>
      <c r="Z257" s="10"/>
      <c r="AB257" s="10"/>
      <c r="AC257" s="10"/>
      <c r="AD257" s="10"/>
    </row>
    <row r="258" spans="24:30" x14ac:dyDescent="0.2">
      <c r="X258" s="10"/>
      <c r="Y258" s="10"/>
      <c r="Z258" s="10"/>
      <c r="AB258" s="10"/>
      <c r="AC258" s="10"/>
      <c r="AD258" s="10"/>
    </row>
    <row r="259" spans="24:30" x14ac:dyDescent="0.2">
      <c r="X259" s="10"/>
      <c r="Y259" s="10"/>
      <c r="Z259" s="10"/>
      <c r="AB259" s="10"/>
      <c r="AC259" s="10"/>
      <c r="AD259" s="10"/>
    </row>
    <row r="260" spans="24:30" x14ac:dyDescent="0.2">
      <c r="X260" s="10"/>
      <c r="Y260" s="10"/>
      <c r="Z260" s="10"/>
      <c r="AB260" s="10"/>
      <c r="AC260" s="10"/>
      <c r="AD260" s="10"/>
    </row>
    <row r="261" spans="24:30" x14ac:dyDescent="0.2">
      <c r="X261" s="10"/>
      <c r="Y261" s="10"/>
      <c r="Z261" s="10"/>
      <c r="AB261" s="10"/>
      <c r="AC261" s="10"/>
      <c r="AD261" s="10"/>
    </row>
    <row r="262" spans="24:30" x14ac:dyDescent="0.2">
      <c r="X262" s="10"/>
      <c r="Y262" s="10"/>
      <c r="Z262" s="10"/>
      <c r="AB262" s="10"/>
      <c r="AC262" s="10"/>
      <c r="AD262" s="10"/>
    </row>
    <row r="263" spans="24:30" x14ac:dyDescent="0.2">
      <c r="X263" s="10"/>
      <c r="Y263" s="10"/>
      <c r="Z263" s="10"/>
      <c r="AB263" s="10"/>
      <c r="AC263" s="10"/>
      <c r="AD263" s="10"/>
    </row>
    <row r="264" spans="24:30" x14ac:dyDescent="0.2">
      <c r="X264" s="10"/>
      <c r="Y264" s="10"/>
      <c r="Z264" s="10"/>
      <c r="AB264" s="10"/>
      <c r="AC264" s="10"/>
      <c r="AD264" s="10"/>
    </row>
    <row r="265" spans="24:30" x14ac:dyDescent="0.2">
      <c r="X265" s="10"/>
      <c r="Y265" s="10"/>
      <c r="Z265" s="10"/>
      <c r="AB265" s="10"/>
      <c r="AC265" s="10"/>
      <c r="AD265" s="10"/>
    </row>
    <row r="266" spans="24:30" x14ac:dyDescent="0.2">
      <c r="X266" s="10"/>
      <c r="Y266" s="10"/>
      <c r="Z266" s="10"/>
      <c r="AB266" s="10"/>
      <c r="AC266" s="10"/>
      <c r="AD266" s="10"/>
    </row>
    <row r="267" spans="24:30" x14ac:dyDescent="0.2">
      <c r="X267" s="10"/>
      <c r="Y267" s="10"/>
      <c r="Z267" s="10"/>
      <c r="AB267" s="10"/>
      <c r="AC267" s="10"/>
      <c r="AD267" s="10"/>
    </row>
    <row r="268" spans="24:30" x14ac:dyDescent="0.2">
      <c r="X268" s="10"/>
      <c r="Y268" s="10"/>
      <c r="Z268" s="10"/>
      <c r="AB268" s="10"/>
      <c r="AC268" s="10"/>
      <c r="AD268" s="10"/>
    </row>
    <row r="269" spans="24:30" x14ac:dyDescent="0.2">
      <c r="X269" s="10"/>
      <c r="Y269" s="10"/>
      <c r="Z269" s="10"/>
      <c r="AB269" s="10"/>
      <c r="AC269" s="10"/>
      <c r="AD269" s="10"/>
    </row>
    <row r="270" spans="24:30" x14ac:dyDescent="0.2">
      <c r="X270" s="10"/>
      <c r="Y270" s="10"/>
      <c r="Z270" s="10"/>
      <c r="AB270" s="10"/>
      <c r="AC270" s="10"/>
      <c r="AD270" s="10"/>
    </row>
    <row r="271" spans="24:30" x14ac:dyDescent="0.2">
      <c r="X271" s="10"/>
      <c r="Y271" s="10"/>
      <c r="Z271" s="10"/>
      <c r="AB271" s="10"/>
      <c r="AC271" s="10"/>
      <c r="AD271" s="10"/>
    </row>
    <row r="272" spans="24:30" x14ac:dyDescent="0.2">
      <c r="X272" s="10"/>
      <c r="Y272" s="10"/>
      <c r="Z272" s="10"/>
      <c r="AB272" s="10"/>
      <c r="AC272" s="10"/>
      <c r="AD272" s="10"/>
    </row>
    <row r="273" spans="24:30" x14ac:dyDescent="0.2">
      <c r="X273" s="10"/>
      <c r="Y273" s="10"/>
      <c r="Z273" s="10"/>
      <c r="AB273" s="10"/>
      <c r="AC273" s="10"/>
      <c r="AD273" s="10"/>
    </row>
    <row r="274" spans="24:30" x14ac:dyDescent="0.2">
      <c r="X274" s="10"/>
      <c r="Y274" s="10"/>
      <c r="Z274" s="10"/>
      <c r="AB274" s="10"/>
      <c r="AC274" s="10"/>
      <c r="AD274" s="10"/>
    </row>
    <row r="275" spans="24:30" x14ac:dyDescent="0.2">
      <c r="X275" s="10"/>
      <c r="Y275" s="10"/>
      <c r="Z275" s="10"/>
      <c r="AB275" s="10"/>
      <c r="AC275" s="10"/>
      <c r="AD275" s="10"/>
    </row>
    <row r="276" spans="24:30" x14ac:dyDescent="0.2">
      <c r="X276" s="10"/>
      <c r="Y276" s="10"/>
      <c r="Z276" s="10"/>
      <c r="AB276" s="10"/>
      <c r="AC276" s="10"/>
      <c r="AD276" s="10"/>
    </row>
    <row r="277" spans="24:30" x14ac:dyDescent="0.2">
      <c r="X277" s="10"/>
      <c r="Y277" s="10"/>
      <c r="Z277" s="10"/>
      <c r="AB277" s="10"/>
      <c r="AC277" s="10"/>
      <c r="AD277" s="10"/>
    </row>
    <row r="278" spans="24:30" x14ac:dyDescent="0.2">
      <c r="X278" s="10"/>
      <c r="Y278" s="10"/>
      <c r="Z278" s="10"/>
      <c r="AB278" s="10"/>
      <c r="AC278" s="10"/>
      <c r="AD278" s="10"/>
    </row>
    <row r="279" spans="24:30" x14ac:dyDescent="0.2">
      <c r="X279" s="10"/>
      <c r="Y279" s="10"/>
      <c r="Z279" s="10"/>
      <c r="AB279" s="10"/>
      <c r="AC279" s="10"/>
      <c r="AD279" s="10"/>
    </row>
    <row r="280" spans="24:30" x14ac:dyDescent="0.2">
      <c r="X280" s="10"/>
      <c r="Y280" s="10"/>
      <c r="Z280" s="10"/>
      <c r="AB280" s="10"/>
      <c r="AC280" s="10"/>
      <c r="AD280" s="10"/>
    </row>
    <row r="281" spans="24:30" x14ac:dyDescent="0.2">
      <c r="X281" s="10"/>
      <c r="Y281" s="10"/>
      <c r="Z281" s="10"/>
      <c r="AB281" s="10"/>
      <c r="AC281" s="10"/>
      <c r="AD281" s="10"/>
    </row>
    <row r="282" spans="24:30" x14ac:dyDescent="0.2">
      <c r="X282" s="10"/>
      <c r="Y282" s="10"/>
      <c r="Z282" s="10"/>
      <c r="AB282" s="10"/>
      <c r="AC282" s="10"/>
      <c r="AD282" s="10"/>
    </row>
    <row r="283" spans="24:30" x14ac:dyDescent="0.2">
      <c r="X283" s="10"/>
      <c r="Y283" s="10"/>
      <c r="Z283" s="10"/>
      <c r="AB283" s="10"/>
      <c r="AC283" s="10"/>
      <c r="AD283" s="10"/>
    </row>
    <row r="284" spans="24:30" x14ac:dyDescent="0.2">
      <c r="X284" s="10"/>
      <c r="Y284" s="10"/>
      <c r="Z284" s="10"/>
      <c r="AB284" s="10"/>
      <c r="AC284" s="10"/>
      <c r="AD284" s="10"/>
    </row>
    <row r="285" spans="24:30" x14ac:dyDescent="0.2">
      <c r="X285" s="10"/>
      <c r="Y285" s="10"/>
      <c r="Z285" s="10"/>
      <c r="AB285" s="10"/>
      <c r="AC285" s="10"/>
      <c r="AD285" s="10"/>
    </row>
    <row r="286" spans="24:30" x14ac:dyDescent="0.2">
      <c r="X286" s="10"/>
      <c r="Y286" s="10"/>
      <c r="Z286" s="10"/>
      <c r="AB286" s="10"/>
      <c r="AC286" s="10"/>
      <c r="AD286" s="10"/>
    </row>
    <row r="287" spans="24:30" x14ac:dyDescent="0.2">
      <c r="X287" s="10"/>
      <c r="Y287" s="10"/>
      <c r="Z287" s="10"/>
      <c r="AB287" s="10"/>
      <c r="AC287" s="10"/>
      <c r="AD287" s="10"/>
    </row>
    <row r="288" spans="24:30" x14ac:dyDescent="0.2">
      <c r="X288" s="10"/>
      <c r="Y288" s="10"/>
      <c r="Z288" s="10"/>
      <c r="AB288" s="10"/>
      <c r="AC288" s="10"/>
      <c r="AD288" s="10"/>
    </row>
    <row r="289" spans="24:30" x14ac:dyDescent="0.2">
      <c r="X289" s="10"/>
      <c r="Y289" s="10"/>
      <c r="Z289" s="10"/>
      <c r="AB289" s="10"/>
      <c r="AC289" s="10"/>
      <c r="AD289" s="10"/>
    </row>
    <row r="290" spans="24:30" x14ac:dyDescent="0.2">
      <c r="X290" s="10"/>
      <c r="Y290" s="10"/>
      <c r="Z290" s="10"/>
      <c r="AB290" s="10"/>
      <c r="AC290" s="10"/>
      <c r="AD290" s="10"/>
    </row>
    <row r="291" spans="24:30" x14ac:dyDescent="0.2">
      <c r="X291" s="10"/>
      <c r="Y291" s="10"/>
      <c r="Z291" s="10"/>
      <c r="AB291" s="10"/>
      <c r="AC291" s="10"/>
      <c r="AD291" s="10"/>
    </row>
    <row r="292" spans="24:30" x14ac:dyDescent="0.2">
      <c r="X292" s="10"/>
      <c r="Y292" s="10"/>
      <c r="Z292" s="10"/>
      <c r="AB292" s="10"/>
      <c r="AC292" s="10"/>
      <c r="AD292" s="10"/>
    </row>
    <row r="293" spans="24:30" x14ac:dyDescent="0.2">
      <c r="X293" s="10"/>
      <c r="Y293" s="10"/>
      <c r="Z293" s="10"/>
      <c r="AB293" s="10"/>
      <c r="AC293" s="10"/>
      <c r="AD293" s="10"/>
    </row>
    <row r="294" spans="24:30" x14ac:dyDescent="0.2">
      <c r="X294" s="10"/>
      <c r="Y294" s="10"/>
      <c r="Z294" s="10"/>
      <c r="AB294" s="10"/>
      <c r="AC294" s="10"/>
      <c r="AD294" s="10"/>
    </row>
    <row r="295" spans="24:30" x14ac:dyDescent="0.2">
      <c r="X295" s="10"/>
      <c r="Y295" s="10"/>
      <c r="Z295" s="10"/>
      <c r="AB295" s="10"/>
      <c r="AC295" s="10"/>
      <c r="AD295" s="10"/>
    </row>
    <row r="296" spans="24:30" x14ac:dyDescent="0.2">
      <c r="X296" s="10"/>
      <c r="Y296" s="10"/>
      <c r="Z296" s="10"/>
      <c r="AB296" s="10"/>
      <c r="AC296" s="10"/>
      <c r="AD296" s="10"/>
    </row>
    <row r="297" spans="24:30" x14ac:dyDescent="0.2">
      <c r="X297" s="10"/>
      <c r="Y297" s="10"/>
      <c r="Z297" s="10"/>
      <c r="AB297" s="10"/>
      <c r="AC297" s="10"/>
      <c r="AD297" s="10"/>
    </row>
    <row r="298" spans="24:30" x14ac:dyDescent="0.2">
      <c r="X298" s="10"/>
      <c r="Y298" s="10"/>
      <c r="Z298" s="10"/>
      <c r="AB298" s="10"/>
      <c r="AC298" s="10"/>
      <c r="AD298" s="10"/>
    </row>
    <row r="299" spans="24:30" x14ac:dyDescent="0.2">
      <c r="X299" s="10"/>
      <c r="Y299" s="10"/>
      <c r="Z299" s="10"/>
      <c r="AB299" s="10"/>
      <c r="AC299" s="10"/>
      <c r="AD299" s="10"/>
    </row>
    <row r="300" spans="24:30" x14ac:dyDescent="0.2">
      <c r="X300" s="10"/>
      <c r="Y300" s="10"/>
      <c r="Z300" s="10"/>
      <c r="AB300" s="10"/>
      <c r="AC300" s="10"/>
      <c r="AD300" s="10"/>
    </row>
    <row r="301" spans="24:30" x14ac:dyDescent="0.2">
      <c r="X301" s="10"/>
      <c r="Y301" s="10"/>
      <c r="Z301" s="10"/>
      <c r="AB301" s="10"/>
      <c r="AC301" s="10"/>
      <c r="AD301" s="10"/>
    </row>
    <row r="302" spans="24:30" x14ac:dyDescent="0.2">
      <c r="X302" s="10"/>
      <c r="Y302" s="10"/>
      <c r="Z302" s="10"/>
      <c r="AB302" s="10"/>
      <c r="AC302" s="10"/>
      <c r="AD302" s="10"/>
    </row>
    <row r="303" spans="24:30" x14ac:dyDescent="0.2">
      <c r="X303" s="10"/>
      <c r="Y303" s="10"/>
      <c r="Z303" s="10"/>
      <c r="AB303" s="10"/>
      <c r="AC303" s="10"/>
      <c r="AD303" s="10"/>
    </row>
    <row r="304" spans="24:30" x14ac:dyDescent="0.2">
      <c r="X304" s="10"/>
      <c r="Y304" s="10"/>
      <c r="Z304" s="10"/>
      <c r="AB304" s="10"/>
      <c r="AC304" s="10"/>
      <c r="AD304" s="10"/>
    </row>
    <row r="305" spans="24:30" x14ac:dyDescent="0.2">
      <c r="X305" s="10"/>
      <c r="Y305" s="10"/>
      <c r="Z305" s="10"/>
      <c r="AB305" s="10"/>
      <c r="AC305" s="10"/>
      <c r="AD305" s="10"/>
    </row>
    <row r="306" spans="24:30" x14ac:dyDescent="0.2">
      <c r="X306" s="10"/>
      <c r="Y306" s="10"/>
      <c r="Z306" s="10"/>
      <c r="AB306" s="10"/>
      <c r="AC306" s="10"/>
      <c r="AD306" s="10"/>
    </row>
    <row r="307" spans="24:30" x14ac:dyDescent="0.2">
      <c r="X307" s="10"/>
      <c r="Y307" s="10"/>
      <c r="Z307" s="10"/>
      <c r="AB307" s="10"/>
      <c r="AC307" s="10"/>
      <c r="AD307" s="10"/>
    </row>
    <row r="308" spans="24:30" x14ac:dyDescent="0.2">
      <c r="X308" s="10"/>
      <c r="Y308" s="10"/>
      <c r="Z308" s="10"/>
      <c r="AB308" s="10"/>
      <c r="AC308" s="10"/>
      <c r="AD308" s="10"/>
    </row>
    <row r="309" spans="24:30" x14ac:dyDescent="0.2">
      <c r="X309" s="10"/>
      <c r="Y309" s="10"/>
      <c r="Z309" s="10"/>
      <c r="AB309" s="10"/>
      <c r="AC309" s="10"/>
      <c r="AD309" s="10"/>
    </row>
    <row r="310" spans="24:30" x14ac:dyDescent="0.2">
      <c r="X310" s="10"/>
      <c r="Y310" s="10"/>
      <c r="Z310" s="10"/>
      <c r="AB310" s="10"/>
      <c r="AC310" s="10"/>
      <c r="AD310" s="10"/>
    </row>
    <row r="311" spans="24:30" x14ac:dyDescent="0.2">
      <c r="X311" s="10"/>
      <c r="Y311" s="10"/>
      <c r="Z311" s="10"/>
      <c r="AB311" s="10"/>
      <c r="AC311" s="10"/>
      <c r="AD311" s="10"/>
    </row>
    <row r="312" spans="24:30" x14ac:dyDescent="0.2">
      <c r="X312" s="10"/>
      <c r="Y312" s="10"/>
      <c r="Z312" s="10"/>
      <c r="AB312" s="10"/>
      <c r="AC312" s="10"/>
      <c r="AD312" s="10"/>
    </row>
    <row r="313" spans="24:30" x14ac:dyDescent="0.2">
      <c r="X313" s="10"/>
      <c r="Y313" s="10"/>
      <c r="Z313" s="10"/>
      <c r="AB313" s="10"/>
      <c r="AC313" s="10"/>
      <c r="AD313" s="10"/>
    </row>
    <row r="314" spans="24:30" x14ac:dyDescent="0.2">
      <c r="X314" s="10"/>
      <c r="Y314" s="10"/>
      <c r="Z314" s="10"/>
      <c r="AB314" s="10"/>
      <c r="AC314" s="10"/>
      <c r="AD314" s="10"/>
    </row>
    <row r="315" spans="24:30" x14ac:dyDescent="0.2">
      <c r="X315" s="10"/>
      <c r="Y315" s="10"/>
      <c r="Z315" s="10"/>
      <c r="AB315" s="10"/>
      <c r="AC315" s="10"/>
      <c r="AD315" s="10"/>
    </row>
    <row r="316" spans="24:30" x14ac:dyDescent="0.2">
      <c r="X316" s="10"/>
      <c r="Y316" s="10"/>
      <c r="Z316" s="10"/>
      <c r="AB316" s="10"/>
      <c r="AC316" s="10"/>
      <c r="AD316" s="10"/>
    </row>
    <row r="317" spans="24:30" x14ac:dyDescent="0.2">
      <c r="X317" s="10"/>
      <c r="Y317" s="10"/>
      <c r="Z317" s="10"/>
      <c r="AB317" s="10"/>
      <c r="AC317" s="10"/>
      <c r="AD317" s="10"/>
    </row>
    <row r="318" spans="24:30" x14ac:dyDescent="0.2">
      <c r="X318" s="10"/>
      <c r="Y318" s="10"/>
      <c r="Z318" s="10"/>
      <c r="AB318" s="10"/>
      <c r="AC318" s="10"/>
      <c r="AD318" s="10"/>
    </row>
    <row r="319" spans="24:30" x14ac:dyDescent="0.2">
      <c r="X319" s="10"/>
      <c r="Y319" s="10"/>
      <c r="Z319" s="10"/>
      <c r="AB319" s="10"/>
      <c r="AC319" s="10"/>
      <c r="AD319" s="10"/>
    </row>
    <row r="320" spans="24:30" x14ac:dyDescent="0.2">
      <c r="X320" s="10"/>
      <c r="Y320" s="10"/>
      <c r="Z320" s="10"/>
      <c r="AB320" s="10"/>
      <c r="AC320" s="10"/>
      <c r="AD320" s="10"/>
    </row>
    <row r="321" spans="24:30" x14ac:dyDescent="0.2">
      <c r="X321" s="10"/>
      <c r="Y321" s="10"/>
      <c r="Z321" s="10"/>
      <c r="AB321" s="10"/>
      <c r="AC321" s="10"/>
      <c r="AD321" s="10"/>
    </row>
    <row r="322" spans="24:30" x14ac:dyDescent="0.2">
      <c r="X322" s="10"/>
      <c r="Y322" s="10"/>
      <c r="Z322" s="10"/>
      <c r="AB322" s="10"/>
      <c r="AC322" s="10"/>
      <c r="AD322" s="10"/>
    </row>
    <row r="323" spans="24:30" x14ac:dyDescent="0.2">
      <c r="X323" s="10"/>
      <c r="Y323" s="10"/>
      <c r="Z323" s="10"/>
      <c r="AB323" s="10"/>
      <c r="AC323" s="10"/>
      <c r="AD323" s="10"/>
    </row>
    <row r="324" spans="24:30" x14ac:dyDescent="0.2">
      <c r="X324" s="10"/>
      <c r="Y324" s="10"/>
      <c r="Z324" s="10"/>
      <c r="AB324" s="10"/>
      <c r="AC324" s="10"/>
      <c r="AD324" s="10"/>
    </row>
    <row r="325" spans="24:30" x14ac:dyDescent="0.2">
      <c r="X325" s="10"/>
      <c r="Y325" s="10"/>
      <c r="Z325" s="10"/>
      <c r="AB325" s="10"/>
      <c r="AC325" s="10"/>
      <c r="AD325" s="10"/>
    </row>
    <row r="326" spans="24:30" x14ac:dyDescent="0.2">
      <c r="X326" s="10"/>
      <c r="Y326" s="10"/>
      <c r="Z326" s="10"/>
      <c r="AB326" s="10"/>
      <c r="AC326" s="10"/>
      <c r="AD326" s="10"/>
    </row>
    <row r="327" spans="24:30" x14ac:dyDescent="0.2">
      <c r="X327" s="10"/>
      <c r="Y327" s="10"/>
      <c r="Z327" s="10"/>
      <c r="AB327" s="10"/>
      <c r="AC327" s="10"/>
      <c r="AD327" s="10"/>
    </row>
    <row r="328" spans="24:30" x14ac:dyDescent="0.2">
      <c r="X328" s="10"/>
      <c r="Y328" s="10"/>
      <c r="Z328" s="10"/>
      <c r="AB328" s="10"/>
      <c r="AC328" s="10"/>
      <c r="AD328" s="10"/>
    </row>
    <row r="329" spans="24:30" x14ac:dyDescent="0.2">
      <c r="X329" s="10"/>
      <c r="Y329" s="10"/>
      <c r="Z329" s="10"/>
      <c r="AB329" s="10"/>
      <c r="AC329" s="10"/>
      <c r="AD329" s="10"/>
    </row>
    <row r="330" spans="24:30" x14ac:dyDescent="0.2">
      <c r="X330" s="10"/>
      <c r="Y330" s="10"/>
      <c r="Z330" s="10"/>
      <c r="AB330" s="10"/>
      <c r="AC330" s="10"/>
      <c r="AD330" s="10"/>
    </row>
    <row r="331" spans="24:30" x14ac:dyDescent="0.2">
      <c r="X331" s="10"/>
      <c r="Y331" s="10"/>
      <c r="Z331" s="10"/>
      <c r="AB331" s="10"/>
      <c r="AC331" s="10"/>
      <c r="AD331" s="10"/>
    </row>
    <row r="332" spans="24:30" x14ac:dyDescent="0.2">
      <c r="X332" s="10"/>
      <c r="Y332" s="10"/>
      <c r="Z332" s="10"/>
      <c r="AB332" s="10"/>
      <c r="AC332" s="10"/>
      <c r="AD332" s="10"/>
    </row>
    <row r="333" spans="24:30" x14ac:dyDescent="0.2">
      <c r="X333" s="10"/>
      <c r="Y333" s="10"/>
      <c r="Z333" s="10"/>
      <c r="AB333" s="10"/>
      <c r="AC333" s="10"/>
      <c r="AD333" s="10"/>
    </row>
    <row r="334" spans="24:30" x14ac:dyDescent="0.2">
      <c r="X334" s="10"/>
      <c r="Y334" s="10"/>
      <c r="Z334" s="10"/>
      <c r="AB334" s="10"/>
      <c r="AC334" s="10"/>
      <c r="AD334" s="10"/>
    </row>
    <row r="335" spans="24:30" x14ac:dyDescent="0.2">
      <c r="X335" s="10"/>
      <c r="Y335" s="10"/>
      <c r="Z335" s="10"/>
      <c r="AB335" s="10"/>
      <c r="AC335" s="10"/>
      <c r="AD335" s="10"/>
    </row>
    <row r="336" spans="24:30" x14ac:dyDescent="0.2">
      <c r="X336" s="10"/>
      <c r="Y336" s="10"/>
      <c r="Z336" s="10"/>
      <c r="AB336" s="10"/>
      <c r="AC336" s="10"/>
      <c r="AD336" s="10"/>
    </row>
    <row r="337" spans="24:30" x14ac:dyDescent="0.2">
      <c r="X337" s="10"/>
      <c r="Y337" s="10"/>
      <c r="Z337" s="10"/>
      <c r="AB337" s="10"/>
      <c r="AC337" s="10"/>
      <c r="AD337" s="10"/>
    </row>
    <row r="338" spans="24:30" x14ac:dyDescent="0.2">
      <c r="X338" s="10"/>
      <c r="Y338" s="10"/>
      <c r="Z338" s="10"/>
      <c r="AB338" s="10"/>
      <c r="AC338" s="10"/>
      <c r="AD338" s="10"/>
    </row>
    <row r="339" spans="24:30" x14ac:dyDescent="0.2">
      <c r="X339" s="10"/>
      <c r="Y339" s="10"/>
      <c r="Z339" s="10"/>
      <c r="AB339" s="10"/>
      <c r="AC339" s="10"/>
      <c r="AD339" s="10"/>
    </row>
    <row r="340" spans="24:30" x14ac:dyDescent="0.2">
      <c r="X340" s="10"/>
      <c r="Y340" s="10"/>
      <c r="Z340" s="10"/>
      <c r="AB340" s="10"/>
      <c r="AC340" s="10"/>
      <c r="AD340" s="10"/>
    </row>
    <row r="341" spans="24:30" x14ac:dyDescent="0.2">
      <c r="X341" s="10"/>
      <c r="Y341" s="10"/>
      <c r="Z341" s="10"/>
      <c r="AB341" s="10"/>
      <c r="AC341" s="10"/>
      <c r="AD341" s="10"/>
    </row>
    <row r="342" spans="24:30" x14ac:dyDescent="0.2">
      <c r="X342" s="10"/>
      <c r="Y342" s="10"/>
      <c r="Z342" s="10"/>
      <c r="AB342" s="10"/>
      <c r="AC342" s="10"/>
      <c r="AD342" s="10"/>
    </row>
    <row r="343" spans="24:30" x14ac:dyDescent="0.2">
      <c r="X343" s="10"/>
      <c r="Y343" s="10"/>
      <c r="Z343" s="10"/>
      <c r="AB343" s="10"/>
      <c r="AC343" s="10"/>
      <c r="AD343" s="10"/>
    </row>
    <row r="344" spans="24:30" x14ac:dyDescent="0.2">
      <c r="X344" s="10"/>
      <c r="Y344" s="10"/>
      <c r="Z344" s="10"/>
      <c r="AB344" s="10"/>
      <c r="AC344" s="10"/>
      <c r="AD344" s="10"/>
    </row>
    <row r="345" spans="24:30" x14ac:dyDescent="0.2">
      <c r="X345" s="10"/>
      <c r="Y345" s="10"/>
      <c r="Z345" s="10"/>
      <c r="AB345" s="10"/>
      <c r="AC345" s="10"/>
      <c r="AD345" s="10"/>
    </row>
    <row r="346" spans="24:30" x14ac:dyDescent="0.2">
      <c r="X346" s="10"/>
      <c r="Y346" s="10"/>
      <c r="Z346" s="10"/>
      <c r="AB346" s="10"/>
      <c r="AC346" s="10"/>
      <c r="AD346" s="10"/>
    </row>
    <row r="347" spans="24:30" x14ac:dyDescent="0.2">
      <c r="X347" s="10"/>
      <c r="Y347" s="10"/>
      <c r="Z347" s="10"/>
      <c r="AB347" s="10"/>
      <c r="AC347" s="10"/>
      <c r="AD347" s="10"/>
    </row>
    <row r="348" spans="24:30" x14ac:dyDescent="0.2">
      <c r="X348" s="10"/>
      <c r="Y348" s="10"/>
      <c r="Z348" s="10"/>
      <c r="AB348" s="10"/>
      <c r="AC348" s="10"/>
      <c r="AD348" s="10"/>
    </row>
    <row r="349" spans="24:30" x14ac:dyDescent="0.2">
      <c r="X349" s="10"/>
      <c r="Y349" s="10"/>
      <c r="Z349" s="10"/>
      <c r="AB349" s="10"/>
      <c r="AC349" s="10"/>
      <c r="AD349" s="10"/>
    </row>
    <row r="350" spans="24:30" x14ac:dyDescent="0.2">
      <c r="X350" s="10"/>
      <c r="Y350" s="10"/>
      <c r="Z350" s="10"/>
      <c r="AB350" s="10"/>
      <c r="AC350" s="10"/>
      <c r="AD350" s="10"/>
    </row>
    <row r="351" spans="24:30" x14ac:dyDescent="0.2">
      <c r="X351" s="10"/>
      <c r="Y351" s="10"/>
      <c r="Z351" s="10"/>
      <c r="AB351" s="10"/>
      <c r="AC351" s="10"/>
      <c r="AD351" s="10"/>
    </row>
    <row r="352" spans="24:30" x14ac:dyDescent="0.2">
      <c r="X352" s="10"/>
      <c r="Y352" s="10"/>
      <c r="Z352" s="10"/>
      <c r="AB352" s="10"/>
      <c r="AC352" s="10"/>
      <c r="AD352" s="10"/>
    </row>
    <row r="353" spans="24:30" x14ac:dyDescent="0.2">
      <c r="X353" s="10"/>
      <c r="Y353" s="10"/>
      <c r="Z353" s="10"/>
      <c r="AB353" s="10"/>
      <c r="AC353" s="10"/>
      <c r="AD353" s="10"/>
    </row>
    <row r="354" spans="24:30" x14ac:dyDescent="0.2">
      <c r="X354" s="10"/>
      <c r="Y354" s="10"/>
      <c r="Z354" s="10"/>
      <c r="AB354" s="10"/>
      <c r="AC354" s="10"/>
      <c r="AD354" s="10"/>
    </row>
    <row r="355" spans="24:30" x14ac:dyDescent="0.2">
      <c r="X355" s="10"/>
      <c r="Y355" s="10"/>
      <c r="Z355" s="10"/>
      <c r="AB355" s="10"/>
      <c r="AC355" s="10"/>
      <c r="AD355" s="10"/>
    </row>
    <row r="356" spans="24:30" x14ac:dyDescent="0.2">
      <c r="X356" s="10"/>
      <c r="Y356" s="10"/>
      <c r="Z356" s="10"/>
      <c r="AB356" s="10"/>
      <c r="AC356" s="10"/>
      <c r="AD356" s="10"/>
    </row>
    <row r="357" spans="24:30" x14ac:dyDescent="0.2">
      <c r="X357" s="10"/>
      <c r="Y357" s="10"/>
      <c r="Z357" s="10"/>
      <c r="AB357" s="10"/>
      <c r="AC357" s="10"/>
      <c r="AD357" s="10"/>
    </row>
    <row r="358" spans="24:30" x14ac:dyDescent="0.2">
      <c r="X358" s="10"/>
      <c r="Y358" s="10"/>
      <c r="Z358" s="10"/>
      <c r="AB358" s="10"/>
      <c r="AC358" s="10"/>
      <c r="AD358" s="10"/>
    </row>
    <row r="359" spans="24:30" x14ac:dyDescent="0.2">
      <c r="X359" s="10"/>
      <c r="Y359" s="10"/>
      <c r="Z359" s="10"/>
      <c r="AB359" s="10"/>
      <c r="AC359" s="10"/>
      <c r="AD359" s="10"/>
    </row>
    <row r="360" spans="24:30" x14ac:dyDescent="0.2">
      <c r="X360" s="10"/>
      <c r="Y360" s="10"/>
      <c r="Z360" s="10"/>
      <c r="AB360" s="10"/>
      <c r="AC360" s="10"/>
      <c r="AD360" s="10"/>
    </row>
    <row r="361" spans="24:30" x14ac:dyDescent="0.2">
      <c r="X361" s="10"/>
      <c r="Y361" s="10"/>
      <c r="Z361" s="10"/>
      <c r="AB361" s="10"/>
      <c r="AC361" s="10"/>
      <c r="AD361" s="10"/>
    </row>
    <row r="362" spans="24:30" x14ac:dyDescent="0.2">
      <c r="X362" s="10"/>
      <c r="Y362" s="10"/>
      <c r="Z362" s="10"/>
      <c r="AB362" s="10"/>
      <c r="AC362" s="10"/>
      <c r="AD362" s="10"/>
    </row>
    <row r="363" spans="24:30" x14ac:dyDescent="0.2">
      <c r="X363" s="10"/>
      <c r="Y363" s="10"/>
      <c r="Z363" s="10"/>
      <c r="AB363" s="10"/>
      <c r="AC363" s="10"/>
      <c r="AD363" s="10"/>
    </row>
    <row r="364" spans="24:30" x14ac:dyDescent="0.2">
      <c r="X364" s="10"/>
      <c r="Y364" s="10"/>
      <c r="Z364" s="10"/>
      <c r="AB364" s="10"/>
      <c r="AC364" s="10"/>
      <c r="AD364" s="10"/>
    </row>
    <row r="365" spans="24:30" x14ac:dyDescent="0.2">
      <c r="X365" s="10"/>
      <c r="Y365" s="10"/>
      <c r="Z365" s="10"/>
      <c r="AB365" s="10"/>
      <c r="AC365" s="10"/>
      <c r="AD365" s="10"/>
    </row>
    <row r="366" spans="24:30" x14ac:dyDescent="0.2">
      <c r="X366" s="10"/>
      <c r="Y366" s="10"/>
      <c r="Z366" s="10"/>
      <c r="AB366" s="10"/>
      <c r="AC366" s="10"/>
      <c r="AD366" s="10"/>
    </row>
    <row r="367" spans="24:30" x14ac:dyDescent="0.2">
      <c r="X367" s="10"/>
      <c r="Y367" s="10"/>
      <c r="Z367" s="10"/>
      <c r="AB367" s="10"/>
      <c r="AC367" s="10"/>
      <c r="AD367" s="10"/>
    </row>
    <row r="368" spans="24:30" x14ac:dyDescent="0.2">
      <c r="X368" s="10"/>
      <c r="Y368" s="10"/>
      <c r="Z368" s="10"/>
      <c r="AB368" s="10"/>
      <c r="AC368" s="10"/>
      <c r="AD368" s="10"/>
    </row>
    <row r="369" spans="24:30" x14ac:dyDescent="0.2">
      <c r="X369" s="10"/>
      <c r="Y369" s="10"/>
      <c r="Z369" s="10"/>
      <c r="AB369" s="10"/>
      <c r="AC369" s="10"/>
      <c r="AD369" s="10"/>
    </row>
    <row r="370" spans="24:30" x14ac:dyDescent="0.2">
      <c r="X370" s="10"/>
      <c r="Y370" s="10"/>
      <c r="Z370" s="10"/>
      <c r="AB370" s="10"/>
      <c r="AC370" s="10"/>
      <c r="AD370" s="10"/>
    </row>
    <row r="371" spans="24:30" x14ac:dyDescent="0.2">
      <c r="X371" s="10"/>
      <c r="Y371" s="10"/>
      <c r="Z371" s="10"/>
      <c r="AB371" s="10"/>
      <c r="AC371" s="10"/>
      <c r="AD371" s="10"/>
    </row>
    <row r="372" spans="24:30" x14ac:dyDescent="0.2">
      <c r="X372" s="10"/>
      <c r="Y372" s="10"/>
      <c r="Z372" s="10"/>
      <c r="AB372" s="10"/>
      <c r="AC372" s="10"/>
      <c r="AD372" s="10"/>
    </row>
    <row r="373" spans="24:30" x14ac:dyDescent="0.2">
      <c r="X373" s="10"/>
      <c r="Y373" s="10"/>
      <c r="Z373" s="10"/>
      <c r="AB373" s="10"/>
      <c r="AC373" s="10"/>
      <c r="AD373" s="10"/>
    </row>
    <row r="374" spans="24:30" x14ac:dyDescent="0.2">
      <c r="X374" s="10"/>
      <c r="Y374" s="10"/>
      <c r="Z374" s="10"/>
      <c r="AB374" s="10"/>
      <c r="AC374" s="10"/>
      <c r="AD374" s="10"/>
    </row>
    <row r="375" spans="24:30" x14ac:dyDescent="0.2">
      <c r="X375" s="10"/>
      <c r="Y375" s="10"/>
      <c r="Z375" s="10"/>
      <c r="AB375" s="10"/>
      <c r="AC375" s="10"/>
      <c r="AD375" s="10"/>
    </row>
    <row r="376" spans="24:30" x14ac:dyDescent="0.2">
      <c r="X376" s="10"/>
      <c r="Y376" s="10"/>
      <c r="Z376" s="10"/>
      <c r="AB376" s="10"/>
      <c r="AC376" s="10"/>
      <c r="AD376" s="10"/>
    </row>
    <row r="377" spans="24:30" x14ac:dyDescent="0.2">
      <c r="X377" s="10"/>
      <c r="Y377" s="10"/>
      <c r="Z377" s="10"/>
      <c r="AB377" s="10"/>
      <c r="AC377" s="10"/>
      <c r="AD377" s="10"/>
    </row>
    <row r="378" spans="24:30" x14ac:dyDescent="0.2">
      <c r="X378" s="10"/>
      <c r="Y378" s="10"/>
      <c r="Z378" s="10"/>
      <c r="AB378" s="10"/>
      <c r="AC378" s="10"/>
      <c r="AD378" s="10"/>
    </row>
    <row r="379" spans="24:30" x14ac:dyDescent="0.2">
      <c r="X379" s="10"/>
      <c r="Y379" s="10"/>
      <c r="Z379" s="10"/>
      <c r="AB379" s="10"/>
      <c r="AC379" s="10"/>
      <c r="AD379" s="10"/>
    </row>
    <row r="380" spans="24:30" x14ac:dyDescent="0.2">
      <c r="X380" s="10"/>
      <c r="Y380" s="10"/>
      <c r="Z380" s="10"/>
      <c r="AB380" s="10"/>
      <c r="AC380" s="10"/>
      <c r="AD380" s="10"/>
    </row>
    <row r="381" spans="24:30" x14ac:dyDescent="0.2">
      <c r="X381" s="10"/>
      <c r="Y381" s="10"/>
      <c r="Z381" s="10"/>
      <c r="AB381" s="10"/>
      <c r="AC381" s="10"/>
      <c r="AD381" s="10"/>
    </row>
    <row r="382" spans="24:30" x14ac:dyDescent="0.2">
      <c r="X382" s="10"/>
      <c r="Y382" s="10"/>
      <c r="Z382" s="10"/>
      <c r="AB382" s="10"/>
      <c r="AC382" s="10"/>
      <c r="AD382" s="10"/>
    </row>
    <row r="383" spans="24:30" x14ac:dyDescent="0.2">
      <c r="X383" s="10"/>
      <c r="Y383" s="10"/>
      <c r="Z383" s="10"/>
      <c r="AB383" s="10"/>
      <c r="AC383" s="10"/>
      <c r="AD383" s="10"/>
    </row>
    <row r="384" spans="24:30" x14ac:dyDescent="0.2">
      <c r="X384" s="10"/>
      <c r="Y384" s="10"/>
      <c r="Z384" s="10"/>
      <c r="AB384" s="10"/>
      <c r="AC384" s="10"/>
      <c r="AD384" s="10"/>
    </row>
    <row r="385" spans="24:30" x14ac:dyDescent="0.2">
      <c r="X385" s="10"/>
      <c r="Y385" s="10"/>
      <c r="Z385" s="10"/>
      <c r="AB385" s="10"/>
      <c r="AC385" s="10"/>
      <c r="AD385" s="10"/>
    </row>
    <row r="386" spans="24:30" x14ac:dyDescent="0.2">
      <c r="X386" s="10"/>
      <c r="Y386" s="10"/>
      <c r="Z386" s="10"/>
      <c r="AB386" s="10"/>
      <c r="AC386" s="10"/>
      <c r="AD386" s="10"/>
    </row>
    <row r="387" spans="24:30" x14ac:dyDescent="0.2">
      <c r="X387" s="10"/>
      <c r="Y387" s="10"/>
      <c r="Z387" s="10"/>
      <c r="AB387" s="10"/>
      <c r="AC387" s="10"/>
      <c r="AD387" s="10"/>
    </row>
    <row r="388" spans="24:30" x14ac:dyDescent="0.2">
      <c r="X388" s="10"/>
      <c r="Y388" s="10"/>
      <c r="Z388" s="10"/>
      <c r="AB388" s="10"/>
      <c r="AC388" s="10"/>
      <c r="AD388" s="10"/>
    </row>
    <row r="389" spans="24:30" x14ac:dyDescent="0.2">
      <c r="X389" s="10"/>
      <c r="Y389" s="10"/>
      <c r="Z389" s="10"/>
      <c r="AB389" s="10"/>
      <c r="AC389" s="10"/>
      <c r="AD389" s="10"/>
    </row>
    <row r="390" spans="24:30" x14ac:dyDescent="0.2">
      <c r="X390" s="10"/>
      <c r="Y390" s="10"/>
      <c r="Z390" s="10"/>
      <c r="AB390" s="10"/>
      <c r="AC390" s="10"/>
      <c r="AD390" s="10"/>
    </row>
    <row r="391" spans="24:30" x14ac:dyDescent="0.2">
      <c r="X391" s="10"/>
      <c r="Y391" s="10"/>
      <c r="Z391" s="10"/>
      <c r="AB391" s="10"/>
      <c r="AC391" s="10"/>
      <c r="AD391" s="10"/>
    </row>
    <row r="392" spans="24:30" x14ac:dyDescent="0.2">
      <c r="X392" s="10"/>
      <c r="Y392" s="10"/>
      <c r="Z392" s="10"/>
      <c r="AB392" s="10"/>
      <c r="AC392" s="10"/>
      <c r="AD392" s="10"/>
    </row>
    <row r="393" spans="24:30" x14ac:dyDescent="0.2">
      <c r="X393" s="10"/>
      <c r="Y393" s="10"/>
      <c r="Z393" s="10"/>
      <c r="AB393" s="10"/>
      <c r="AC393" s="10"/>
      <c r="AD393" s="10"/>
    </row>
    <row r="394" spans="24:30" x14ac:dyDescent="0.2">
      <c r="X394" s="10"/>
      <c r="Y394" s="10"/>
      <c r="Z394" s="10"/>
      <c r="AB394" s="10"/>
      <c r="AC394" s="10"/>
      <c r="AD394" s="10"/>
    </row>
    <row r="395" spans="24:30" x14ac:dyDescent="0.2">
      <c r="X395" s="10"/>
      <c r="Y395" s="10"/>
      <c r="Z395" s="10"/>
      <c r="AB395" s="10"/>
      <c r="AC395" s="10"/>
      <c r="AD395" s="10"/>
    </row>
    <row r="396" spans="24:30" x14ac:dyDescent="0.2">
      <c r="X396" s="10"/>
      <c r="Y396" s="10"/>
      <c r="Z396" s="10"/>
      <c r="AB396" s="10"/>
      <c r="AC396" s="10"/>
      <c r="AD396" s="10"/>
    </row>
    <row r="397" spans="24:30" x14ac:dyDescent="0.2">
      <c r="X397" s="10"/>
      <c r="Y397" s="10"/>
      <c r="Z397" s="10"/>
      <c r="AB397" s="10"/>
      <c r="AC397" s="10"/>
      <c r="AD397" s="10"/>
    </row>
    <row r="398" spans="24:30" x14ac:dyDescent="0.2">
      <c r="X398" s="10"/>
      <c r="Y398" s="10"/>
      <c r="Z398" s="10"/>
      <c r="AB398" s="10"/>
      <c r="AC398" s="10"/>
      <c r="AD398" s="10"/>
    </row>
    <row r="399" spans="24:30" x14ac:dyDescent="0.2">
      <c r="X399" s="10"/>
      <c r="Y399" s="10"/>
      <c r="Z399" s="10"/>
      <c r="AB399" s="10"/>
      <c r="AC399" s="10"/>
      <c r="AD399" s="10"/>
    </row>
    <row r="400" spans="24:30" x14ac:dyDescent="0.2">
      <c r="X400" s="10"/>
      <c r="Y400" s="10"/>
      <c r="Z400" s="10"/>
      <c r="AB400" s="10"/>
      <c r="AC400" s="10"/>
      <c r="AD400" s="10"/>
    </row>
    <row r="401" spans="24:30" x14ac:dyDescent="0.2">
      <c r="X401" s="10"/>
      <c r="Y401" s="10"/>
      <c r="Z401" s="10"/>
      <c r="AB401" s="10"/>
      <c r="AC401" s="10"/>
      <c r="AD401" s="10"/>
    </row>
    <row r="402" spans="24:30" x14ac:dyDescent="0.2">
      <c r="X402" s="10"/>
      <c r="Y402" s="10"/>
      <c r="Z402" s="10"/>
      <c r="AB402" s="10"/>
      <c r="AC402" s="10"/>
      <c r="AD402" s="10"/>
    </row>
    <row r="403" spans="24:30" x14ac:dyDescent="0.2">
      <c r="X403" s="10"/>
      <c r="Y403" s="10"/>
      <c r="Z403" s="10"/>
      <c r="AB403" s="10"/>
      <c r="AC403" s="10"/>
      <c r="AD403" s="10"/>
    </row>
    <row r="404" spans="24:30" x14ac:dyDescent="0.2">
      <c r="X404" s="10"/>
      <c r="Y404" s="10"/>
      <c r="Z404" s="10"/>
      <c r="AB404" s="10"/>
      <c r="AC404" s="10"/>
      <c r="AD404" s="10"/>
    </row>
    <row r="405" spans="24:30" x14ac:dyDescent="0.2">
      <c r="X405" s="10"/>
      <c r="Y405" s="10"/>
      <c r="Z405" s="10"/>
      <c r="AB405" s="10"/>
      <c r="AC405" s="10"/>
      <c r="AD405" s="10"/>
    </row>
    <row r="406" spans="24:30" x14ac:dyDescent="0.2">
      <c r="X406" s="10"/>
      <c r="Y406" s="10"/>
      <c r="Z406" s="10"/>
      <c r="AB406" s="10"/>
      <c r="AC406" s="10"/>
      <c r="AD406" s="10"/>
    </row>
    <row r="407" spans="24:30" x14ac:dyDescent="0.2">
      <c r="X407" s="10"/>
      <c r="Y407" s="10"/>
      <c r="Z407" s="10"/>
      <c r="AB407" s="10"/>
      <c r="AC407" s="10"/>
      <c r="AD407" s="10"/>
    </row>
    <row r="408" spans="24:30" x14ac:dyDescent="0.2">
      <c r="X408" s="10"/>
      <c r="Y408" s="10"/>
      <c r="Z408" s="10"/>
      <c r="AB408" s="10"/>
      <c r="AC408" s="10"/>
      <c r="AD408" s="10"/>
    </row>
    <row r="409" spans="24:30" x14ac:dyDescent="0.2">
      <c r="X409" s="10"/>
      <c r="Y409" s="10"/>
      <c r="Z409" s="10"/>
      <c r="AB409" s="10"/>
      <c r="AC409" s="10"/>
      <c r="AD409" s="10"/>
    </row>
    <row r="410" spans="24:30" x14ac:dyDescent="0.2">
      <c r="X410" s="10"/>
      <c r="Y410" s="10"/>
      <c r="Z410" s="10"/>
      <c r="AB410" s="10"/>
      <c r="AC410" s="10"/>
      <c r="AD410" s="10"/>
    </row>
    <row r="411" spans="24:30" x14ac:dyDescent="0.2">
      <c r="X411" s="10"/>
      <c r="Y411" s="10"/>
      <c r="Z411" s="10"/>
      <c r="AB411" s="10"/>
      <c r="AC411" s="10"/>
      <c r="AD411" s="10"/>
    </row>
    <row r="412" spans="24:30" x14ac:dyDescent="0.2">
      <c r="X412" s="10"/>
      <c r="Y412" s="10"/>
      <c r="Z412" s="10"/>
      <c r="AB412" s="10"/>
      <c r="AC412" s="10"/>
      <c r="AD412" s="10"/>
    </row>
    <row r="413" spans="24:30" x14ac:dyDescent="0.2">
      <c r="X413" s="10"/>
      <c r="Y413" s="10"/>
      <c r="Z413" s="10"/>
      <c r="AB413" s="10"/>
      <c r="AC413" s="10"/>
      <c r="AD413" s="10"/>
    </row>
    <row r="414" spans="24:30" x14ac:dyDescent="0.2">
      <c r="X414" s="10"/>
      <c r="Y414" s="10"/>
      <c r="Z414" s="10"/>
      <c r="AB414" s="10"/>
      <c r="AC414" s="10"/>
      <c r="AD414" s="10"/>
    </row>
    <row r="415" spans="24:30" x14ac:dyDescent="0.2">
      <c r="X415" s="10"/>
      <c r="Y415" s="10"/>
      <c r="Z415" s="10"/>
      <c r="AB415" s="10"/>
      <c r="AC415" s="10"/>
      <c r="AD415" s="10"/>
    </row>
    <row r="416" spans="24:30" x14ac:dyDescent="0.2">
      <c r="X416" s="10"/>
      <c r="Y416" s="10"/>
      <c r="Z416" s="10"/>
      <c r="AB416" s="10"/>
      <c r="AC416" s="10"/>
      <c r="AD416" s="10"/>
    </row>
    <row r="417" spans="24:30" x14ac:dyDescent="0.2">
      <c r="X417" s="10"/>
      <c r="Y417" s="10"/>
      <c r="Z417" s="10"/>
      <c r="AB417" s="10"/>
      <c r="AC417" s="10"/>
      <c r="AD417" s="10"/>
    </row>
    <row r="418" spans="24:30" x14ac:dyDescent="0.2">
      <c r="X418" s="10"/>
      <c r="Y418" s="10"/>
      <c r="Z418" s="10"/>
      <c r="AB418" s="10"/>
      <c r="AC418" s="10"/>
      <c r="AD418" s="10"/>
    </row>
    <row r="419" spans="24:30" x14ac:dyDescent="0.2">
      <c r="X419" s="10"/>
      <c r="Y419" s="10"/>
      <c r="Z419" s="10"/>
      <c r="AB419" s="10"/>
      <c r="AC419" s="10"/>
      <c r="AD419" s="10"/>
    </row>
    <row r="420" spans="24:30" x14ac:dyDescent="0.2">
      <c r="X420" s="10"/>
      <c r="Y420" s="10"/>
      <c r="Z420" s="10"/>
      <c r="AB420" s="10"/>
      <c r="AC420" s="10"/>
      <c r="AD420" s="10"/>
    </row>
    <row r="421" spans="24:30" x14ac:dyDescent="0.2">
      <c r="X421" s="10"/>
      <c r="Y421" s="10"/>
      <c r="Z421" s="10"/>
      <c r="AB421" s="10"/>
      <c r="AC421" s="10"/>
      <c r="AD421" s="10"/>
    </row>
    <row r="422" spans="24:30" x14ac:dyDescent="0.2">
      <c r="X422" s="10"/>
      <c r="Y422" s="10"/>
      <c r="Z422" s="10"/>
      <c r="AB422" s="10"/>
      <c r="AC422" s="10"/>
      <c r="AD422" s="10"/>
    </row>
    <row r="423" spans="24:30" x14ac:dyDescent="0.2">
      <c r="X423" s="10"/>
      <c r="Y423" s="10"/>
      <c r="Z423" s="10"/>
      <c r="AB423" s="10"/>
      <c r="AC423" s="10"/>
      <c r="AD423" s="10"/>
    </row>
    <row r="424" spans="24:30" x14ac:dyDescent="0.2">
      <c r="X424" s="10"/>
      <c r="Y424" s="10"/>
      <c r="Z424" s="10"/>
      <c r="AB424" s="10"/>
      <c r="AC424" s="10"/>
      <c r="AD424" s="10"/>
    </row>
    <row r="425" spans="24:30" x14ac:dyDescent="0.2">
      <c r="X425" s="10"/>
      <c r="Y425" s="10"/>
      <c r="Z425" s="10"/>
      <c r="AB425" s="10"/>
      <c r="AC425" s="10"/>
      <c r="AD425" s="10"/>
    </row>
    <row r="426" spans="24:30" x14ac:dyDescent="0.2">
      <c r="X426" s="10"/>
      <c r="Y426" s="10"/>
      <c r="Z426" s="10"/>
      <c r="AB426" s="10"/>
      <c r="AC426" s="10"/>
      <c r="AD426" s="10"/>
    </row>
    <row r="427" spans="24:30" x14ac:dyDescent="0.2">
      <c r="X427" s="10"/>
      <c r="Y427" s="10"/>
      <c r="Z427" s="10"/>
      <c r="AB427" s="10"/>
      <c r="AC427" s="10"/>
      <c r="AD427" s="10"/>
    </row>
    <row r="428" spans="24:30" x14ac:dyDescent="0.2">
      <c r="X428" s="10"/>
      <c r="Y428" s="10"/>
      <c r="Z428" s="10"/>
      <c r="AB428" s="10"/>
      <c r="AC428" s="10"/>
      <c r="AD428" s="10"/>
    </row>
    <row r="429" spans="24:30" x14ac:dyDescent="0.2">
      <c r="X429" s="10"/>
      <c r="Y429" s="10"/>
      <c r="Z429" s="10"/>
      <c r="AB429" s="10"/>
      <c r="AC429" s="10"/>
      <c r="AD429" s="10"/>
    </row>
    <row r="430" spans="24:30" x14ac:dyDescent="0.2">
      <c r="X430" s="10"/>
      <c r="Y430" s="10"/>
      <c r="Z430" s="10"/>
      <c r="AB430" s="10"/>
      <c r="AC430" s="10"/>
      <c r="AD430" s="10"/>
    </row>
    <row r="431" spans="24:30" x14ac:dyDescent="0.2">
      <c r="X431" s="10"/>
      <c r="Y431" s="10"/>
      <c r="Z431" s="10"/>
      <c r="AB431" s="10"/>
      <c r="AC431" s="10"/>
      <c r="AD431" s="10"/>
    </row>
    <row r="432" spans="24:30" x14ac:dyDescent="0.2">
      <c r="X432" s="10"/>
      <c r="Y432" s="10"/>
      <c r="Z432" s="10"/>
      <c r="AB432" s="10"/>
      <c r="AC432" s="10"/>
      <c r="AD432" s="10"/>
    </row>
    <row r="433" spans="24:30" x14ac:dyDescent="0.2">
      <c r="X433" s="10"/>
      <c r="Y433" s="10"/>
      <c r="Z433" s="10"/>
      <c r="AB433" s="10"/>
      <c r="AC433" s="10"/>
      <c r="AD433" s="10"/>
    </row>
    <row r="434" spans="24:30" x14ac:dyDescent="0.2">
      <c r="X434" s="10"/>
      <c r="Y434" s="10"/>
      <c r="Z434" s="10"/>
      <c r="AB434" s="10"/>
      <c r="AC434" s="10"/>
      <c r="AD434" s="10"/>
    </row>
    <row r="435" spans="24:30" x14ac:dyDescent="0.2">
      <c r="X435" s="10"/>
      <c r="Y435" s="10"/>
      <c r="Z435" s="10"/>
      <c r="AB435" s="10"/>
      <c r="AC435" s="10"/>
      <c r="AD435" s="10"/>
    </row>
    <row r="436" spans="24:30" x14ac:dyDescent="0.2">
      <c r="X436" s="10"/>
      <c r="Y436" s="10"/>
      <c r="Z436" s="10"/>
      <c r="AB436" s="10"/>
      <c r="AC436" s="10"/>
      <c r="AD436" s="10"/>
    </row>
    <row r="437" spans="24:30" x14ac:dyDescent="0.2">
      <c r="X437" s="10"/>
      <c r="Y437" s="10"/>
      <c r="Z437" s="10"/>
      <c r="AB437" s="10"/>
      <c r="AC437" s="10"/>
      <c r="AD437" s="10"/>
    </row>
    <row r="438" spans="24:30" x14ac:dyDescent="0.2">
      <c r="X438" s="10"/>
      <c r="Y438" s="10"/>
      <c r="Z438" s="10"/>
      <c r="AB438" s="10"/>
      <c r="AC438" s="10"/>
      <c r="AD438" s="10"/>
    </row>
    <row r="439" spans="24:30" x14ac:dyDescent="0.2">
      <c r="X439" s="10"/>
      <c r="Y439" s="10"/>
      <c r="Z439" s="10"/>
      <c r="AB439" s="10"/>
      <c r="AC439" s="10"/>
      <c r="AD439" s="10"/>
    </row>
    <row r="440" spans="24:30" x14ac:dyDescent="0.2">
      <c r="X440" s="10"/>
      <c r="Y440" s="10"/>
      <c r="Z440" s="10"/>
      <c r="AB440" s="10"/>
      <c r="AC440" s="10"/>
      <c r="AD440" s="10"/>
    </row>
    <row r="441" spans="24:30" x14ac:dyDescent="0.2">
      <c r="X441" s="10"/>
      <c r="Y441" s="10"/>
      <c r="Z441" s="10"/>
      <c r="AB441" s="10"/>
      <c r="AC441" s="10"/>
      <c r="AD441" s="10"/>
    </row>
    <row r="442" spans="24:30" x14ac:dyDescent="0.2">
      <c r="X442" s="10"/>
      <c r="Y442" s="10"/>
      <c r="Z442" s="10"/>
      <c r="AB442" s="10"/>
      <c r="AC442" s="10"/>
      <c r="AD442" s="10"/>
    </row>
    <row r="443" spans="24:30" x14ac:dyDescent="0.2">
      <c r="X443" s="10"/>
      <c r="Y443" s="10"/>
      <c r="Z443" s="10"/>
      <c r="AB443" s="10"/>
      <c r="AC443" s="10"/>
      <c r="AD443" s="10"/>
    </row>
    <row r="444" spans="24:30" x14ac:dyDescent="0.2">
      <c r="X444" s="10"/>
      <c r="Y444" s="10"/>
      <c r="Z444" s="10"/>
      <c r="AB444" s="10"/>
      <c r="AC444" s="10"/>
      <c r="AD444" s="10"/>
    </row>
    <row r="445" spans="24:30" x14ac:dyDescent="0.2">
      <c r="X445" s="10"/>
      <c r="Y445" s="10"/>
      <c r="Z445" s="10"/>
      <c r="AB445" s="10"/>
      <c r="AC445" s="10"/>
      <c r="AD445" s="10"/>
    </row>
    <row r="446" spans="24:30" x14ac:dyDescent="0.2">
      <c r="X446" s="10"/>
      <c r="Y446" s="10"/>
      <c r="Z446" s="10"/>
      <c r="AB446" s="10"/>
      <c r="AC446" s="10"/>
      <c r="AD446" s="10"/>
    </row>
    <row r="447" spans="24:30" x14ac:dyDescent="0.2">
      <c r="X447" s="10"/>
      <c r="Y447" s="10"/>
      <c r="Z447" s="10"/>
      <c r="AB447" s="10"/>
      <c r="AC447" s="10"/>
      <c r="AD447" s="10"/>
    </row>
    <row r="448" spans="24:30" x14ac:dyDescent="0.2">
      <c r="X448" s="10"/>
      <c r="Y448" s="10"/>
      <c r="Z448" s="10"/>
      <c r="AB448" s="10"/>
      <c r="AC448" s="10"/>
      <c r="AD448" s="10"/>
    </row>
    <row r="449" spans="24:30" x14ac:dyDescent="0.2">
      <c r="X449" s="10"/>
      <c r="Y449" s="10"/>
      <c r="Z449" s="10"/>
      <c r="AB449" s="10"/>
      <c r="AC449" s="10"/>
      <c r="AD449" s="10"/>
    </row>
    <row r="450" spans="24:30" x14ac:dyDescent="0.2">
      <c r="X450" s="10"/>
      <c r="Y450" s="10"/>
      <c r="Z450" s="10"/>
      <c r="AB450" s="10"/>
      <c r="AC450" s="10"/>
      <c r="AD450" s="10"/>
    </row>
    <row r="451" spans="24:30" x14ac:dyDescent="0.2">
      <c r="X451" s="10"/>
      <c r="Y451" s="10"/>
      <c r="Z451" s="10"/>
      <c r="AB451" s="10"/>
      <c r="AC451" s="10"/>
      <c r="AD451" s="10"/>
    </row>
    <row r="452" spans="24:30" x14ac:dyDescent="0.2">
      <c r="X452" s="10"/>
      <c r="Y452" s="10"/>
      <c r="Z452" s="10"/>
      <c r="AB452" s="10"/>
      <c r="AC452" s="10"/>
      <c r="AD452" s="10"/>
    </row>
    <row r="453" spans="24:30" x14ac:dyDescent="0.2">
      <c r="X453" s="10"/>
      <c r="Y453" s="10"/>
      <c r="Z453" s="10"/>
      <c r="AB453" s="10"/>
      <c r="AC453" s="10"/>
      <c r="AD453" s="10"/>
    </row>
    <row r="454" spans="24:30" x14ac:dyDescent="0.2">
      <c r="X454" s="10"/>
      <c r="Y454" s="10"/>
      <c r="Z454" s="10"/>
      <c r="AB454" s="10"/>
      <c r="AC454" s="10"/>
      <c r="AD454" s="10"/>
    </row>
    <row r="455" spans="24:30" x14ac:dyDescent="0.2">
      <c r="X455" s="10"/>
      <c r="Y455" s="10"/>
      <c r="Z455" s="10"/>
      <c r="AB455" s="10"/>
      <c r="AC455" s="10"/>
      <c r="AD455" s="10"/>
    </row>
    <row r="456" spans="24:30" x14ac:dyDescent="0.2">
      <c r="X456" s="10"/>
      <c r="Y456" s="10"/>
      <c r="Z456" s="10"/>
      <c r="AB456" s="10"/>
      <c r="AC456" s="10"/>
      <c r="AD456" s="10"/>
    </row>
    <row r="457" spans="24:30" x14ac:dyDescent="0.2">
      <c r="X457" s="10"/>
      <c r="Y457" s="10"/>
      <c r="Z457" s="10"/>
      <c r="AB457" s="10"/>
      <c r="AC457" s="10"/>
      <c r="AD457" s="10"/>
    </row>
    <row r="458" spans="24:30" x14ac:dyDescent="0.2">
      <c r="X458" s="10"/>
      <c r="Y458" s="10"/>
      <c r="Z458" s="10"/>
      <c r="AB458" s="10"/>
      <c r="AC458" s="10"/>
      <c r="AD458" s="10"/>
    </row>
    <row r="459" spans="24:30" x14ac:dyDescent="0.2">
      <c r="X459" s="10"/>
      <c r="Y459" s="10"/>
      <c r="Z459" s="10"/>
      <c r="AB459" s="10"/>
      <c r="AC459" s="10"/>
      <c r="AD459" s="10"/>
    </row>
    <row r="460" spans="24:30" x14ac:dyDescent="0.2">
      <c r="X460" s="10"/>
      <c r="Y460" s="10"/>
      <c r="Z460" s="10"/>
      <c r="AB460" s="10"/>
      <c r="AC460" s="10"/>
      <c r="AD460" s="10"/>
    </row>
    <row r="461" spans="24:30" x14ac:dyDescent="0.2">
      <c r="X461" s="10"/>
      <c r="Y461" s="10"/>
      <c r="Z461" s="10"/>
      <c r="AB461" s="10"/>
      <c r="AC461" s="10"/>
      <c r="AD461" s="10"/>
    </row>
    <row r="462" spans="24:30" x14ac:dyDescent="0.2">
      <c r="X462" s="10"/>
      <c r="Y462" s="10"/>
      <c r="Z462" s="10"/>
      <c r="AB462" s="10"/>
      <c r="AC462" s="10"/>
      <c r="AD462" s="10"/>
    </row>
    <row r="463" spans="24:30" x14ac:dyDescent="0.2">
      <c r="X463" s="10"/>
      <c r="Y463" s="10"/>
      <c r="Z463" s="10"/>
      <c r="AB463" s="10"/>
      <c r="AC463" s="10"/>
      <c r="AD463" s="10"/>
    </row>
    <row r="464" spans="24:30" x14ac:dyDescent="0.2">
      <c r="X464" s="10"/>
      <c r="Y464" s="10"/>
      <c r="Z464" s="10"/>
      <c r="AB464" s="10"/>
      <c r="AC464" s="10"/>
      <c r="AD464" s="10"/>
    </row>
    <row r="465" spans="24:30" x14ac:dyDescent="0.2">
      <c r="X465" s="10"/>
      <c r="Y465" s="10"/>
      <c r="Z465" s="10"/>
      <c r="AB465" s="10"/>
      <c r="AC465" s="10"/>
      <c r="AD465" s="10"/>
    </row>
    <row r="466" spans="24:30" x14ac:dyDescent="0.2">
      <c r="X466" s="10"/>
      <c r="Y466" s="10"/>
      <c r="Z466" s="10"/>
      <c r="AB466" s="10"/>
      <c r="AC466" s="10"/>
      <c r="AD466" s="10"/>
    </row>
    <row r="467" spans="24:30" x14ac:dyDescent="0.2">
      <c r="X467" s="10"/>
      <c r="Y467" s="10"/>
      <c r="Z467" s="10"/>
      <c r="AB467" s="10"/>
      <c r="AC467" s="10"/>
      <c r="AD467" s="10"/>
    </row>
    <row r="468" spans="24:30" x14ac:dyDescent="0.2">
      <c r="X468" s="10"/>
      <c r="Y468" s="10"/>
      <c r="Z468" s="10"/>
      <c r="AB468" s="10"/>
      <c r="AC468" s="10"/>
      <c r="AD468" s="10"/>
    </row>
    <row r="469" spans="24:30" x14ac:dyDescent="0.2">
      <c r="X469" s="10"/>
      <c r="Y469" s="10"/>
      <c r="Z469" s="10"/>
      <c r="AB469" s="10"/>
      <c r="AC469" s="10"/>
      <c r="AD469" s="10"/>
    </row>
    <row r="470" spans="24:30" x14ac:dyDescent="0.2">
      <c r="X470" s="10"/>
      <c r="Y470" s="10"/>
      <c r="Z470" s="10"/>
      <c r="AB470" s="10"/>
      <c r="AC470" s="10"/>
      <c r="AD470" s="10"/>
    </row>
    <row r="471" spans="24:30" x14ac:dyDescent="0.2">
      <c r="X471" s="10"/>
      <c r="Y471" s="10"/>
      <c r="Z471" s="10"/>
      <c r="AB471" s="10"/>
      <c r="AC471" s="10"/>
      <c r="AD471" s="10"/>
    </row>
    <row r="472" spans="24:30" x14ac:dyDescent="0.2">
      <c r="X472" s="10"/>
      <c r="Y472" s="10"/>
      <c r="Z472" s="10"/>
      <c r="AB472" s="10"/>
      <c r="AC472" s="10"/>
      <c r="AD472" s="10"/>
    </row>
    <row r="473" spans="24:30" x14ac:dyDescent="0.2">
      <c r="X473" s="10"/>
      <c r="Y473" s="10"/>
      <c r="Z473" s="10"/>
      <c r="AB473" s="10"/>
      <c r="AC473" s="10"/>
      <c r="AD473" s="10"/>
    </row>
    <row r="474" spans="24:30" x14ac:dyDescent="0.2">
      <c r="X474" s="10"/>
      <c r="Y474" s="10"/>
      <c r="Z474" s="10"/>
      <c r="AB474" s="10"/>
      <c r="AC474" s="10"/>
      <c r="AD474" s="10"/>
    </row>
    <row r="475" spans="24:30" x14ac:dyDescent="0.2">
      <c r="X475" s="10"/>
      <c r="Y475" s="10"/>
      <c r="Z475" s="10"/>
      <c r="AB475" s="10"/>
      <c r="AC475" s="10"/>
      <c r="AD475" s="10"/>
    </row>
    <row r="476" spans="24:30" x14ac:dyDescent="0.2">
      <c r="X476" s="10"/>
      <c r="Y476" s="10"/>
      <c r="Z476" s="10"/>
      <c r="AB476" s="10"/>
      <c r="AC476" s="10"/>
      <c r="AD476" s="10"/>
    </row>
    <row r="477" spans="24:30" x14ac:dyDescent="0.2">
      <c r="X477" s="10"/>
      <c r="Y477" s="10"/>
      <c r="Z477" s="10"/>
      <c r="AB477" s="10"/>
      <c r="AC477" s="10"/>
      <c r="AD477" s="10"/>
    </row>
    <row r="478" spans="24:30" x14ac:dyDescent="0.2">
      <c r="X478" s="10"/>
      <c r="Y478" s="10"/>
      <c r="Z478" s="10"/>
      <c r="AB478" s="10"/>
      <c r="AC478" s="10"/>
      <c r="AD478" s="10"/>
    </row>
    <row r="479" spans="24:30" x14ac:dyDescent="0.2">
      <c r="X479" s="10"/>
      <c r="Y479" s="10"/>
      <c r="Z479" s="10"/>
      <c r="AB479" s="10"/>
      <c r="AC479" s="10"/>
      <c r="AD479" s="10"/>
    </row>
    <row r="480" spans="24:30" x14ac:dyDescent="0.2">
      <c r="X480" s="10"/>
      <c r="Y480" s="10"/>
      <c r="Z480" s="10"/>
      <c r="AB480" s="10"/>
      <c r="AC480" s="10"/>
      <c r="AD480" s="10"/>
    </row>
    <row r="481" spans="24:30" x14ac:dyDescent="0.2">
      <c r="X481" s="10"/>
      <c r="Y481" s="10"/>
      <c r="Z481" s="10"/>
      <c r="AB481" s="10"/>
      <c r="AC481" s="10"/>
      <c r="AD481" s="10"/>
    </row>
    <row r="482" spans="24:30" x14ac:dyDescent="0.2">
      <c r="X482" s="10"/>
      <c r="Y482" s="10"/>
      <c r="Z482" s="10"/>
      <c r="AB482" s="10"/>
      <c r="AC482" s="10"/>
      <c r="AD482" s="10"/>
    </row>
    <row r="483" spans="24:30" x14ac:dyDescent="0.2">
      <c r="X483" s="10"/>
      <c r="Y483" s="10"/>
      <c r="Z483" s="10"/>
      <c r="AB483" s="10"/>
      <c r="AC483" s="10"/>
      <c r="AD483" s="10"/>
    </row>
    <row r="484" spans="24:30" x14ac:dyDescent="0.2">
      <c r="X484" s="10"/>
      <c r="Y484" s="10"/>
      <c r="Z484" s="10"/>
      <c r="AB484" s="10"/>
      <c r="AC484" s="10"/>
      <c r="AD484" s="10"/>
    </row>
    <row r="485" spans="24:30" x14ac:dyDescent="0.2">
      <c r="X485" s="10"/>
      <c r="Y485" s="10"/>
      <c r="Z485" s="10"/>
      <c r="AB485" s="10"/>
      <c r="AC485" s="10"/>
      <c r="AD485" s="10"/>
    </row>
    <row r="486" spans="24:30" x14ac:dyDescent="0.2">
      <c r="X486" s="10"/>
      <c r="Y486" s="10"/>
      <c r="Z486" s="10"/>
      <c r="AB486" s="10"/>
      <c r="AC486" s="10"/>
      <c r="AD486" s="10"/>
    </row>
    <row r="487" spans="24:30" x14ac:dyDescent="0.2">
      <c r="X487" s="10"/>
      <c r="Y487" s="10"/>
      <c r="Z487" s="10"/>
      <c r="AB487" s="10"/>
      <c r="AC487" s="10"/>
      <c r="AD487" s="10"/>
    </row>
    <row r="488" spans="24:30" x14ac:dyDescent="0.2">
      <c r="X488" s="10"/>
      <c r="Y488" s="10"/>
      <c r="Z488" s="10"/>
      <c r="AB488" s="10"/>
      <c r="AC488" s="10"/>
      <c r="AD488" s="10"/>
    </row>
    <row r="489" spans="24:30" x14ac:dyDescent="0.2">
      <c r="X489" s="10"/>
      <c r="Y489" s="10"/>
      <c r="Z489" s="10"/>
      <c r="AB489" s="10"/>
      <c r="AC489" s="10"/>
      <c r="AD489" s="10"/>
    </row>
    <row r="490" spans="24:30" x14ac:dyDescent="0.2">
      <c r="X490" s="10"/>
      <c r="Y490" s="10"/>
      <c r="Z490" s="10"/>
      <c r="AB490" s="10"/>
      <c r="AC490" s="10"/>
      <c r="AD490" s="10"/>
    </row>
    <row r="491" spans="24:30" x14ac:dyDescent="0.2">
      <c r="X491" s="10"/>
      <c r="Y491" s="10"/>
      <c r="Z491" s="10"/>
      <c r="AB491" s="10"/>
      <c r="AC491" s="10"/>
      <c r="AD491" s="10"/>
    </row>
    <row r="492" spans="24:30" x14ac:dyDescent="0.2">
      <c r="X492" s="10"/>
      <c r="Y492" s="10"/>
      <c r="Z492" s="10"/>
      <c r="AB492" s="10"/>
      <c r="AC492" s="10"/>
      <c r="AD492" s="10"/>
    </row>
    <row r="493" spans="24:30" x14ac:dyDescent="0.2">
      <c r="X493" s="10"/>
      <c r="Y493" s="10"/>
      <c r="Z493" s="10"/>
      <c r="AB493" s="10"/>
      <c r="AC493" s="10"/>
      <c r="AD493" s="10"/>
    </row>
    <row r="494" spans="24:30" x14ac:dyDescent="0.2">
      <c r="X494" s="10"/>
      <c r="Y494" s="10"/>
      <c r="Z494" s="10"/>
      <c r="AB494" s="10"/>
      <c r="AC494" s="10"/>
      <c r="AD494" s="10"/>
    </row>
    <row r="495" spans="24:30" x14ac:dyDescent="0.2">
      <c r="X495" s="10"/>
      <c r="Y495" s="10"/>
      <c r="Z495" s="10"/>
      <c r="AB495" s="10"/>
      <c r="AC495" s="10"/>
      <c r="AD495" s="10"/>
    </row>
    <row r="496" spans="24:30" x14ac:dyDescent="0.2">
      <c r="X496" s="10"/>
      <c r="Y496" s="10"/>
      <c r="Z496" s="10"/>
      <c r="AB496" s="10"/>
      <c r="AC496" s="10"/>
      <c r="AD496" s="10"/>
    </row>
    <row r="497" spans="24:30" x14ac:dyDescent="0.2">
      <c r="X497" s="10"/>
      <c r="Y497" s="10"/>
      <c r="Z497" s="10"/>
      <c r="AB497" s="10"/>
      <c r="AC497" s="10"/>
      <c r="AD497" s="10"/>
    </row>
    <row r="498" spans="24:30" x14ac:dyDescent="0.2">
      <c r="X498" s="10"/>
      <c r="Y498" s="10"/>
      <c r="Z498" s="10"/>
      <c r="AB498" s="10"/>
      <c r="AC498" s="10"/>
      <c r="AD498" s="10"/>
    </row>
    <row r="499" spans="24:30" x14ac:dyDescent="0.2">
      <c r="X499" s="10"/>
      <c r="Y499" s="10"/>
      <c r="Z499" s="10"/>
      <c r="AB499" s="10"/>
      <c r="AC499" s="10"/>
      <c r="AD499" s="10"/>
    </row>
    <row r="500" spans="24:30" x14ac:dyDescent="0.2">
      <c r="X500" s="10"/>
      <c r="Y500" s="10"/>
      <c r="Z500" s="10"/>
      <c r="AB500" s="10"/>
      <c r="AC500" s="10"/>
      <c r="AD500" s="10"/>
    </row>
    <row r="501" spans="24:30" x14ac:dyDescent="0.2">
      <c r="X501" s="10"/>
      <c r="Y501" s="10"/>
      <c r="Z501" s="10"/>
      <c r="AB501" s="10"/>
      <c r="AC501" s="10"/>
      <c r="AD501" s="10"/>
    </row>
    <row r="502" spans="24:30" x14ac:dyDescent="0.2">
      <c r="X502" s="10"/>
      <c r="Y502" s="10"/>
      <c r="Z502" s="10"/>
      <c r="AB502" s="10"/>
      <c r="AC502" s="10"/>
      <c r="AD502" s="10"/>
    </row>
    <row r="503" spans="24:30" x14ac:dyDescent="0.2">
      <c r="X503" s="10"/>
      <c r="Y503" s="10"/>
      <c r="Z503" s="10"/>
      <c r="AB503" s="10"/>
      <c r="AC503" s="10"/>
      <c r="AD503" s="10"/>
    </row>
    <row r="504" spans="24:30" x14ac:dyDescent="0.2">
      <c r="X504" s="10"/>
      <c r="Y504" s="10"/>
      <c r="Z504" s="10"/>
      <c r="AB504" s="10"/>
      <c r="AC504" s="10"/>
      <c r="AD504" s="10"/>
    </row>
    <row r="505" spans="24:30" x14ac:dyDescent="0.2">
      <c r="X505" s="10"/>
      <c r="Y505" s="10"/>
      <c r="Z505" s="10"/>
      <c r="AB505" s="10"/>
      <c r="AC505" s="10"/>
      <c r="AD505" s="10"/>
    </row>
    <row r="506" spans="24:30" x14ac:dyDescent="0.2">
      <c r="X506" s="10"/>
      <c r="Y506" s="10"/>
      <c r="Z506" s="10"/>
      <c r="AB506" s="10"/>
      <c r="AC506" s="10"/>
      <c r="AD506" s="10"/>
    </row>
    <row r="507" spans="24:30" x14ac:dyDescent="0.2">
      <c r="X507" s="10"/>
      <c r="Y507" s="10"/>
      <c r="Z507" s="10"/>
      <c r="AB507" s="10"/>
      <c r="AC507" s="10"/>
      <c r="AD507" s="10"/>
    </row>
    <row r="508" spans="24:30" x14ac:dyDescent="0.2">
      <c r="X508" s="10"/>
      <c r="Y508" s="10"/>
      <c r="Z508" s="10"/>
      <c r="AB508" s="10"/>
      <c r="AC508" s="10"/>
      <c r="AD508" s="10"/>
    </row>
    <row r="509" spans="24:30" x14ac:dyDescent="0.2">
      <c r="X509" s="10"/>
      <c r="Y509" s="10"/>
      <c r="Z509" s="10"/>
      <c r="AB509" s="10"/>
      <c r="AC509" s="10"/>
      <c r="AD509" s="10"/>
    </row>
    <row r="510" spans="24:30" x14ac:dyDescent="0.2">
      <c r="X510" s="10"/>
      <c r="Y510" s="10"/>
      <c r="Z510" s="10"/>
      <c r="AB510" s="10"/>
      <c r="AC510" s="10"/>
      <c r="AD510" s="10"/>
    </row>
    <row r="511" spans="24:30" x14ac:dyDescent="0.2">
      <c r="X511" s="10"/>
      <c r="Y511" s="10"/>
      <c r="Z511" s="10"/>
      <c r="AB511" s="10"/>
      <c r="AC511" s="10"/>
      <c r="AD511" s="10"/>
    </row>
    <row r="512" spans="24:30" x14ac:dyDescent="0.2">
      <c r="X512" s="10"/>
      <c r="Y512" s="10"/>
      <c r="Z512" s="10"/>
      <c r="AB512" s="10"/>
      <c r="AC512" s="10"/>
      <c r="AD512" s="10"/>
    </row>
    <row r="513" spans="24:30" x14ac:dyDescent="0.2">
      <c r="X513" s="10"/>
      <c r="Y513" s="10"/>
      <c r="Z513" s="10"/>
      <c r="AB513" s="10"/>
      <c r="AC513" s="10"/>
      <c r="AD513" s="10"/>
    </row>
    <row r="514" spans="24:30" x14ac:dyDescent="0.2">
      <c r="X514" s="10"/>
      <c r="Y514" s="10"/>
      <c r="Z514" s="10"/>
      <c r="AB514" s="10"/>
      <c r="AC514" s="10"/>
      <c r="AD514" s="10"/>
    </row>
    <row r="515" spans="24:30" x14ac:dyDescent="0.2">
      <c r="X515" s="10"/>
      <c r="Y515" s="10"/>
      <c r="Z515" s="10"/>
      <c r="AB515" s="10"/>
      <c r="AC515" s="10"/>
      <c r="AD515" s="10"/>
    </row>
    <row r="516" spans="24:30" x14ac:dyDescent="0.2">
      <c r="X516" s="10"/>
      <c r="Y516" s="10"/>
      <c r="Z516" s="10"/>
      <c r="AB516" s="10"/>
      <c r="AC516" s="10"/>
      <c r="AD516" s="10"/>
    </row>
    <row r="517" spans="24:30" x14ac:dyDescent="0.2">
      <c r="X517" s="10"/>
      <c r="Y517" s="10"/>
      <c r="Z517" s="10"/>
      <c r="AB517" s="10"/>
      <c r="AC517" s="10"/>
      <c r="AD517" s="10"/>
    </row>
    <row r="518" spans="24:30" x14ac:dyDescent="0.2">
      <c r="X518" s="10"/>
      <c r="Y518" s="10"/>
      <c r="Z518" s="10"/>
      <c r="AB518" s="10"/>
      <c r="AC518" s="10"/>
      <c r="AD518" s="10"/>
    </row>
    <row r="519" spans="24:30" x14ac:dyDescent="0.2">
      <c r="X519" s="10"/>
      <c r="Y519" s="10"/>
      <c r="Z519" s="10"/>
      <c r="AB519" s="10"/>
      <c r="AC519" s="10"/>
      <c r="AD519" s="10"/>
    </row>
    <row r="520" spans="24:30" x14ac:dyDescent="0.2">
      <c r="X520" s="10"/>
      <c r="Y520" s="10"/>
      <c r="Z520" s="10"/>
      <c r="AB520" s="10"/>
      <c r="AC520" s="10"/>
      <c r="AD520" s="10"/>
    </row>
    <row r="521" spans="24:30" x14ac:dyDescent="0.2">
      <c r="X521" s="10"/>
      <c r="Y521" s="10"/>
      <c r="Z521" s="10"/>
      <c r="AB521" s="10"/>
      <c r="AC521" s="10"/>
      <c r="AD521" s="10"/>
    </row>
    <row r="522" spans="24:30" x14ac:dyDescent="0.2">
      <c r="X522" s="10"/>
      <c r="Y522" s="10"/>
      <c r="Z522" s="10"/>
      <c r="AB522" s="10"/>
      <c r="AC522" s="10"/>
      <c r="AD522" s="10"/>
    </row>
    <row r="523" spans="24:30" x14ac:dyDescent="0.2">
      <c r="X523" s="10"/>
      <c r="Y523" s="10"/>
      <c r="Z523" s="10"/>
      <c r="AB523" s="10"/>
      <c r="AC523" s="10"/>
      <c r="AD523" s="10"/>
    </row>
    <row r="524" spans="24:30" x14ac:dyDescent="0.2">
      <c r="X524" s="10"/>
      <c r="Y524" s="10"/>
      <c r="Z524" s="10"/>
      <c r="AB524" s="10"/>
      <c r="AC524" s="10"/>
      <c r="AD524" s="10"/>
    </row>
    <row r="525" spans="24:30" x14ac:dyDescent="0.2">
      <c r="X525" s="10"/>
      <c r="Y525" s="10"/>
      <c r="Z525" s="10"/>
      <c r="AB525" s="10"/>
      <c r="AC525" s="10"/>
      <c r="AD525" s="10"/>
    </row>
    <row r="526" spans="24:30" x14ac:dyDescent="0.2">
      <c r="X526" s="10"/>
      <c r="Y526" s="10"/>
      <c r="Z526" s="10"/>
      <c r="AB526" s="10"/>
      <c r="AC526" s="10"/>
      <c r="AD526" s="10"/>
    </row>
    <row r="527" spans="24:30" x14ac:dyDescent="0.2">
      <c r="X527" s="10"/>
      <c r="Y527" s="10"/>
      <c r="Z527" s="10"/>
      <c r="AB527" s="10"/>
      <c r="AC527" s="10"/>
      <c r="AD527" s="10"/>
    </row>
    <row r="528" spans="24:30" x14ac:dyDescent="0.2">
      <c r="X528" s="10"/>
      <c r="Y528" s="10"/>
      <c r="Z528" s="10"/>
      <c r="AB528" s="10"/>
      <c r="AC528" s="10"/>
      <c r="AD528" s="10"/>
    </row>
    <row r="529" spans="24:30" x14ac:dyDescent="0.2">
      <c r="X529" s="10"/>
      <c r="Y529" s="10"/>
      <c r="Z529" s="10"/>
      <c r="AB529" s="10"/>
      <c r="AC529" s="10"/>
      <c r="AD529" s="10"/>
    </row>
    <row r="530" spans="24:30" x14ac:dyDescent="0.2">
      <c r="X530" s="10"/>
      <c r="Y530" s="10"/>
      <c r="Z530" s="10"/>
      <c r="AB530" s="10"/>
      <c r="AC530" s="10"/>
      <c r="AD530" s="10"/>
    </row>
    <row r="531" spans="24:30" x14ac:dyDescent="0.2">
      <c r="X531" s="10"/>
      <c r="Y531" s="10"/>
      <c r="Z531" s="10"/>
      <c r="AB531" s="10"/>
      <c r="AC531" s="10"/>
      <c r="AD531" s="10"/>
    </row>
    <row r="532" spans="24:30" x14ac:dyDescent="0.2">
      <c r="X532" s="10"/>
      <c r="Y532" s="10"/>
      <c r="Z532" s="10"/>
      <c r="AB532" s="10"/>
      <c r="AC532" s="10"/>
      <c r="AD532" s="10"/>
    </row>
    <row r="533" spans="24:30" x14ac:dyDescent="0.2">
      <c r="X533" s="10"/>
      <c r="Y533" s="10"/>
      <c r="Z533" s="10"/>
      <c r="AB533" s="10"/>
      <c r="AC533" s="10"/>
      <c r="AD533" s="10"/>
    </row>
    <row r="534" spans="24:30" x14ac:dyDescent="0.2">
      <c r="X534" s="10"/>
      <c r="Y534" s="10"/>
      <c r="Z534" s="10"/>
      <c r="AB534" s="10"/>
      <c r="AC534" s="10"/>
      <c r="AD534" s="10"/>
    </row>
    <row r="535" spans="24:30" x14ac:dyDescent="0.2">
      <c r="X535" s="10"/>
      <c r="Y535" s="10"/>
      <c r="Z535" s="10"/>
      <c r="AB535" s="10"/>
      <c r="AC535" s="10"/>
      <c r="AD535" s="10"/>
    </row>
    <row r="536" spans="24:30" x14ac:dyDescent="0.2">
      <c r="X536" s="10"/>
      <c r="Y536" s="10"/>
      <c r="Z536" s="10"/>
      <c r="AB536" s="10"/>
      <c r="AC536" s="10"/>
      <c r="AD536" s="10"/>
    </row>
    <row r="537" spans="24:30" x14ac:dyDescent="0.2">
      <c r="X537" s="10"/>
      <c r="Y537" s="10"/>
      <c r="Z537" s="10"/>
      <c r="AB537" s="10"/>
      <c r="AC537" s="10"/>
      <c r="AD537" s="10"/>
    </row>
    <row r="538" spans="24:30" x14ac:dyDescent="0.2">
      <c r="X538" s="10"/>
      <c r="Y538" s="10"/>
      <c r="Z538" s="10"/>
      <c r="AB538" s="10"/>
      <c r="AC538" s="10"/>
      <c r="AD538" s="10"/>
    </row>
    <row r="539" spans="24:30" x14ac:dyDescent="0.2">
      <c r="X539" s="10"/>
      <c r="Y539" s="10"/>
      <c r="Z539" s="10"/>
      <c r="AB539" s="10"/>
      <c r="AC539" s="10"/>
      <c r="AD539" s="10"/>
    </row>
    <row r="540" spans="24:30" x14ac:dyDescent="0.2">
      <c r="X540" s="10"/>
      <c r="Y540" s="10"/>
      <c r="Z540" s="10"/>
      <c r="AB540" s="10"/>
      <c r="AC540" s="10"/>
      <c r="AD540" s="10"/>
    </row>
    <row r="541" spans="24:30" x14ac:dyDescent="0.2">
      <c r="X541" s="10"/>
      <c r="Y541" s="10"/>
      <c r="Z541" s="10"/>
      <c r="AB541" s="10"/>
      <c r="AC541" s="10"/>
      <c r="AD541" s="10"/>
    </row>
    <row r="542" spans="24:30" x14ac:dyDescent="0.2">
      <c r="X542" s="10"/>
      <c r="Y542" s="10"/>
      <c r="Z542" s="10"/>
      <c r="AB542" s="10"/>
      <c r="AC542" s="10"/>
      <c r="AD542" s="10"/>
    </row>
    <row r="543" spans="24:30" x14ac:dyDescent="0.2">
      <c r="X543" s="10"/>
      <c r="Y543" s="10"/>
      <c r="Z543" s="10"/>
      <c r="AB543" s="10"/>
      <c r="AC543" s="10"/>
      <c r="AD543" s="10"/>
    </row>
    <row r="544" spans="24:30" x14ac:dyDescent="0.2">
      <c r="X544" s="10"/>
      <c r="Y544" s="10"/>
      <c r="Z544" s="10"/>
      <c r="AB544" s="10"/>
      <c r="AC544" s="10"/>
      <c r="AD544" s="10"/>
    </row>
    <row r="545" spans="24:30" x14ac:dyDescent="0.2">
      <c r="X545" s="10"/>
      <c r="Y545" s="10"/>
      <c r="Z545" s="10"/>
      <c r="AB545" s="10"/>
      <c r="AC545" s="10"/>
      <c r="AD545" s="10"/>
    </row>
    <row r="546" spans="24:30" x14ac:dyDescent="0.2">
      <c r="X546" s="10"/>
      <c r="Y546" s="10"/>
      <c r="Z546" s="10"/>
      <c r="AB546" s="10"/>
      <c r="AC546" s="10"/>
      <c r="AD546" s="10"/>
    </row>
    <row r="547" spans="24:30" x14ac:dyDescent="0.2">
      <c r="X547" s="10"/>
      <c r="Y547" s="10"/>
      <c r="Z547" s="10"/>
      <c r="AB547" s="10"/>
      <c r="AC547" s="10"/>
      <c r="AD547" s="10"/>
    </row>
    <row r="548" spans="24:30" x14ac:dyDescent="0.2">
      <c r="X548" s="10"/>
      <c r="Y548" s="10"/>
      <c r="Z548" s="10"/>
      <c r="AB548" s="10"/>
      <c r="AC548" s="10"/>
      <c r="AD548" s="10"/>
    </row>
    <row r="549" spans="24:30" x14ac:dyDescent="0.2">
      <c r="X549" s="10"/>
      <c r="Y549" s="10"/>
      <c r="Z549" s="10"/>
      <c r="AB549" s="10"/>
      <c r="AC549" s="10"/>
      <c r="AD549" s="10"/>
    </row>
    <row r="550" spans="24:30" x14ac:dyDescent="0.2">
      <c r="X550" s="10"/>
      <c r="Y550" s="10"/>
      <c r="Z550" s="10"/>
      <c r="AB550" s="10"/>
      <c r="AC550" s="10"/>
      <c r="AD550" s="10"/>
    </row>
    <row r="551" spans="24:30" x14ac:dyDescent="0.2">
      <c r="X551" s="10"/>
      <c r="Y551" s="10"/>
      <c r="Z551" s="10"/>
      <c r="AB551" s="10"/>
      <c r="AC551" s="10"/>
      <c r="AD551" s="10"/>
    </row>
    <row r="552" spans="24:30" x14ac:dyDescent="0.2">
      <c r="X552" s="10"/>
      <c r="Y552" s="10"/>
      <c r="Z552" s="10"/>
      <c r="AB552" s="10"/>
      <c r="AC552" s="10"/>
      <c r="AD552" s="10"/>
    </row>
    <row r="553" spans="24:30" x14ac:dyDescent="0.2">
      <c r="X553" s="10"/>
      <c r="Y553" s="10"/>
      <c r="Z553" s="10"/>
      <c r="AB553" s="10"/>
      <c r="AC553" s="10"/>
      <c r="AD553" s="10"/>
    </row>
    <row r="554" spans="24:30" x14ac:dyDescent="0.2">
      <c r="X554" s="10"/>
      <c r="Y554" s="10"/>
      <c r="Z554" s="10"/>
      <c r="AB554" s="10"/>
      <c r="AC554" s="10"/>
      <c r="AD554" s="10"/>
    </row>
    <row r="555" spans="24:30" x14ac:dyDescent="0.2">
      <c r="X555" s="10"/>
      <c r="Y555" s="10"/>
      <c r="Z555" s="10"/>
      <c r="AB555" s="10"/>
      <c r="AC555" s="10"/>
      <c r="AD555" s="10"/>
    </row>
    <row r="556" spans="24:30" x14ac:dyDescent="0.2">
      <c r="X556" s="10"/>
      <c r="Y556" s="10"/>
      <c r="Z556" s="10"/>
      <c r="AB556" s="10"/>
      <c r="AC556" s="10"/>
      <c r="AD556" s="10"/>
    </row>
    <row r="557" spans="24:30" x14ac:dyDescent="0.2">
      <c r="X557" s="10"/>
      <c r="Y557" s="10"/>
      <c r="Z557" s="10"/>
      <c r="AB557" s="10"/>
      <c r="AC557" s="10"/>
      <c r="AD557" s="10"/>
    </row>
    <row r="558" spans="24:30" x14ac:dyDescent="0.2">
      <c r="X558" s="10"/>
      <c r="Y558" s="10"/>
      <c r="Z558" s="10"/>
      <c r="AB558" s="10"/>
      <c r="AC558" s="10"/>
      <c r="AD558" s="10"/>
    </row>
    <row r="559" spans="24:30" x14ac:dyDescent="0.2">
      <c r="X559" s="10"/>
      <c r="Y559" s="10"/>
      <c r="Z559" s="10"/>
      <c r="AB559" s="10"/>
      <c r="AC559" s="10"/>
      <c r="AD559" s="10"/>
    </row>
    <row r="560" spans="24:30" x14ac:dyDescent="0.2">
      <c r="X560" s="10"/>
      <c r="Y560" s="10"/>
      <c r="Z560" s="10"/>
      <c r="AB560" s="10"/>
      <c r="AC560" s="10"/>
      <c r="AD560" s="10"/>
    </row>
    <row r="561" spans="24:30" x14ac:dyDescent="0.2">
      <c r="X561" s="10"/>
      <c r="Y561" s="10"/>
      <c r="Z561" s="10"/>
      <c r="AB561" s="10"/>
      <c r="AC561" s="10"/>
      <c r="AD561" s="10"/>
    </row>
    <row r="562" spans="24:30" x14ac:dyDescent="0.2">
      <c r="X562" s="10"/>
      <c r="Y562" s="10"/>
      <c r="Z562" s="10"/>
      <c r="AB562" s="10"/>
      <c r="AC562" s="10"/>
      <c r="AD562" s="10"/>
    </row>
    <row r="563" spans="24:30" x14ac:dyDescent="0.2">
      <c r="X563" s="10"/>
      <c r="Y563" s="10"/>
      <c r="Z563" s="10"/>
      <c r="AB563" s="10"/>
      <c r="AC563" s="10"/>
      <c r="AD563" s="10"/>
    </row>
    <row r="564" spans="24:30" x14ac:dyDescent="0.2">
      <c r="X564" s="10"/>
      <c r="Y564" s="10"/>
      <c r="Z564" s="10"/>
      <c r="AB564" s="10"/>
      <c r="AC564" s="10"/>
      <c r="AD564" s="10"/>
    </row>
    <row r="565" spans="24:30" x14ac:dyDescent="0.2">
      <c r="X565" s="10"/>
      <c r="Y565" s="10"/>
      <c r="Z565" s="10"/>
      <c r="AB565" s="10"/>
      <c r="AC565" s="10"/>
      <c r="AD565" s="10"/>
    </row>
    <row r="566" spans="24:30" x14ac:dyDescent="0.2">
      <c r="X566" s="10"/>
      <c r="Y566" s="10"/>
      <c r="Z566" s="10"/>
      <c r="AB566" s="10"/>
      <c r="AC566" s="10"/>
      <c r="AD566" s="10"/>
    </row>
    <row r="567" spans="24:30" x14ac:dyDescent="0.2">
      <c r="X567" s="10"/>
      <c r="Y567" s="10"/>
      <c r="Z567" s="10"/>
      <c r="AB567" s="10"/>
      <c r="AC567" s="10"/>
      <c r="AD567" s="10"/>
    </row>
    <row r="568" spans="24:30" x14ac:dyDescent="0.2">
      <c r="X568" s="10"/>
      <c r="Y568" s="10"/>
      <c r="Z568" s="10"/>
      <c r="AB568" s="10"/>
      <c r="AC568" s="10"/>
      <c r="AD568" s="10"/>
    </row>
    <row r="569" spans="24:30" x14ac:dyDescent="0.2">
      <c r="X569" s="10"/>
      <c r="Y569" s="10"/>
      <c r="Z569" s="10"/>
      <c r="AB569" s="10"/>
      <c r="AC569" s="10"/>
      <c r="AD569" s="10"/>
    </row>
    <row r="570" spans="24:30" x14ac:dyDescent="0.2">
      <c r="X570" s="10"/>
      <c r="Y570" s="10"/>
      <c r="Z570" s="10"/>
      <c r="AB570" s="10"/>
      <c r="AC570" s="10"/>
      <c r="AD570" s="10"/>
    </row>
    <row r="571" spans="24:30" x14ac:dyDescent="0.2">
      <c r="X571" s="10"/>
      <c r="Y571" s="10"/>
      <c r="Z571" s="10"/>
      <c r="AB571" s="10"/>
      <c r="AC571" s="10"/>
      <c r="AD571" s="10"/>
    </row>
    <row r="572" spans="24:30" x14ac:dyDescent="0.2">
      <c r="X572" s="10"/>
      <c r="Y572" s="10"/>
      <c r="Z572" s="10"/>
      <c r="AB572" s="10"/>
      <c r="AC572" s="10"/>
      <c r="AD572" s="10"/>
    </row>
    <row r="573" spans="24:30" x14ac:dyDescent="0.2">
      <c r="X573" s="10"/>
      <c r="Y573" s="10"/>
      <c r="Z573" s="10"/>
      <c r="AB573" s="10"/>
      <c r="AC573" s="10"/>
      <c r="AD573" s="10"/>
    </row>
    <row r="574" spans="24:30" x14ac:dyDescent="0.2">
      <c r="X574" s="10"/>
      <c r="Y574" s="10"/>
      <c r="Z574" s="10"/>
      <c r="AB574" s="10"/>
      <c r="AC574" s="10"/>
      <c r="AD574" s="10"/>
    </row>
    <row r="575" spans="24:30" x14ac:dyDescent="0.2">
      <c r="X575" s="10"/>
      <c r="Y575" s="10"/>
      <c r="Z575" s="10"/>
      <c r="AB575" s="10"/>
      <c r="AC575" s="10"/>
      <c r="AD575" s="10"/>
    </row>
    <row r="576" spans="24:30" x14ac:dyDescent="0.2">
      <c r="X576" s="10"/>
      <c r="Y576" s="10"/>
      <c r="Z576" s="10"/>
      <c r="AB576" s="10"/>
      <c r="AC576" s="10"/>
      <c r="AD576" s="10"/>
    </row>
    <row r="577" spans="24:30" x14ac:dyDescent="0.2">
      <c r="X577" s="10"/>
      <c r="Y577" s="10"/>
      <c r="Z577" s="10"/>
      <c r="AB577" s="10"/>
      <c r="AC577" s="10"/>
      <c r="AD577" s="10"/>
    </row>
    <row r="578" spans="24:30" x14ac:dyDescent="0.2">
      <c r="X578" s="10"/>
      <c r="Y578" s="10"/>
      <c r="Z578" s="10"/>
      <c r="AB578" s="10"/>
      <c r="AC578" s="10"/>
      <c r="AD578" s="10"/>
    </row>
    <row r="579" spans="24:30" x14ac:dyDescent="0.2">
      <c r="X579" s="10"/>
      <c r="Y579" s="10"/>
      <c r="Z579" s="10"/>
      <c r="AB579" s="10"/>
      <c r="AC579" s="10"/>
      <c r="AD579" s="10"/>
    </row>
    <row r="580" spans="24:30" x14ac:dyDescent="0.2">
      <c r="X580" s="10"/>
      <c r="Y580" s="10"/>
      <c r="Z580" s="10"/>
      <c r="AB580" s="10"/>
      <c r="AC580" s="10"/>
      <c r="AD580" s="10"/>
    </row>
    <row r="581" spans="24:30" x14ac:dyDescent="0.2">
      <c r="X581" s="10"/>
      <c r="Y581" s="10"/>
      <c r="Z581" s="10"/>
      <c r="AB581" s="10"/>
      <c r="AC581" s="10"/>
      <c r="AD581" s="10"/>
    </row>
    <row r="582" spans="24:30" x14ac:dyDescent="0.2">
      <c r="X582" s="10"/>
      <c r="Y582" s="10"/>
      <c r="Z582" s="10"/>
      <c r="AB582" s="10"/>
      <c r="AC582" s="10"/>
      <c r="AD582" s="10"/>
    </row>
    <row r="583" spans="24:30" x14ac:dyDescent="0.2">
      <c r="X583" s="10"/>
      <c r="Y583" s="10"/>
      <c r="Z583" s="10"/>
      <c r="AB583" s="10"/>
      <c r="AC583" s="10"/>
      <c r="AD583" s="10"/>
    </row>
    <row r="584" spans="24:30" x14ac:dyDescent="0.2">
      <c r="X584" s="10"/>
      <c r="Y584" s="10"/>
      <c r="Z584" s="10"/>
      <c r="AB584" s="10"/>
      <c r="AC584" s="10"/>
      <c r="AD584" s="10"/>
    </row>
    <row r="585" spans="24:30" x14ac:dyDescent="0.2">
      <c r="X585" s="10"/>
      <c r="Y585" s="10"/>
      <c r="Z585" s="10"/>
      <c r="AB585" s="10"/>
      <c r="AC585" s="10"/>
      <c r="AD585" s="10"/>
    </row>
    <row r="586" spans="24:30" x14ac:dyDescent="0.2">
      <c r="X586" s="10"/>
      <c r="Y586" s="10"/>
      <c r="Z586" s="10"/>
      <c r="AB586" s="10"/>
      <c r="AC586" s="10"/>
      <c r="AD586" s="10"/>
    </row>
    <row r="587" spans="24:30" x14ac:dyDescent="0.2">
      <c r="X587" s="10"/>
      <c r="Y587" s="10"/>
      <c r="Z587" s="10"/>
      <c r="AB587" s="10"/>
      <c r="AC587" s="10"/>
      <c r="AD587" s="10"/>
    </row>
    <row r="588" spans="24:30" x14ac:dyDescent="0.2">
      <c r="X588" s="10"/>
      <c r="Y588" s="10"/>
      <c r="Z588" s="10"/>
      <c r="AB588" s="10"/>
      <c r="AC588" s="10"/>
      <c r="AD588" s="10"/>
    </row>
    <row r="589" spans="24:30" x14ac:dyDescent="0.2">
      <c r="X589" s="10"/>
      <c r="Y589" s="10"/>
      <c r="Z589" s="10"/>
      <c r="AB589" s="10"/>
      <c r="AC589" s="10"/>
      <c r="AD589" s="10"/>
    </row>
    <row r="590" spans="24:30" x14ac:dyDescent="0.2">
      <c r="X590" s="10"/>
      <c r="Y590" s="10"/>
      <c r="Z590" s="10"/>
      <c r="AB590" s="10"/>
      <c r="AC590" s="10"/>
      <c r="AD590" s="10"/>
    </row>
    <row r="591" spans="24:30" x14ac:dyDescent="0.2">
      <c r="X591" s="10"/>
      <c r="Y591" s="10"/>
      <c r="Z591" s="10"/>
      <c r="AB591" s="10"/>
      <c r="AC591" s="10"/>
      <c r="AD591" s="10"/>
    </row>
    <row r="592" spans="24:30" x14ac:dyDescent="0.2">
      <c r="X592" s="10"/>
      <c r="Y592" s="10"/>
      <c r="Z592" s="10"/>
      <c r="AB592" s="10"/>
      <c r="AC592" s="10"/>
      <c r="AD592" s="10"/>
    </row>
    <row r="593" spans="24:30" x14ac:dyDescent="0.2">
      <c r="X593" s="10"/>
      <c r="Y593" s="10"/>
      <c r="Z593" s="10"/>
      <c r="AB593" s="10"/>
      <c r="AC593" s="10"/>
      <c r="AD593" s="10"/>
    </row>
    <row r="594" spans="24:30" x14ac:dyDescent="0.2">
      <c r="X594" s="10"/>
      <c r="Y594" s="10"/>
      <c r="Z594" s="10"/>
      <c r="AB594" s="10"/>
      <c r="AC594" s="10"/>
      <c r="AD594" s="10"/>
    </row>
    <row r="595" spans="24:30" x14ac:dyDescent="0.2">
      <c r="X595" s="10"/>
      <c r="Y595" s="10"/>
      <c r="Z595" s="10"/>
      <c r="AB595" s="10"/>
      <c r="AC595" s="10"/>
      <c r="AD595" s="10"/>
    </row>
    <row r="596" spans="24:30" x14ac:dyDescent="0.2">
      <c r="X596" s="10"/>
      <c r="Y596" s="10"/>
      <c r="Z596" s="10"/>
      <c r="AB596" s="10"/>
      <c r="AC596" s="10"/>
      <c r="AD596" s="10"/>
    </row>
    <row r="597" spans="24:30" x14ac:dyDescent="0.2">
      <c r="X597" s="10"/>
      <c r="Y597" s="10"/>
      <c r="Z597" s="10"/>
      <c r="AB597" s="10"/>
      <c r="AC597" s="10"/>
      <c r="AD597" s="10"/>
    </row>
    <row r="598" spans="24:30" x14ac:dyDescent="0.2">
      <c r="X598" s="10"/>
      <c r="Y598" s="10"/>
      <c r="Z598" s="10"/>
      <c r="AB598" s="10"/>
      <c r="AC598" s="10"/>
      <c r="AD598" s="10"/>
    </row>
    <row r="599" spans="24:30" x14ac:dyDescent="0.2">
      <c r="X599" s="10"/>
      <c r="Y599" s="10"/>
      <c r="Z599" s="10"/>
      <c r="AB599" s="10"/>
      <c r="AC599" s="10"/>
      <c r="AD599" s="10"/>
    </row>
    <row r="600" spans="24:30" x14ac:dyDescent="0.2">
      <c r="X600" s="10"/>
      <c r="Y600" s="10"/>
      <c r="Z600" s="10"/>
      <c r="AB600" s="10"/>
      <c r="AC600" s="10"/>
      <c r="AD600" s="10"/>
    </row>
    <row r="601" spans="24:30" x14ac:dyDescent="0.2">
      <c r="X601" s="10"/>
      <c r="Y601" s="10"/>
      <c r="Z601" s="10"/>
      <c r="AB601" s="10"/>
      <c r="AC601" s="10"/>
      <c r="AD601" s="10"/>
    </row>
    <row r="602" spans="24:30" x14ac:dyDescent="0.2">
      <c r="X602" s="10"/>
      <c r="Y602" s="10"/>
      <c r="Z602" s="10"/>
      <c r="AB602" s="10"/>
      <c r="AC602" s="10"/>
      <c r="AD602" s="10"/>
    </row>
    <row r="603" spans="24:30" x14ac:dyDescent="0.2">
      <c r="X603" s="10"/>
      <c r="Y603" s="10"/>
      <c r="Z603" s="10"/>
      <c r="AB603" s="10"/>
      <c r="AC603" s="10"/>
      <c r="AD603" s="10"/>
    </row>
    <row r="604" spans="24:30" x14ac:dyDescent="0.2">
      <c r="X604" s="10"/>
      <c r="Y604" s="10"/>
      <c r="Z604" s="10"/>
      <c r="AB604" s="10"/>
      <c r="AC604" s="10"/>
      <c r="AD604" s="10"/>
    </row>
    <row r="605" spans="24:30" x14ac:dyDescent="0.2">
      <c r="X605" s="10"/>
      <c r="Y605" s="10"/>
      <c r="Z605" s="10"/>
      <c r="AB605" s="10"/>
      <c r="AC605" s="10"/>
      <c r="AD605" s="10"/>
    </row>
    <row r="606" spans="24:30" x14ac:dyDescent="0.2">
      <c r="X606" s="10"/>
      <c r="Y606" s="10"/>
      <c r="Z606" s="10"/>
      <c r="AB606" s="10"/>
      <c r="AC606" s="10"/>
      <c r="AD606" s="10"/>
    </row>
    <row r="607" spans="24:30" x14ac:dyDescent="0.2">
      <c r="X607" s="10"/>
      <c r="Y607" s="10"/>
      <c r="Z607" s="10"/>
      <c r="AB607" s="10"/>
      <c r="AC607" s="10"/>
      <c r="AD607" s="10"/>
    </row>
    <row r="608" spans="24:30" x14ac:dyDescent="0.2">
      <c r="X608" s="10"/>
      <c r="Y608" s="10"/>
      <c r="Z608" s="10"/>
      <c r="AB608" s="10"/>
      <c r="AC608" s="10"/>
      <c r="AD608" s="10"/>
    </row>
    <row r="609" spans="24:30" x14ac:dyDescent="0.2">
      <c r="X609" s="10"/>
      <c r="Y609" s="10"/>
      <c r="Z609" s="10"/>
      <c r="AB609" s="10"/>
      <c r="AC609" s="10"/>
      <c r="AD609" s="10"/>
    </row>
    <row r="610" spans="24:30" x14ac:dyDescent="0.2">
      <c r="X610" s="10"/>
      <c r="Y610" s="10"/>
      <c r="Z610" s="10"/>
      <c r="AB610" s="10"/>
      <c r="AC610" s="10"/>
      <c r="AD610" s="10"/>
    </row>
    <row r="611" spans="24:30" x14ac:dyDescent="0.2">
      <c r="X611" s="10"/>
      <c r="Y611" s="10"/>
      <c r="Z611" s="10"/>
      <c r="AB611" s="10"/>
      <c r="AC611" s="10"/>
      <c r="AD611" s="10"/>
    </row>
    <row r="612" spans="24:30" x14ac:dyDescent="0.2">
      <c r="X612" s="10"/>
      <c r="Y612" s="10"/>
      <c r="Z612" s="10"/>
      <c r="AB612" s="10"/>
      <c r="AC612" s="10"/>
      <c r="AD612" s="10"/>
    </row>
    <row r="613" spans="24:30" x14ac:dyDescent="0.2">
      <c r="X613" s="10"/>
      <c r="Y613" s="10"/>
      <c r="Z613" s="10"/>
      <c r="AB613" s="10"/>
      <c r="AC613" s="10"/>
      <c r="AD613" s="10"/>
    </row>
    <row r="614" spans="24:30" x14ac:dyDescent="0.2">
      <c r="X614" s="10"/>
      <c r="Y614" s="10"/>
      <c r="Z614" s="10"/>
      <c r="AB614" s="10"/>
      <c r="AC614" s="10"/>
      <c r="AD614" s="10"/>
    </row>
    <row r="615" spans="24:30" x14ac:dyDescent="0.2">
      <c r="X615" s="10"/>
      <c r="Y615" s="10"/>
      <c r="Z615" s="10"/>
      <c r="AB615" s="10"/>
      <c r="AC615" s="10"/>
      <c r="AD615" s="10"/>
    </row>
    <row r="616" spans="24:30" x14ac:dyDescent="0.2">
      <c r="X616" s="10"/>
      <c r="Y616" s="10"/>
      <c r="Z616" s="10"/>
      <c r="AB616" s="10"/>
      <c r="AC616" s="10"/>
      <c r="AD616" s="10"/>
    </row>
    <row r="617" spans="24:30" x14ac:dyDescent="0.2">
      <c r="X617" s="10"/>
      <c r="Y617" s="10"/>
      <c r="Z617" s="10"/>
      <c r="AB617" s="10"/>
      <c r="AC617" s="10"/>
      <c r="AD617" s="10"/>
    </row>
    <row r="618" spans="24:30" x14ac:dyDescent="0.2">
      <c r="X618" s="10"/>
      <c r="Y618" s="10"/>
      <c r="Z618" s="10"/>
      <c r="AB618" s="10"/>
      <c r="AC618" s="10"/>
      <c r="AD618" s="10"/>
    </row>
    <row r="619" spans="24:30" x14ac:dyDescent="0.2">
      <c r="X619" s="10"/>
      <c r="Y619" s="10"/>
      <c r="Z619" s="10"/>
      <c r="AB619" s="10"/>
      <c r="AC619" s="10"/>
      <c r="AD619" s="10"/>
    </row>
    <row r="620" spans="24:30" x14ac:dyDescent="0.2">
      <c r="X620" s="10"/>
      <c r="Y620" s="10"/>
      <c r="Z620" s="10"/>
      <c r="AB620" s="10"/>
      <c r="AC620" s="10"/>
      <c r="AD620" s="10"/>
    </row>
    <row r="621" spans="24:30" x14ac:dyDescent="0.2">
      <c r="X621" s="10"/>
      <c r="Y621" s="10"/>
      <c r="Z621" s="10"/>
      <c r="AB621" s="10"/>
      <c r="AC621" s="10"/>
      <c r="AD621" s="10"/>
    </row>
    <row r="622" spans="24:30" x14ac:dyDescent="0.2">
      <c r="X622" s="10"/>
      <c r="Y622" s="10"/>
      <c r="Z622" s="10"/>
      <c r="AB622" s="10"/>
      <c r="AC622" s="10"/>
      <c r="AD622" s="10"/>
    </row>
    <row r="623" spans="24:30" x14ac:dyDescent="0.2">
      <c r="X623" s="10"/>
      <c r="Y623" s="10"/>
      <c r="Z623" s="10"/>
      <c r="AB623" s="10"/>
      <c r="AC623" s="10"/>
      <c r="AD623" s="10"/>
    </row>
    <row r="624" spans="24:30" x14ac:dyDescent="0.2">
      <c r="X624" s="10"/>
      <c r="Y624" s="10"/>
      <c r="Z624" s="10"/>
      <c r="AB624" s="10"/>
      <c r="AC624" s="10"/>
      <c r="AD624" s="10"/>
    </row>
    <row r="625" spans="24:30" x14ac:dyDescent="0.2">
      <c r="X625" s="10"/>
      <c r="Y625" s="10"/>
      <c r="Z625" s="10"/>
      <c r="AB625" s="10"/>
      <c r="AC625" s="10"/>
      <c r="AD625" s="10"/>
    </row>
    <row r="626" spans="24:30" x14ac:dyDescent="0.2">
      <c r="X626" s="10"/>
      <c r="Y626" s="10"/>
      <c r="Z626" s="10"/>
      <c r="AB626" s="10"/>
      <c r="AC626" s="10"/>
      <c r="AD626" s="10"/>
    </row>
    <row r="627" spans="24:30" x14ac:dyDescent="0.2">
      <c r="X627" s="10"/>
      <c r="Y627" s="10"/>
      <c r="Z627" s="10"/>
      <c r="AB627" s="10"/>
      <c r="AC627" s="10"/>
      <c r="AD627" s="10"/>
    </row>
    <row r="628" spans="24:30" x14ac:dyDescent="0.2">
      <c r="X628" s="10"/>
      <c r="Y628" s="10"/>
      <c r="Z628" s="10"/>
      <c r="AB628" s="10"/>
      <c r="AC628" s="10"/>
      <c r="AD628" s="10"/>
    </row>
    <row r="629" spans="24:30" x14ac:dyDescent="0.2">
      <c r="X629" s="10"/>
      <c r="Y629" s="10"/>
      <c r="Z629" s="10"/>
      <c r="AB629" s="10"/>
      <c r="AC629" s="10"/>
      <c r="AD629" s="10"/>
    </row>
    <row r="630" spans="24:30" x14ac:dyDescent="0.2">
      <c r="X630" s="10"/>
      <c r="Y630" s="10"/>
      <c r="Z630" s="10"/>
      <c r="AB630" s="10"/>
      <c r="AC630" s="10"/>
      <c r="AD630" s="10"/>
    </row>
    <row r="631" spans="24:30" x14ac:dyDescent="0.2">
      <c r="X631" s="10"/>
      <c r="Y631" s="10"/>
      <c r="Z631" s="10"/>
      <c r="AB631" s="10"/>
      <c r="AC631" s="10"/>
      <c r="AD631" s="10"/>
    </row>
    <row r="632" spans="24:30" x14ac:dyDescent="0.2">
      <c r="X632" s="10"/>
      <c r="Y632" s="10"/>
      <c r="Z632" s="10"/>
      <c r="AB632" s="10"/>
      <c r="AC632" s="10"/>
      <c r="AD632" s="10"/>
    </row>
    <row r="633" spans="24:30" x14ac:dyDescent="0.2">
      <c r="X633" s="10"/>
      <c r="Y633" s="10"/>
      <c r="Z633" s="10"/>
      <c r="AB633" s="10"/>
      <c r="AC633" s="10"/>
      <c r="AD633" s="10"/>
    </row>
    <row r="634" spans="24:30" x14ac:dyDescent="0.2">
      <c r="X634" s="10"/>
      <c r="Y634" s="10"/>
      <c r="Z634" s="10"/>
      <c r="AB634" s="10"/>
      <c r="AC634" s="10"/>
      <c r="AD634" s="10"/>
    </row>
    <row r="635" spans="24:30" x14ac:dyDescent="0.2">
      <c r="X635" s="10"/>
      <c r="Y635" s="10"/>
      <c r="Z635" s="10"/>
      <c r="AB635" s="10"/>
      <c r="AC635" s="10"/>
      <c r="AD635" s="10"/>
    </row>
    <row r="636" spans="24:30" x14ac:dyDescent="0.2">
      <c r="X636" s="10"/>
      <c r="Y636" s="10"/>
      <c r="Z636" s="10"/>
      <c r="AB636" s="10"/>
      <c r="AC636" s="10"/>
      <c r="AD636" s="10"/>
    </row>
    <row r="637" spans="24:30" x14ac:dyDescent="0.2">
      <c r="X637" s="10"/>
      <c r="Y637" s="10"/>
      <c r="Z637" s="10"/>
      <c r="AB637" s="10"/>
      <c r="AC637" s="10"/>
      <c r="AD637" s="10"/>
    </row>
    <row r="638" spans="24:30" x14ac:dyDescent="0.2">
      <c r="X638" s="10"/>
      <c r="Y638" s="10"/>
      <c r="Z638" s="10"/>
      <c r="AB638" s="10"/>
      <c r="AC638" s="10"/>
      <c r="AD638" s="10"/>
    </row>
    <row r="639" spans="24:30" x14ac:dyDescent="0.2">
      <c r="X639" s="10"/>
      <c r="Y639" s="10"/>
      <c r="Z639" s="10"/>
      <c r="AB639" s="10"/>
      <c r="AC639" s="10"/>
      <c r="AD639" s="10"/>
    </row>
    <row r="640" spans="24:30" x14ac:dyDescent="0.2">
      <c r="X640" s="10"/>
      <c r="Y640" s="10"/>
      <c r="Z640" s="10"/>
      <c r="AB640" s="10"/>
      <c r="AC640" s="10"/>
      <c r="AD640" s="10"/>
    </row>
    <row r="641" spans="24:30" x14ac:dyDescent="0.2">
      <c r="X641" s="10"/>
      <c r="Y641" s="10"/>
      <c r="Z641" s="10"/>
      <c r="AB641" s="10"/>
      <c r="AC641" s="10"/>
      <c r="AD641" s="10"/>
    </row>
    <row r="642" spans="24:30" x14ac:dyDescent="0.2">
      <c r="X642" s="10"/>
      <c r="Y642" s="10"/>
      <c r="Z642" s="10"/>
      <c r="AB642" s="10"/>
      <c r="AC642" s="10"/>
      <c r="AD642" s="10"/>
    </row>
    <row r="643" spans="24:30" x14ac:dyDescent="0.2">
      <c r="X643" s="10"/>
      <c r="Y643" s="10"/>
      <c r="Z643" s="10"/>
      <c r="AB643" s="10"/>
      <c r="AC643" s="10"/>
      <c r="AD643" s="10"/>
    </row>
    <row r="644" spans="24:30" x14ac:dyDescent="0.2">
      <c r="X644" s="10"/>
      <c r="Y644" s="10"/>
      <c r="Z644" s="10"/>
      <c r="AB644" s="10"/>
      <c r="AC644" s="10"/>
      <c r="AD644" s="10"/>
    </row>
    <row r="645" spans="24:30" x14ac:dyDescent="0.2">
      <c r="X645" s="10"/>
      <c r="Y645" s="10"/>
      <c r="Z645" s="10"/>
      <c r="AB645" s="10"/>
      <c r="AC645" s="10"/>
      <c r="AD645" s="10"/>
    </row>
    <row r="646" spans="24:30" x14ac:dyDescent="0.2">
      <c r="X646" s="10"/>
      <c r="Y646" s="10"/>
      <c r="Z646" s="10"/>
      <c r="AB646" s="10"/>
      <c r="AC646" s="10"/>
      <c r="AD646" s="10"/>
    </row>
    <row r="647" spans="24:30" x14ac:dyDescent="0.2">
      <c r="X647" s="10"/>
      <c r="Y647" s="10"/>
      <c r="Z647" s="10"/>
      <c r="AB647" s="10"/>
      <c r="AC647" s="10"/>
      <c r="AD647" s="10"/>
    </row>
    <row r="648" spans="24:30" x14ac:dyDescent="0.2">
      <c r="X648" s="10"/>
      <c r="Y648" s="10"/>
      <c r="Z648" s="10"/>
      <c r="AB648" s="10"/>
      <c r="AC648" s="10"/>
      <c r="AD648" s="10"/>
    </row>
    <row r="649" spans="24:30" x14ac:dyDescent="0.2">
      <c r="X649" s="10"/>
      <c r="Y649" s="10"/>
      <c r="Z649" s="10"/>
      <c r="AB649" s="10"/>
      <c r="AC649" s="10"/>
      <c r="AD649" s="10"/>
    </row>
    <row r="650" spans="24:30" x14ac:dyDescent="0.2">
      <c r="X650" s="10"/>
      <c r="Y650" s="10"/>
      <c r="Z650" s="10"/>
      <c r="AB650" s="10"/>
      <c r="AC650" s="10"/>
      <c r="AD650" s="10"/>
    </row>
    <row r="651" spans="24:30" x14ac:dyDescent="0.2">
      <c r="X651" s="10"/>
      <c r="Y651" s="10"/>
      <c r="Z651" s="10"/>
      <c r="AB651" s="10"/>
      <c r="AC651" s="10"/>
      <c r="AD651" s="10"/>
    </row>
    <row r="652" spans="24:30" x14ac:dyDescent="0.2">
      <c r="X652" s="10"/>
      <c r="Y652" s="10"/>
      <c r="Z652" s="10"/>
      <c r="AB652" s="10"/>
      <c r="AC652" s="10"/>
      <c r="AD652" s="10"/>
    </row>
    <row r="653" spans="24:30" x14ac:dyDescent="0.2">
      <c r="X653" s="10"/>
      <c r="Y653" s="10"/>
      <c r="Z653" s="10"/>
      <c r="AB653" s="10"/>
      <c r="AC653" s="10"/>
      <c r="AD653" s="10"/>
    </row>
    <row r="654" spans="24:30" x14ac:dyDescent="0.2">
      <c r="X654" s="10"/>
      <c r="Y654" s="10"/>
      <c r="Z654" s="10"/>
      <c r="AB654" s="10"/>
      <c r="AC654" s="10"/>
      <c r="AD654" s="10"/>
    </row>
    <row r="655" spans="24:30" x14ac:dyDescent="0.2">
      <c r="X655" s="10"/>
      <c r="Y655" s="10"/>
      <c r="Z655" s="10"/>
      <c r="AB655" s="10"/>
      <c r="AC655" s="10"/>
      <c r="AD655" s="10"/>
    </row>
    <row r="656" spans="24:30" x14ac:dyDescent="0.2">
      <c r="X656" s="10"/>
      <c r="Y656" s="10"/>
      <c r="Z656" s="10"/>
      <c r="AB656" s="10"/>
      <c r="AC656" s="10"/>
      <c r="AD656" s="10"/>
    </row>
    <row r="657" spans="24:30" x14ac:dyDescent="0.2">
      <c r="X657" s="10"/>
      <c r="Y657" s="10"/>
      <c r="Z657" s="10"/>
      <c r="AB657" s="10"/>
      <c r="AC657" s="10"/>
      <c r="AD657" s="10"/>
    </row>
    <row r="658" spans="24:30" x14ac:dyDescent="0.2">
      <c r="X658" s="10"/>
      <c r="Y658" s="10"/>
      <c r="Z658" s="10"/>
      <c r="AB658" s="10"/>
      <c r="AC658" s="10"/>
      <c r="AD658" s="10"/>
    </row>
    <row r="659" spans="24:30" x14ac:dyDescent="0.2">
      <c r="X659" s="10"/>
      <c r="Y659" s="10"/>
      <c r="Z659" s="10"/>
      <c r="AB659" s="10"/>
      <c r="AC659" s="10"/>
      <c r="AD659" s="10"/>
    </row>
    <row r="660" spans="24:30" x14ac:dyDescent="0.2">
      <c r="X660" s="10"/>
      <c r="Y660" s="10"/>
      <c r="Z660" s="10"/>
      <c r="AB660" s="10"/>
      <c r="AC660" s="10"/>
      <c r="AD660" s="10"/>
    </row>
    <row r="661" spans="24:30" x14ac:dyDescent="0.2">
      <c r="X661" s="10"/>
      <c r="Y661" s="10"/>
      <c r="Z661" s="10"/>
      <c r="AB661" s="10"/>
      <c r="AC661" s="10"/>
      <c r="AD661" s="10"/>
    </row>
    <row r="662" spans="24:30" x14ac:dyDescent="0.2">
      <c r="X662" s="10"/>
      <c r="Y662" s="10"/>
      <c r="Z662" s="10"/>
      <c r="AB662" s="10"/>
      <c r="AC662" s="10"/>
      <c r="AD662" s="10"/>
    </row>
    <row r="663" spans="24:30" x14ac:dyDescent="0.2">
      <c r="X663" s="10"/>
      <c r="Y663" s="10"/>
      <c r="Z663" s="10"/>
      <c r="AB663" s="10"/>
      <c r="AC663" s="10"/>
      <c r="AD663" s="10"/>
    </row>
    <row r="664" spans="24:30" x14ac:dyDescent="0.2">
      <c r="X664" s="10"/>
      <c r="Y664" s="10"/>
      <c r="Z664" s="10"/>
      <c r="AB664" s="10"/>
      <c r="AC664" s="10"/>
      <c r="AD664" s="10"/>
    </row>
    <row r="665" spans="24:30" x14ac:dyDescent="0.2">
      <c r="X665" s="10"/>
      <c r="Y665" s="10"/>
      <c r="Z665" s="10"/>
      <c r="AB665" s="10"/>
      <c r="AC665" s="10"/>
      <c r="AD665" s="10"/>
    </row>
    <row r="666" spans="24:30" x14ac:dyDescent="0.2">
      <c r="X666" s="10"/>
      <c r="Y666" s="10"/>
      <c r="Z666" s="10"/>
      <c r="AB666" s="10"/>
      <c r="AC666" s="10"/>
      <c r="AD666" s="10"/>
    </row>
    <row r="667" spans="24:30" x14ac:dyDescent="0.2">
      <c r="X667" s="10"/>
      <c r="Y667" s="10"/>
      <c r="Z667" s="10"/>
      <c r="AB667" s="10"/>
      <c r="AC667" s="10"/>
      <c r="AD667" s="10"/>
    </row>
    <row r="668" spans="24:30" x14ac:dyDescent="0.2">
      <c r="X668" s="10"/>
      <c r="Y668" s="10"/>
      <c r="Z668" s="10"/>
      <c r="AB668" s="10"/>
      <c r="AC668" s="10"/>
      <c r="AD668" s="10"/>
    </row>
    <row r="669" spans="24:30" x14ac:dyDescent="0.2">
      <c r="X669" s="10"/>
      <c r="Y669" s="10"/>
      <c r="Z669" s="10"/>
      <c r="AB669" s="10"/>
      <c r="AC669" s="10"/>
      <c r="AD669" s="10"/>
    </row>
    <row r="670" spans="24:30" x14ac:dyDescent="0.2">
      <c r="X670" s="10"/>
      <c r="Y670" s="10"/>
      <c r="Z670" s="10"/>
      <c r="AB670" s="10"/>
      <c r="AC670" s="10"/>
      <c r="AD670" s="10"/>
    </row>
    <row r="671" spans="24:30" x14ac:dyDescent="0.2">
      <c r="X671" s="10"/>
      <c r="Y671" s="10"/>
      <c r="Z671" s="10"/>
      <c r="AB671" s="10"/>
      <c r="AC671" s="10"/>
      <c r="AD671" s="10"/>
    </row>
    <row r="672" spans="24:30" x14ac:dyDescent="0.2">
      <c r="X672" s="10"/>
      <c r="Y672" s="10"/>
      <c r="Z672" s="10"/>
      <c r="AB672" s="10"/>
      <c r="AC672" s="10"/>
      <c r="AD672" s="10"/>
    </row>
    <row r="673" spans="24:30" x14ac:dyDescent="0.2">
      <c r="X673" s="10"/>
      <c r="Y673" s="10"/>
      <c r="Z673" s="10"/>
      <c r="AB673" s="10"/>
      <c r="AC673" s="10"/>
      <c r="AD673" s="10"/>
    </row>
    <row r="674" spans="24:30" x14ac:dyDescent="0.2">
      <c r="X674" s="10"/>
      <c r="Y674" s="10"/>
      <c r="Z674" s="10"/>
      <c r="AB674" s="10"/>
      <c r="AC674" s="10"/>
      <c r="AD674" s="10"/>
    </row>
    <row r="675" spans="24:30" x14ac:dyDescent="0.2">
      <c r="X675" s="10"/>
      <c r="Y675" s="10"/>
      <c r="Z675" s="10"/>
      <c r="AB675" s="10"/>
      <c r="AC675" s="10"/>
      <c r="AD675" s="10"/>
    </row>
    <row r="676" spans="24:30" x14ac:dyDescent="0.2">
      <c r="X676" s="10"/>
      <c r="Y676" s="10"/>
      <c r="Z676" s="10"/>
      <c r="AB676" s="10"/>
      <c r="AC676" s="10"/>
      <c r="AD676" s="10"/>
    </row>
    <row r="677" spans="24:30" x14ac:dyDescent="0.2">
      <c r="X677" s="10"/>
      <c r="Y677" s="10"/>
      <c r="Z677" s="10"/>
      <c r="AB677" s="10"/>
      <c r="AC677" s="10"/>
      <c r="AD677" s="10"/>
    </row>
    <row r="678" spans="24:30" x14ac:dyDescent="0.2">
      <c r="X678" s="10"/>
      <c r="Y678" s="10"/>
      <c r="Z678" s="10"/>
      <c r="AB678" s="10"/>
      <c r="AC678" s="10"/>
      <c r="AD678" s="10"/>
    </row>
    <row r="679" spans="24:30" x14ac:dyDescent="0.2">
      <c r="X679" s="10"/>
      <c r="Y679" s="10"/>
      <c r="Z679" s="10"/>
      <c r="AB679" s="10"/>
      <c r="AC679" s="10"/>
      <c r="AD679" s="10"/>
    </row>
    <row r="680" spans="24:30" x14ac:dyDescent="0.2">
      <c r="X680" s="10"/>
      <c r="Y680" s="10"/>
      <c r="Z680" s="10"/>
      <c r="AB680" s="10"/>
      <c r="AC680" s="10"/>
      <c r="AD680" s="10"/>
    </row>
    <row r="681" spans="24:30" x14ac:dyDescent="0.2">
      <c r="X681" s="10"/>
      <c r="Y681" s="10"/>
      <c r="Z681" s="10"/>
      <c r="AB681" s="10"/>
      <c r="AC681" s="10"/>
      <c r="AD681" s="10"/>
    </row>
    <row r="682" spans="24:30" x14ac:dyDescent="0.2">
      <c r="X682" s="10"/>
      <c r="Y682" s="10"/>
      <c r="Z682" s="10"/>
      <c r="AB682" s="10"/>
      <c r="AC682" s="10"/>
      <c r="AD682" s="10"/>
    </row>
    <row r="683" spans="24:30" x14ac:dyDescent="0.2">
      <c r="X683" s="10"/>
      <c r="Y683" s="10"/>
      <c r="Z683" s="10"/>
      <c r="AB683" s="10"/>
      <c r="AC683" s="10"/>
      <c r="AD683" s="10"/>
    </row>
    <row r="684" spans="24:30" x14ac:dyDescent="0.2">
      <c r="X684" s="10"/>
      <c r="Y684" s="10"/>
      <c r="Z684" s="10"/>
      <c r="AB684" s="10"/>
      <c r="AC684" s="10"/>
      <c r="AD684" s="10"/>
    </row>
    <row r="685" spans="24:30" x14ac:dyDescent="0.2">
      <c r="X685" s="10"/>
      <c r="Y685" s="10"/>
      <c r="Z685" s="10"/>
      <c r="AB685" s="10"/>
      <c r="AC685" s="10"/>
      <c r="AD685" s="10"/>
    </row>
    <row r="686" spans="24:30" x14ac:dyDescent="0.2">
      <c r="X686" s="10"/>
      <c r="Y686" s="10"/>
      <c r="Z686" s="10"/>
      <c r="AB686" s="10"/>
      <c r="AC686" s="10"/>
      <c r="AD686" s="10"/>
    </row>
    <row r="687" spans="24:30" x14ac:dyDescent="0.2">
      <c r="X687" s="10"/>
      <c r="Y687" s="10"/>
      <c r="Z687" s="10"/>
      <c r="AB687" s="10"/>
      <c r="AC687" s="10"/>
      <c r="AD687" s="10"/>
    </row>
    <row r="688" spans="24:30" x14ac:dyDescent="0.2">
      <c r="X688" s="10"/>
      <c r="Y688" s="10"/>
      <c r="Z688" s="10"/>
      <c r="AB688" s="10"/>
      <c r="AC688" s="10"/>
      <c r="AD688" s="10"/>
    </row>
    <row r="689" spans="24:30" x14ac:dyDescent="0.2">
      <c r="X689" s="10"/>
      <c r="Y689" s="10"/>
      <c r="Z689" s="10"/>
      <c r="AB689" s="10"/>
      <c r="AC689" s="10"/>
      <c r="AD689" s="10"/>
    </row>
    <row r="690" spans="24:30" x14ac:dyDescent="0.2">
      <c r="X690" s="10"/>
      <c r="Y690" s="10"/>
      <c r="Z690" s="10"/>
      <c r="AB690" s="10"/>
      <c r="AC690" s="10"/>
      <c r="AD690" s="10"/>
    </row>
    <row r="691" spans="24:30" x14ac:dyDescent="0.2">
      <c r="X691" s="10"/>
      <c r="Y691" s="10"/>
      <c r="Z691" s="10"/>
      <c r="AB691" s="10"/>
      <c r="AC691" s="10"/>
      <c r="AD691" s="10"/>
    </row>
    <row r="692" spans="24:30" x14ac:dyDescent="0.2">
      <c r="X692" s="10"/>
      <c r="Y692" s="10"/>
      <c r="Z692" s="10"/>
      <c r="AB692" s="10"/>
      <c r="AC692" s="10"/>
      <c r="AD692" s="10"/>
    </row>
    <row r="693" spans="24:30" x14ac:dyDescent="0.2">
      <c r="X693" s="10"/>
      <c r="Y693" s="10"/>
      <c r="Z693" s="10"/>
      <c r="AB693" s="10"/>
      <c r="AC693" s="10"/>
      <c r="AD693" s="10"/>
    </row>
    <row r="694" spans="24:30" x14ac:dyDescent="0.2">
      <c r="X694" s="10"/>
      <c r="Y694" s="10"/>
      <c r="Z694" s="10"/>
      <c r="AB694" s="10"/>
      <c r="AC694" s="10"/>
      <c r="AD694" s="10"/>
    </row>
    <row r="695" spans="24:30" x14ac:dyDescent="0.2">
      <c r="X695" s="10"/>
      <c r="Y695" s="10"/>
      <c r="Z695" s="10"/>
      <c r="AB695" s="10"/>
      <c r="AC695" s="10"/>
      <c r="AD695" s="10"/>
    </row>
    <row r="696" spans="24:30" x14ac:dyDescent="0.2">
      <c r="X696" s="10"/>
      <c r="Y696" s="10"/>
      <c r="Z696" s="10"/>
      <c r="AB696" s="10"/>
      <c r="AC696" s="10"/>
      <c r="AD696" s="10"/>
    </row>
    <row r="697" spans="24:30" x14ac:dyDescent="0.2">
      <c r="X697" s="10"/>
      <c r="Y697" s="10"/>
      <c r="Z697" s="10"/>
      <c r="AB697" s="10"/>
      <c r="AC697" s="10"/>
      <c r="AD697" s="10"/>
    </row>
    <row r="698" spans="24:30" x14ac:dyDescent="0.2">
      <c r="X698" s="10"/>
      <c r="Y698" s="10"/>
      <c r="Z698" s="10"/>
      <c r="AB698" s="10"/>
      <c r="AC698" s="10"/>
      <c r="AD698" s="10"/>
    </row>
    <row r="699" spans="24:30" x14ac:dyDescent="0.2">
      <c r="X699" s="10"/>
      <c r="Y699" s="10"/>
      <c r="Z699" s="10"/>
      <c r="AB699" s="10"/>
      <c r="AC699" s="10"/>
      <c r="AD699" s="10"/>
    </row>
    <row r="700" spans="24:30" x14ac:dyDescent="0.2">
      <c r="X700" s="10"/>
      <c r="Y700" s="10"/>
      <c r="Z700" s="10"/>
      <c r="AB700" s="10"/>
      <c r="AC700" s="10"/>
      <c r="AD700" s="10"/>
    </row>
    <row r="701" spans="24:30" x14ac:dyDescent="0.2">
      <c r="X701" s="10"/>
      <c r="Y701" s="10"/>
      <c r="Z701" s="10"/>
      <c r="AB701" s="10"/>
      <c r="AC701" s="10"/>
      <c r="AD701" s="10"/>
    </row>
    <row r="702" spans="24:30" x14ac:dyDescent="0.2">
      <c r="X702" s="10"/>
      <c r="Y702" s="10"/>
      <c r="Z702" s="10"/>
      <c r="AB702" s="10"/>
      <c r="AC702" s="10"/>
      <c r="AD702" s="10"/>
    </row>
    <row r="703" spans="24:30" x14ac:dyDescent="0.2">
      <c r="X703" s="10"/>
      <c r="Y703" s="10"/>
      <c r="Z703" s="10"/>
      <c r="AB703" s="10"/>
      <c r="AC703" s="10"/>
      <c r="AD703" s="10"/>
    </row>
    <row r="704" spans="24:30" x14ac:dyDescent="0.2">
      <c r="X704" s="10"/>
      <c r="Y704" s="10"/>
      <c r="Z704" s="10"/>
      <c r="AB704" s="10"/>
      <c r="AC704" s="10"/>
      <c r="AD704" s="10"/>
    </row>
    <row r="705" spans="24:30" x14ac:dyDescent="0.2">
      <c r="X705" s="10"/>
      <c r="Y705" s="10"/>
      <c r="Z705" s="10"/>
      <c r="AB705" s="10"/>
      <c r="AC705" s="10"/>
      <c r="AD705" s="10"/>
    </row>
    <row r="706" spans="24:30" x14ac:dyDescent="0.2">
      <c r="X706" s="10"/>
      <c r="Y706" s="10"/>
      <c r="Z706" s="10"/>
      <c r="AB706" s="10"/>
      <c r="AC706" s="10"/>
      <c r="AD706" s="10"/>
    </row>
    <row r="707" spans="24:30" x14ac:dyDescent="0.2">
      <c r="X707" s="10"/>
      <c r="Y707" s="10"/>
      <c r="Z707" s="10"/>
      <c r="AB707" s="10"/>
      <c r="AC707" s="10"/>
      <c r="AD707" s="10"/>
    </row>
    <row r="708" spans="24:30" x14ac:dyDescent="0.2">
      <c r="X708" s="10"/>
      <c r="Y708" s="10"/>
      <c r="Z708" s="10"/>
      <c r="AB708" s="10"/>
      <c r="AC708" s="10"/>
      <c r="AD708" s="10"/>
    </row>
    <row r="709" spans="24:30" x14ac:dyDescent="0.2">
      <c r="X709" s="10"/>
      <c r="Y709" s="10"/>
      <c r="Z709" s="10"/>
      <c r="AB709" s="10"/>
      <c r="AC709" s="10"/>
      <c r="AD709" s="10"/>
    </row>
    <row r="710" spans="24:30" x14ac:dyDescent="0.2">
      <c r="X710" s="10"/>
      <c r="Y710" s="10"/>
      <c r="Z710" s="10"/>
      <c r="AB710" s="10"/>
      <c r="AC710" s="10"/>
      <c r="AD710" s="10"/>
    </row>
    <row r="711" spans="24:30" x14ac:dyDescent="0.2">
      <c r="X711" s="10"/>
      <c r="Y711" s="10"/>
      <c r="Z711" s="10"/>
      <c r="AB711" s="10"/>
      <c r="AC711" s="10"/>
      <c r="AD711" s="10"/>
    </row>
    <row r="712" spans="24:30" x14ac:dyDescent="0.2">
      <c r="X712" s="10"/>
      <c r="Y712" s="10"/>
      <c r="Z712" s="10"/>
      <c r="AB712" s="10"/>
      <c r="AC712" s="10"/>
      <c r="AD712" s="10"/>
    </row>
    <row r="713" spans="24:30" x14ac:dyDescent="0.2">
      <c r="X713" s="10"/>
      <c r="Y713" s="10"/>
      <c r="Z713" s="10"/>
      <c r="AB713" s="10"/>
      <c r="AC713" s="10"/>
      <c r="AD713" s="10"/>
    </row>
    <row r="714" spans="24:30" x14ac:dyDescent="0.2">
      <c r="X714" s="10"/>
      <c r="Y714" s="10"/>
      <c r="Z714" s="10"/>
      <c r="AB714" s="10"/>
      <c r="AC714" s="10"/>
      <c r="AD714" s="10"/>
    </row>
    <row r="715" spans="24:30" x14ac:dyDescent="0.2">
      <c r="X715" s="10"/>
      <c r="Y715" s="10"/>
      <c r="Z715" s="10"/>
      <c r="AB715" s="10"/>
      <c r="AC715" s="10"/>
      <c r="AD715" s="10"/>
    </row>
    <row r="716" spans="24:30" x14ac:dyDescent="0.2">
      <c r="X716" s="10"/>
      <c r="Y716" s="10"/>
      <c r="Z716" s="10"/>
      <c r="AB716" s="10"/>
      <c r="AC716" s="10"/>
      <c r="AD716" s="10"/>
    </row>
    <row r="717" spans="24:30" x14ac:dyDescent="0.2">
      <c r="X717" s="10"/>
      <c r="Y717" s="10"/>
      <c r="Z717" s="10"/>
      <c r="AB717" s="10"/>
      <c r="AC717" s="10"/>
      <c r="AD717" s="10"/>
    </row>
    <row r="718" spans="24:30" x14ac:dyDescent="0.2">
      <c r="X718" s="10"/>
      <c r="Y718" s="10"/>
      <c r="Z718" s="10"/>
      <c r="AB718" s="10"/>
      <c r="AC718" s="10"/>
      <c r="AD718" s="10"/>
    </row>
    <row r="719" spans="24:30" x14ac:dyDescent="0.2">
      <c r="X719" s="10"/>
      <c r="Y719" s="10"/>
      <c r="Z719" s="10"/>
      <c r="AB719" s="10"/>
      <c r="AC719" s="10"/>
      <c r="AD719" s="10"/>
    </row>
    <row r="720" spans="24:30" x14ac:dyDescent="0.2">
      <c r="X720" s="10"/>
      <c r="Y720" s="10"/>
      <c r="Z720" s="10"/>
      <c r="AB720" s="10"/>
      <c r="AC720" s="10"/>
      <c r="AD720" s="10"/>
    </row>
    <row r="721" spans="24:30" x14ac:dyDescent="0.2">
      <c r="X721" s="10"/>
      <c r="Y721" s="10"/>
      <c r="Z721" s="10"/>
      <c r="AB721" s="10"/>
      <c r="AC721" s="10"/>
      <c r="AD721" s="10"/>
    </row>
    <row r="722" spans="24:30" x14ac:dyDescent="0.2">
      <c r="X722" s="10"/>
      <c r="Y722" s="10"/>
      <c r="Z722" s="10"/>
      <c r="AB722" s="10"/>
      <c r="AC722" s="10"/>
      <c r="AD722" s="10"/>
    </row>
    <row r="723" spans="24:30" x14ac:dyDescent="0.2">
      <c r="X723" s="10"/>
      <c r="Y723" s="10"/>
      <c r="Z723" s="10"/>
      <c r="AB723" s="10"/>
      <c r="AC723" s="10"/>
      <c r="AD723" s="10"/>
    </row>
    <row r="724" spans="24:30" x14ac:dyDescent="0.2">
      <c r="X724" s="10"/>
      <c r="Y724" s="10"/>
      <c r="Z724" s="10"/>
      <c r="AB724" s="10"/>
      <c r="AC724" s="10"/>
      <c r="AD724" s="10"/>
    </row>
    <row r="725" spans="24:30" x14ac:dyDescent="0.2">
      <c r="X725" s="10"/>
      <c r="Y725" s="10"/>
      <c r="Z725" s="10"/>
      <c r="AB725" s="10"/>
      <c r="AC725" s="10"/>
      <c r="AD725" s="10"/>
    </row>
    <row r="726" spans="24:30" x14ac:dyDescent="0.2">
      <c r="X726" s="10"/>
      <c r="Y726" s="10"/>
      <c r="Z726" s="10"/>
      <c r="AB726" s="10"/>
      <c r="AC726" s="10"/>
      <c r="AD726" s="10"/>
    </row>
    <row r="727" spans="24:30" x14ac:dyDescent="0.2">
      <c r="X727" s="10"/>
      <c r="Y727" s="10"/>
      <c r="Z727" s="10"/>
      <c r="AB727" s="10"/>
      <c r="AC727" s="10"/>
      <c r="AD727" s="10"/>
    </row>
    <row r="728" spans="24:30" x14ac:dyDescent="0.2">
      <c r="X728" s="10"/>
      <c r="Y728" s="10"/>
      <c r="Z728" s="10"/>
      <c r="AB728" s="10"/>
      <c r="AC728" s="10"/>
      <c r="AD728" s="10"/>
    </row>
    <row r="729" spans="24:30" x14ac:dyDescent="0.2">
      <c r="X729" s="10"/>
      <c r="Y729" s="10"/>
      <c r="Z729" s="10"/>
      <c r="AB729" s="10"/>
      <c r="AC729" s="10"/>
      <c r="AD729" s="10"/>
    </row>
    <row r="730" spans="24:30" x14ac:dyDescent="0.2">
      <c r="X730" s="10"/>
      <c r="Y730" s="10"/>
      <c r="Z730" s="10"/>
      <c r="AB730" s="10"/>
      <c r="AC730" s="10"/>
      <c r="AD730" s="10"/>
    </row>
    <row r="731" spans="24:30" x14ac:dyDescent="0.2">
      <c r="X731" s="10"/>
      <c r="Y731" s="10"/>
      <c r="Z731" s="10"/>
      <c r="AB731" s="10"/>
      <c r="AC731" s="10"/>
      <c r="AD731" s="10"/>
    </row>
    <row r="732" spans="24:30" x14ac:dyDescent="0.2">
      <c r="X732" s="10"/>
      <c r="Y732" s="10"/>
      <c r="Z732" s="10"/>
      <c r="AB732" s="10"/>
      <c r="AC732" s="10"/>
      <c r="AD732" s="10"/>
    </row>
    <row r="733" spans="24:30" x14ac:dyDescent="0.2">
      <c r="X733" s="10"/>
      <c r="Y733" s="10"/>
      <c r="Z733" s="10"/>
      <c r="AB733" s="10"/>
      <c r="AC733" s="10"/>
      <c r="AD733" s="10"/>
    </row>
    <row r="734" spans="24:30" x14ac:dyDescent="0.2">
      <c r="X734" s="10"/>
      <c r="Y734" s="10"/>
      <c r="Z734" s="10"/>
      <c r="AB734" s="10"/>
      <c r="AC734" s="10"/>
      <c r="AD734" s="10"/>
    </row>
    <row r="735" spans="24:30" x14ac:dyDescent="0.2">
      <c r="X735" s="10"/>
      <c r="Y735" s="10"/>
      <c r="Z735" s="10"/>
      <c r="AB735" s="10"/>
      <c r="AC735" s="10"/>
      <c r="AD735" s="10"/>
    </row>
    <row r="736" spans="24:30" x14ac:dyDescent="0.2">
      <c r="X736" s="10"/>
      <c r="Y736" s="10"/>
      <c r="Z736" s="10"/>
      <c r="AB736" s="10"/>
      <c r="AC736" s="10"/>
      <c r="AD736" s="10"/>
    </row>
    <row r="737" spans="24:30" x14ac:dyDescent="0.2">
      <c r="X737" s="10"/>
      <c r="Y737" s="10"/>
      <c r="Z737" s="10"/>
      <c r="AB737" s="10"/>
      <c r="AC737" s="10"/>
      <c r="AD737" s="10"/>
    </row>
    <row r="738" spans="24:30" x14ac:dyDescent="0.2">
      <c r="X738" s="10"/>
      <c r="Y738" s="10"/>
      <c r="Z738" s="10"/>
      <c r="AB738" s="10"/>
      <c r="AC738" s="10"/>
      <c r="AD738" s="10"/>
    </row>
    <row r="739" spans="24:30" x14ac:dyDescent="0.2">
      <c r="X739" s="10"/>
      <c r="Y739" s="10"/>
      <c r="Z739" s="10"/>
      <c r="AB739" s="10"/>
      <c r="AC739" s="10"/>
      <c r="AD739" s="10"/>
    </row>
    <row r="740" spans="24:30" x14ac:dyDescent="0.2">
      <c r="X740" s="10"/>
      <c r="Y740" s="10"/>
      <c r="Z740" s="10"/>
      <c r="AB740" s="10"/>
      <c r="AC740" s="10"/>
      <c r="AD740" s="10"/>
    </row>
    <row r="741" spans="24:30" x14ac:dyDescent="0.2">
      <c r="X741" s="10"/>
      <c r="Y741" s="10"/>
      <c r="Z741" s="10"/>
      <c r="AB741" s="10"/>
      <c r="AC741" s="10"/>
      <c r="AD741" s="10"/>
    </row>
    <row r="742" spans="24:30" x14ac:dyDescent="0.2">
      <c r="X742" s="10"/>
      <c r="Y742" s="10"/>
      <c r="Z742" s="10"/>
      <c r="AB742" s="10"/>
      <c r="AC742" s="10"/>
      <c r="AD742" s="10"/>
    </row>
    <row r="743" spans="24:30" x14ac:dyDescent="0.2">
      <c r="X743" s="10"/>
      <c r="Y743" s="10"/>
      <c r="Z743" s="10"/>
      <c r="AB743" s="10"/>
      <c r="AC743" s="10"/>
      <c r="AD743" s="10"/>
    </row>
    <row r="744" spans="24:30" x14ac:dyDescent="0.2">
      <c r="X744" s="10"/>
      <c r="Y744" s="10"/>
      <c r="Z744" s="10"/>
      <c r="AB744" s="10"/>
      <c r="AC744" s="10"/>
      <c r="AD744" s="10"/>
    </row>
    <row r="745" spans="24:30" x14ac:dyDescent="0.2">
      <c r="X745" s="10"/>
      <c r="Y745" s="10"/>
      <c r="Z745" s="10"/>
      <c r="AB745" s="10"/>
      <c r="AC745" s="10"/>
      <c r="AD745" s="10"/>
    </row>
    <row r="746" spans="24:30" x14ac:dyDescent="0.2">
      <c r="X746" s="10"/>
      <c r="Y746" s="10"/>
      <c r="Z746" s="10"/>
      <c r="AB746" s="10"/>
      <c r="AC746" s="10"/>
      <c r="AD746" s="10"/>
    </row>
    <row r="747" spans="24:30" x14ac:dyDescent="0.2">
      <c r="X747" s="10"/>
      <c r="Y747" s="10"/>
      <c r="Z747" s="10"/>
      <c r="AB747" s="10"/>
      <c r="AC747" s="10"/>
      <c r="AD747" s="10"/>
    </row>
    <row r="748" spans="24:30" x14ac:dyDescent="0.2">
      <c r="X748" s="10"/>
      <c r="Y748" s="10"/>
      <c r="Z748" s="10"/>
      <c r="AB748" s="10"/>
      <c r="AC748" s="10"/>
      <c r="AD748" s="10"/>
    </row>
    <row r="749" spans="24:30" x14ac:dyDescent="0.2">
      <c r="X749" s="10"/>
      <c r="Y749" s="10"/>
      <c r="Z749" s="10"/>
      <c r="AB749" s="10"/>
      <c r="AC749" s="10"/>
      <c r="AD749" s="10"/>
    </row>
    <row r="750" spans="24:30" x14ac:dyDescent="0.2">
      <c r="X750" s="10"/>
      <c r="Y750" s="10"/>
      <c r="Z750" s="10"/>
      <c r="AB750" s="10"/>
      <c r="AC750" s="10"/>
      <c r="AD750" s="10"/>
    </row>
    <row r="751" spans="24:30" x14ac:dyDescent="0.2">
      <c r="X751" s="10"/>
      <c r="Y751" s="10"/>
      <c r="Z751" s="10"/>
      <c r="AB751" s="10"/>
      <c r="AC751" s="10"/>
      <c r="AD751" s="10"/>
    </row>
    <row r="752" spans="24:30" x14ac:dyDescent="0.2">
      <c r="X752" s="10"/>
      <c r="Y752" s="10"/>
      <c r="Z752" s="10"/>
      <c r="AB752" s="10"/>
      <c r="AC752" s="10"/>
      <c r="AD752" s="10"/>
    </row>
    <row r="753" spans="24:30" x14ac:dyDescent="0.2">
      <c r="X753" s="10"/>
      <c r="Y753" s="10"/>
      <c r="Z753" s="10"/>
      <c r="AB753" s="10"/>
      <c r="AC753" s="10"/>
      <c r="AD753" s="10"/>
    </row>
    <row r="754" spans="24:30" x14ac:dyDescent="0.2">
      <c r="X754" s="10"/>
      <c r="Y754" s="10"/>
      <c r="Z754" s="10"/>
      <c r="AB754" s="10"/>
      <c r="AC754" s="10"/>
      <c r="AD754" s="10"/>
    </row>
    <row r="755" spans="24:30" x14ac:dyDescent="0.2">
      <c r="X755" s="10"/>
      <c r="Y755" s="10"/>
      <c r="Z755" s="10"/>
      <c r="AB755" s="10"/>
      <c r="AC755" s="10"/>
      <c r="AD755" s="10"/>
    </row>
    <row r="756" spans="24:30" x14ac:dyDescent="0.2">
      <c r="X756" s="10"/>
      <c r="Y756" s="10"/>
      <c r="Z756" s="10"/>
      <c r="AB756" s="10"/>
      <c r="AC756" s="10"/>
      <c r="AD756" s="10"/>
    </row>
    <row r="757" spans="24:30" x14ac:dyDescent="0.2">
      <c r="X757" s="10"/>
      <c r="Y757" s="10"/>
      <c r="Z757" s="10"/>
      <c r="AB757" s="10"/>
      <c r="AC757" s="10"/>
      <c r="AD757" s="10"/>
    </row>
    <row r="758" spans="24:30" x14ac:dyDescent="0.2">
      <c r="X758" s="10"/>
      <c r="Y758" s="10"/>
      <c r="Z758" s="10"/>
      <c r="AB758" s="10"/>
      <c r="AC758" s="10"/>
      <c r="AD758" s="10"/>
    </row>
    <row r="759" spans="24:30" x14ac:dyDescent="0.2">
      <c r="X759" s="10"/>
      <c r="Y759" s="10"/>
      <c r="Z759" s="10"/>
      <c r="AB759" s="10"/>
      <c r="AC759" s="10"/>
      <c r="AD759" s="10"/>
    </row>
    <row r="760" spans="24:30" x14ac:dyDescent="0.2">
      <c r="X760" s="10"/>
      <c r="Y760" s="10"/>
      <c r="Z760" s="10"/>
      <c r="AB760" s="10"/>
      <c r="AC760" s="10"/>
      <c r="AD760" s="10"/>
    </row>
    <row r="761" spans="24:30" x14ac:dyDescent="0.2">
      <c r="X761" s="10"/>
      <c r="Y761" s="10"/>
      <c r="Z761" s="10"/>
      <c r="AB761" s="10"/>
      <c r="AC761" s="10"/>
      <c r="AD761" s="10"/>
    </row>
    <row r="762" spans="24:30" x14ac:dyDescent="0.2">
      <c r="X762" s="10"/>
      <c r="Y762" s="10"/>
      <c r="Z762" s="10"/>
      <c r="AB762" s="10"/>
      <c r="AC762" s="10"/>
      <c r="AD762" s="10"/>
    </row>
    <row r="763" spans="24:30" x14ac:dyDescent="0.2">
      <c r="X763" s="10"/>
      <c r="Y763" s="10"/>
      <c r="Z763" s="10"/>
      <c r="AB763" s="10"/>
      <c r="AC763" s="10"/>
      <c r="AD763" s="10"/>
    </row>
    <row r="764" spans="24:30" x14ac:dyDescent="0.2">
      <c r="X764" s="10"/>
      <c r="Y764" s="10"/>
      <c r="Z764" s="10"/>
      <c r="AB764" s="10"/>
      <c r="AC764" s="10"/>
      <c r="AD764" s="10"/>
    </row>
    <row r="765" spans="24:30" x14ac:dyDescent="0.2">
      <c r="X765" s="10"/>
      <c r="Y765" s="10"/>
      <c r="Z765" s="10"/>
      <c r="AB765" s="10"/>
      <c r="AC765" s="10"/>
      <c r="AD765" s="10"/>
    </row>
    <row r="766" spans="24:30" x14ac:dyDescent="0.2">
      <c r="X766" s="10"/>
      <c r="Y766" s="10"/>
      <c r="Z766" s="10"/>
      <c r="AB766" s="10"/>
      <c r="AC766" s="10"/>
      <c r="AD766" s="10"/>
    </row>
    <row r="767" spans="24:30" x14ac:dyDescent="0.2">
      <c r="X767" s="10"/>
      <c r="Y767" s="10"/>
      <c r="Z767" s="10"/>
      <c r="AB767" s="10"/>
      <c r="AC767" s="10"/>
      <c r="AD767" s="10"/>
    </row>
    <row r="768" spans="24:30" x14ac:dyDescent="0.2">
      <c r="X768" s="10"/>
      <c r="Y768" s="10"/>
      <c r="Z768" s="10"/>
      <c r="AB768" s="10"/>
      <c r="AC768" s="10"/>
      <c r="AD768" s="10"/>
    </row>
    <row r="769" spans="24:30" x14ac:dyDescent="0.2">
      <c r="X769" s="10"/>
      <c r="Y769" s="10"/>
      <c r="Z769" s="10"/>
      <c r="AB769" s="10"/>
      <c r="AC769" s="10"/>
      <c r="AD769" s="10"/>
    </row>
    <row r="770" spans="24:30" x14ac:dyDescent="0.2">
      <c r="X770" s="10"/>
      <c r="Y770" s="10"/>
      <c r="Z770" s="10"/>
      <c r="AB770" s="10"/>
      <c r="AC770" s="10"/>
      <c r="AD770" s="10"/>
    </row>
    <row r="771" spans="24:30" x14ac:dyDescent="0.2">
      <c r="X771" s="10"/>
      <c r="Y771" s="10"/>
      <c r="Z771" s="10"/>
      <c r="AB771" s="10"/>
      <c r="AC771" s="10"/>
      <c r="AD771" s="10"/>
    </row>
    <row r="772" spans="24:30" x14ac:dyDescent="0.2">
      <c r="X772" s="10"/>
      <c r="Y772" s="10"/>
      <c r="Z772" s="10"/>
      <c r="AB772" s="10"/>
      <c r="AC772" s="10"/>
      <c r="AD772" s="10"/>
    </row>
    <row r="773" spans="24:30" x14ac:dyDescent="0.2">
      <c r="X773" s="10"/>
      <c r="Y773" s="10"/>
      <c r="Z773" s="10"/>
      <c r="AB773" s="10"/>
      <c r="AC773" s="10"/>
      <c r="AD773" s="10"/>
    </row>
    <row r="774" spans="24:30" x14ac:dyDescent="0.2">
      <c r="X774" s="10"/>
      <c r="Y774" s="10"/>
      <c r="Z774" s="10"/>
      <c r="AB774" s="10"/>
      <c r="AC774" s="10"/>
      <c r="AD774" s="10"/>
    </row>
    <row r="775" spans="24:30" x14ac:dyDescent="0.2">
      <c r="X775" s="10"/>
      <c r="Y775" s="10"/>
      <c r="Z775" s="10"/>
      <c r="AB775" s="10"/>
      <c r="AC775" s="10"/>
      <c r="AD775" s="10"/>
    </row>
    <row r="776" spans="24:30" x14ac:dyDescent="0.2">
      <c r="X776" s="10"/>
      <c r="Y776" s="10"/>
      <c r="Z776" s="10"/>
      <c r="AB776" s="10"/>
      <c r="AC776" s="10"/>
      <c r="AD776" s="10"/>
    </row>
    <row r="777" spans="24:30" x14ac:dyDescent="0.2">
      <c r="X777" s="10"/>
      <c r="Y777" s="10"/>
      <c r="Z777" s="10"/>
      <c r="AB777" s="10"/>
      <c r="AC777" s="10"/>
      <c r="AD777" s="10"/>
    </row>
    <row r="778" spans="24:30" x14ac:dyDescent="0.2">
      <c r="X778" s="10"/>
      <c r="Y778" s="10"/>
      <c r="Z778" s="10"/>
      <c r="AB778" s="10"/>
      <c r="AC778" s="10"/>
      <c r="AD778" s="10"/>
    </row>
    <row r="779" spans="24:30" x14ac:dyDescent="0.2">
      <c r="X779" s="10"/>
      <c r="Y779" s="10"/>
      <c r="Z779" s="10"/>
      <c r="AB779" s="10"/>
      <c r="AC779" s="10"/>
      <c r="AD779" s="10"/>
    </row>
    <row r="780" spans="24:30" x14ac:dyDescent="0.2">
      <c r="X780" s="10"/>
      <c r="Y780" s="10"/>
      <c r="Z780" s="10"/>
      <c r="AB780" s="10"/>
      <c r="AC780" s="10"/>
      <c r="AD780" s="10"/>
    </row>
    <row r="781" spans="24:30" x14ac:dyDescent="0.2">
      <c r="X781" s="10"/>
      <c r="Y781" s="10"/>
      <c r="Z781" s="10"/>
      <c r="AB781" s="10"/>
      <c r="AC781" s="10"/>
      <c r="AD781" s="10"/>
    </row>
    <row r="782" spans="24:30" x14ac:dyDescent="0.2">
      <c r="X782" s="10"/>
      <c r="Y782" s="10"/>
      <c r="Z782" s="10"/>
      <c r="AB782" s="10"/>
      <c r="AC782" s="10"/>
      <c r="AD782" s="10"/>
    </row>
    <row r="783" spans="24:30" x14ac:dyDescent="0.2">
      <c r="X783" s="10"/>
      <c r="Y783" s="10"/>
      <c r="Z783" s="10"/>
      <c r="AB783" s="10"/>
      <c r="AC783" s="10"/>
      <c r="AD783" s="10"/>
    </row>
    <row r="784" spans="24:30" x14ac:dyDescent="0.2">
      <c r="X784" s="10"/>
      <c r="Y784" s="10"/>
      <c r="Z784" s="10"/>
      <c r="AB784" s="10"/>
      <c r="AC784" s="10"/>
      <c r="AD784" s="10"/>
    </row>
    <row r="785" spans="24:30" x14ac:dyDescent="0.2">
      <c r="X785" s="10"/>
      <c r="Y785" s="10"/>
      <c r="Z785" s="10"/>
      <c r="AB785" s="10"/>
      <c r="AC785" s="10"/>
      <c r="AD785" s="10"/>
    </row>
    <row r="786" spans="24:30" x14ac:dyDescent="0.2">
      <c r="X786" s="10"/>
      <c r="Y786" s="10"/>
      <c r="Z786" s="10"/>
      <c r="AB786" s="10"/>
      <c r="AC786" s="10"/>
      <c r="AD786" s="10"/>
    </row>
    <row r="787" spans="24:30" x14ac:dyDescent="0.2">
      <c r="X787" s="10"/>
      <c r="Y787" s="10"/>
      <c r="Z787" s="10"/>
      <c r="AB787" s="10"/>
      <c r="AC787" s="10"/>
      <c r="AD787" s="10"/>
    </row>
    <row r="788" spans="24:30" x14ac:dyDescent="0.2">
      <c r="X788" s="10"/>
      <c r="Y788" s="10"/>
      <c r="Z788" s="10"/>
      <c r="AB788" s="10"/>
      <c r="AC788" s="10"/>
      <c r="AD788" s="10"/>
    </row>
    <row r="789" spans="24:30" x14ac:dyDescent="0.2">
      <c r="X789" s="10"/>
      <c r="Y789" s="10"/>
      <c r="Z789" s="10"/>
      <c r="AB789" s="10"/>
      <c r="AC789" s="10"/>
      <c r="AD789" s="10"/>
    </row>
    <row r="790" spans="24:30" x14ac:dyDescent="0.2">
      <c r="X790" s="10"/>
      <c r="Y790" s="10"/>
      <c r="Z790" s="10"/>
      <c r="AB790" s="10"/>
      <c r="AC790" s="10"/>
      <c r="AD790" s="10"/>
    </row>
    <row r="791" spans="24:30" x14ac:dyDescent="0.2">
      <c r="X791" s="10"/>
      <c r="Y791" s="10"/>
      <c r="Z791" s="10"/>
      <c r="AB791" s="10"/>
      <c r="AC791" s="10"/>
      <c r="AD791" s="10"/>
    </row>
    <row r="792" spans="24:30" x14ac:dyDescent="0.2">
      <c r="X792" s="10"/>
      <c r="Y792" s="10"/>
      <c r="Z792" s="10"/>
      <c r="AB792" s="10"/>
      <c r="AC792" s="10"/>
      <c r="AD792" s="10"/>
    </row>
    <row r="793" spans="24:30" x14ac:dyDescent="0.2">
      <c r="X793" s="10"/>
      <c r="Y793" s="10"/>
      <c r="Z793" s="10"/>
      <c r="AB793" s="10"/>
      <c r="AC793" s="10"/>
      <c r="AD793" s="10"/>
    </row>
    <row r="794" spans="24:30" x14ac:dyDescent="0.2">
      <c r="X794" s="10"/>
      <c r="Y794" s="10"/>
      <c r="Z794" s="10"/>
      <c r="AB794" s="10"/>
      <c r="AC794" s="10"/>
      <c r="AD794" s="10"/>
    </row>
    <row r="795" spans="24:30" x14ac:dyDescent="0.2">
      <c r="X795" s="10"/>
      <c r="Y795" s="10"/>
      <c r="Z795" s="10"/>
      <c r="AB795" s="10"/>
      <c r="AC795" s="10"/>
      <c r="AD795" s="10"/>
    </row>
    <row r="796" spans="24:30" x14ac:dyDescent="0.2">
      <c r="X796" s="10"/>
      <c r="Y796" s="10"/>
      <c r="Z796" s="10"/>
      <c r="AB796" s="10"/>
      <c r="AC796" s="10"/>
      <c r="AD796" s="10"/>
    </row>
    <row r="797" spans="24:30" x14ac:dyDescent="0.2">
      <c r="X797" s="10"/>
      <c r="Y797" s="10"/>
      <c r="Z797" s="10"/>
      <c r="AB797" s="10"/>
      <c r="AC797" s="10"/>
      <c r="AD797" s="10"/>
    </row>
    <row r="798" spans="24:30" x14ac:dyDescent="0.2">
      <c r="X798" s="10"/>
      <c r="Y798" s="10"/>
      <c r="Z798" s="10"/>
      <c r="AB798" s="10"/>
      <c r="AC798" s="10"/>
      <c r="AD798" s="10"/>
    </row>
    <row r="799" spans="24:30" x14ac:dyDescent="0.2">
      <c r="X799" s="10"/>
      <c r="Y799" s="10"/>
      <c r="Z799" s="10"/>
      <c r="AB799" s="10"/>
      <c r="AC799" s="10"/>
      <c r="AD799" s="10"/>
    </row>
    <row r="800" spans="24:30" x14ac:dyDescent="0.2">
      <c r="X800" s="10"/>
      <c r="Y800" s="10"/>
      <c r="Z800" s="10"/>
      <c r="AB800" s="10"/>
      <c r="AC800" s="10"/>
      <c r="AD800" s="10"/>
    </row>
    <row r="801" spans="24:30" x14ac:dyDescent="0.2">
      <c r="X801" s="10"/>
      <c r="Y801" s="10"/>
      <c r="Z801" s="10"/>
      <c r="AB801" s="10"/>
      <c r="AC801" s="10"/>
      <c r="AD801" s="10"/>
    </row>
    <row r="802" spans="24:30" x14ac:dyDescent="0.2">
      <c r="X802" s="10"/>
      <c r="Y802" s="10"/>
      <c r="Z802" s="10"/>
      <c r="AB802" s="10"/>
      <c r="AC802" s="10"/>
      <c r="AD802" s="10"/>
    </row>
    <row r="803" spans="24:30" x14ac:dyDescent="0.2">
      <c r="X803" s="10"/>
      <c r="Y803" s="10"/>
      <c r="Z803" s="10"/>
      <c r="AB803" s="10"/>
      <c r="AC803" s="10"/>
      <c r="AD803" s="10"/>
    </row>
    <row r="804" spans="24:30" x14ac:dyDescent="0.2">
      <c r="X804" s="10"/>
      <c r="Y804" s="10"/>
      <c r="Z804" s="10"/>
      <c r="AB804" s="10"/>
      <c r="AC804" s="10"/>
      <c r="AD804" s="10"/>
    </row>
    <row r="805" spans="24:30" x14ac:dyDescent="0.2">
      <c r="X805" s="10"/>
      <c r="Y805" s="10"/>
      <c r="Z805" s="10"/>
      <c r="AB805" s="10"/>
      <c r="AC805" s="10"/>
      <c r="AD805" s="10"/>
    </row>
    <row r="806" spans="24:30" x14ac:dyDescent="0.2">
      <c r="X806" s="10"/>
      <c r="Y806" s="10"/>
      <c r="Z806" s="10"/>
      <c r="AB806" s="10"/>
      <c r="AC806" s="10"/>
      <c r="AD806" s="10"/>
    </row>
    <row r="807" spans="24:30" x14ac:dyDescent="0.2">
      <c r="X807" s="10"/>
      <c r="Y807" s="10"/>
      <c r="Z807" s="10"/>
      <c r="AB807" s="10"/>
      <c r="AC807" s="10"/>
      <c r="AD807" s="10"/>
    </row>
    <row r="808" spans="24:30" x14ac:dyDescent="0.2">
      <c r="X808" s="10"/>
      <c r="Y808" s="10"/>
      <c r="Z808" s="10"/>
      <c r="AB808" s="10"/>
      <c r="AC808" s="10"/>
      <c r="AD808" s="10"/>
    </row>
    <row r="809" spans="24:30" x14ac:dyDescent="0.2">
      <c r="X809" s="10"/>
      <c r="Y809" s="10"/>
      <c r="Z809" s="10"/>
      <c r="AB809" s="10"/>
      <c r="AC809" s="10"/>
      <c r="AD809" s="10"/>
    </row>
    <row r="810" spans="24:30" x14ac:dyDescent="0.2">
      <c r="X810" s="10"/>
      <c r="Y810" s="10"/>
      <c r="Z810" s="10"/>
      <c r="AB810" s="10"/>
      <c r="AC810" s="10"/>
      <c r="AD810" s="10"/>
    </row>
    <row r="811" spans="24:30" x14ac:dyDescent="0.2">
      <c r="X811" s="10"/>
      <c r="Y811" s="10"/>
      <c r="Z811" s="10"/>
      <c r="AB811" s="10"/>
      <c r="AC811" s="10"/>
      <c r="AD811" s="10"/>
    </row>
    <row r="812" spans="24:30" x14ac:dyDescent="0.2">
      <c r="X812" s="10"/>
      <c r="Y812" s="10"/>
      <c r="Z812" s="10"/>
      <c r="AB812" s="10"/>
      <c r="AC812" s="10"/>
      <c r="AD812" s="10"/>
    </row>
    <row r="813" spans="24:30" x14ac:dyDescent="0.2">
      <c r="X813" s="10"/>
      <c r="Y813" s="10"/>
      <c r="Z813" s="10"/>
      <c r="AB813" s="10"/>
      <c r="AC813" s="10"/>
      <c r="AD813" s="10"/>
    </row>
    <row r="814" spans="24:30" x14ac:dyDescent="0.2">
      <c r="X814" s="10"/>
      <c r="Y814" s="10"/>
      <c r="Z814" s="10"/>
      <c r="AB814" s="10"/>
      <c r="AC814" s="10"/>
      <c r="AD814" s="10"/>
    </row>
    <row r="815" spans="24:30" x14ac:dyDescent="0.2">
      <c r="X815" s="10"/>
      <c r="Y815" s="10"/>
      <c r="Z815" s="10"/>
      <c r="AB815" s="10"/>
      <c r="AC815" s="10"/>
      <c r="AD815" s="10"/>
    </row>
    <row r="816" spans="24:30" x14ac:dyDescent="0.2">
      <c r="X816" s="10"/>
      <c r="Y816" s="10"/>
      <c r="Z816" s="10"/>
      <c r="AB816" s="10"/>
      <c r="AC816" s="10"/>
      <c r="AD816" s="10"/>
    </row>
    <row r="817" spans="24:30" x14ac:dyDescent="0.2">
      <c r="X817" s="10"/>
      <c r="Y817" s="10"/>
      <c r="Z817" s="10"/>
      <c r="AB817" s="10"/>
      <c r="AC817" s="10"/>
      <c r="AD817" s="10"/>
    </row>
    <row r="818" spans="24:30" x14ac:dyDescent="0.2">
      <c r="X818" s="10"/>
      <c r="Y818" s="10"/>
      <c r="Z818" s="10"/>
      <c r="AB818" s="10"/>
      <c r="AC818" s="10"/>
      <c r="AD818" s="10"/>
    </row>
    <row r="819" spans="24:30" x14ac:dyDescent="0.2">
      <c r="X819" s="10"/>
      <c r="Y819" s="10"/>
      <c r="Z819" s="10"/>
      <c r="AB819" s="10"/>
      <c r="AC819" s="10"/>
      <c r="AD819" s="10"/>
    </row>
    <row r="820" spans="24:30" x14ac:dyDescent="0.2">
      <c r="X820" s="10"/>
      <c r="Y820" s="10"/>
      <c r="Z820" s="10"/>
      <c r="AB820" s="10"/>
      <c r="AC820" s="10"/>
      <c r="AD820" s="10"/>
    </row>
    <row r="821" spans="24:30" x14ac:dyDescent="0.2">
      <c r="X821" s="10"/>
      <c r="Y821" s="10"/>
      <c r="Z821" s="10"/>
      <c r="AB821" s="10"/>
      <c r="AC821" s="10"/>
      <c r="AD821" s="10"/>
    </row>
    <row r="822" spans="24:30" x14ac:dyDescent="0.2">
      <c r="X822" s="10"/>
      <c r="Y822" s="10"/>
      <c r="Z822" s="10"/>
      <c r="AB822" s="10"/>
      <c r="AC822" s="10"/>
      <c r="AD822" s="10"/>
    </row>
    <row r="823" spans="24:30" x14ac:dyDescent="0.2">
      <c r="X823" s="10"/>
      <c r="Y823" s="10"/>
      <c r="Z823" s="10"/>
      <c r="AB823" s="10"/>
      <c r="AC823" s="10"/>
      <c r="AD823" s="10"/>
    </row>
    <row r="824" spans="24:30" x14ac:dyDescent="0.2">
      <c r="X824" s="10"/>
      <c r="Y824" s="10"/>
      <c r="Z824" s="10"/>
      <c r="AB824" s="10"/>
      <c r="AC824" s="10"/>
      <c r="AD824" s="10"/>
    </row>
    <row r="825" spans="24:30" x14ac:dyDescent="0.2">
      <c r="X825" s="10"/>
      <c r="Y825" s="10"/>
      <c r="Z825" s="10"/>
      <c r="AB825" s="10"/>
      <c r="AC825" s="10"/>
      <c r="AD825" s="10"/>
    </row>
    <row r="826" spans="24:30" x14ac:dyDescent="0.2">
      <c r="X826" s="10"/>
      <c r="Y826" s="10"/>
      <c r="Z826" s="10"/>
      <c r="AB826" s="10"/>
      <c r="AC826" s="10"/>
      <c r="AD826" s="10"/>
    </row>
    <row r="827" spans="24:30" x14ac:dyDescent="0.2">
      <c r="X827" s="10"/>
      <c r="Y827" s="10"/>
      <c r="Z827" s="10"/>
      <c r="AB827" s="10"/>
      <c r="AC827" s="10"/>
      <c r="AD827" s="10"/>
    </row>
    <row r="828" spans="24:30" x14ac:dyDescent="0.2">
      <c r="X828" s="10"/>
      <c r="Y828" s="10"/>
      <c r="Z828" s="10"/>
      <c r="AB828" s="10"/>
      <c r="AC828" s="10"/>
      <c r="AD828" s="10"/>
    </row>
    <row r="829" spans="24:30" x14ac:dyDescent="0.2">
      <c r="X829" s="10"/>
      <c r="Y829" s="10"/>
      <c r="Z829" s="10"/>
      <c r="AB829" s="10"/>
      <c r="AC829" s="10"/>
      <c r="AD829" s="10"/>
    </row>
    <row r="830" spans="24:30" x14ac:dyDescent="0.2">
      <c r="X830" s="10"/>
      <c r="Y830" s="10"/>
      <c r="Z830" s="10"/>
      <c r="AB830" s="10"/>
      <c r="AC830" s="10"/>
      <c r="AD830" s="10"/>
    </row>
    <row r="831" spans="24:30" x14ac:dyDescent="0.2">
      <c r="X831" s="10"/>
      <c r="Y831" s="10"/>
      <c r="Z831" s="10"/>
      <c r="AB831" s="10"/>
      <c r="AC831" s="10"/>
      <c r="AD831" s="10"/>
    </row>
    <row r="832" spans="24:30" x14ac:dyDescent="0.2">
      <c r="X832" s="10"/>
      <c r="Y832" s="10"/>
      <c r="Z832" s="10"/>
      <c r="AB832" s="10"/>
      <c r="AC832" s="10"/>
      <c r="AD832" s="10"/>
    </row>
    <row r="833" spans="24:30" x14ac:dyDescent="0.2">
      <c r="X833" s="10"/>
      <c r="Y833" s="10"/>
      <c r="Z833" s="10"/>
      <c r="AB833" s="10"/>
      <c r="AC833" s="10"/>
      <c r="AD833" s="10"/>
    </row>
    <row r="834" spans="24:30" x14ac:dyDescent="0.2">
      <c r="X834" s="10"/>
      <c r="Y834" s="10"/>
      <c r="Z834" s="10"/>
      <c r="AB834" s="10"/>
      <c r="AC834" s="10"/>
      <c r="AD834" s="10"/>
    </row>
    <row r="835" spans="24:30" x14ac:dyDescent="0.2">
      <c r="X835" s="10"/>
      <c r="Y835" s="10"/>
      <c r="Z835" s="10"/>
      <c r="AB835" s="10"/>
      <c r="AC835" s="10"/>
      <c r="AD835" s="10"/>
    </row>
    <row r="836" spans="24:30" x14ac:dyDescent="0.2">
      <c r="X836" s="10"/>
      <c r="Y836" s="10"/>
      <c r="Z836" s="10"/>
      <c r="AB836" s="10"/>
      <c r="AC836" s="10"/>
      <c r="AD836" s="10"/>
    </row>
    <row r="837" spans="24:30" x14ac:dyDescent="0.2">
      <c r="X837" s="10"/>
      <c r="Y837" s="10"/>
      <c r="Z837" s="10"/>
      <c r="AB837" s="10"/>
      <c r="AC837" s="10"/>
      <c r="AD837" s="10"/>
    </row>
    <row r="838" spans="24:30" x14ac:dyDescent="0.2">
      <c r="X838" s="10"/>
      <c r="Y838" s="10"/>
      <c r="Z838" s="10"/>
      <c r="AB838" s="10"/>
      <c r="AC838" s="10"/>
      <c r="AD838" s="10"/>
    </row>
    <row r="839" spans="24:30" x14ac:dyDescent="0.2">
      <c r="X839" s="10"/>
      <c r="Y839" s="10"/>
      <c r="Z839" s="10"/>
      <c r="AB839" s="10"/>
      <c r="AC839" s="10"/>
      <c r="AD839" s="10"/>
    </row>
    <row r="840" spans="24:30" x14ac:dyDescent="0.2">
      <c r="X840" s="10"/>
      <c r="Y840" s="10"/>
      <c r="Z840" s="10"/>
      <c r="AB840" s="10"/>
      <c r="AC840" s="10"/>
      <c r="AD840" s="10"/>
    </row>
    <row r="841" spans="24:30" x14ac:dyDescent="0.2">
      <c r="X841" s="10"/>
      <c r="Y841" s="10"/>
      <c r="Z841" s="10"/>
      <c r="AB841" s="10"/>
      <c r="AC841" s="10"/>
      <c r="AD841" s="10"/>
    </row>
    <row r="842" spans="24:30" x14ac:dyDescent="0.2">
      <c r="X842" s="10"/>
      <c r="Y842" s="10"/>
      <c r="Z842" s="10"/>
      <c r="AB842" s="10"/>
      <c r="AC842" s="10"/>
      <c r="AD842" s="10"/>
    </row>
    <row r="843" spans="24:30" x14ac:dyDescent="0.2">
      <c r="X843" s="10"/>
      <c r="Y843" s="10"/>
      <c r="Z843" s="10"/>
      <c r="AB843" s="10"/>
      <c r="AC843" s="10"/>
      <c r="AD843" s="10"/>
    </row>
    <row r="844" spans="24:30" x14ac:dyDescent="0.2">
      <c r="X844" s="10"/>
      <c r="Y844" s="10"/>
      <c r="Z844" s="10"/>
      <c r="AB844" s="10"/>
      <c r="AC844" s="10"/>
      <c r="AD844" s="10"/>
    </row>
    <row r="845" spans="24:30" x14ac:dyDescent="0.2">
      <c r="X845" s="10"/>
      <c r="Y845" s="10"/>
      <c r="Z845" s="10"/>
      <c r="AB845" s="10"/>
      <c r="AC845" s="10"/>
      <c r="AD845" s="10"/>
    </row>
    <row r="846" spans="24:30" x14ac:dyDescent="0.2">
      <c r="X846" s="10"/>
      <c r="Y846" s="10"/>
      <c r="Z846" s="10"/>
      <c r="AB846" s="10"/>
      <c r="AC846" s="10"/>
      <c r="AD846" s="10"/>
    </row>
    <row r="847" spans="24:30" x14ac:dyDescent="0.2">
      <c r="X847" s="10"/>
      <c r="Y847" s="10"/>
      <c r="Z847" s="10"/>
      <c r="AB847" s="10"/>
      <c r="AC847" s="10"/>
      <c r="AD847" s="10"/>
    </row>
    <row r="848" spans="24:30" x14ac:dyDescent="0.2">
      <c r="X848" s="10"/>
      <c r="Y848" s="10"/>
      <c r="Z848" s="10"/>
      <c r="AB848" s="10"/>
      <c r="AC848" s="10"/>
      <c r="AD848" s="10"/>
    </row>
    <row r="849" spans="24:30" x14ac:dyDescent="0.2">
      <c r="X849" s="10"/>
      <c r="Y849" s="10"/>
      <c r="Z849" s="10"/>
      <c r="AB849" s="10"/>
      <c r="AC849" s="10"/>
      <c r="AD849" s="10"/>
    </row>
    <row r="850" spans="24:30" x14ac:dyDescent="0.2">
      <c r="X850" s="10"/>
      <c r="Y850" s="10"/>
      <c r="Z850" s="10"/>
      <c r="AB850" s="10"/>
      <c r="AC850" s="10"/>
      <c r="AD850" s="10"/>
    </row>
    <row r="851" spans="24:30" x14ac:dyDescent="0.2">
      <c r="X851" s="10"/>
      <c r="Y851" s="10"/>
      <c r="Z851" s="10"/>
      <c r="AB851" s="10"/>
      <c r="AC851" s="10"/>
      <c r="AD851" s="10"/>
    </row>
    <row r="852" spans="24:30" x14ac:dyDescent="0.2">
      <c r="X852" s="10"/>
      <c r="Y852" s="10"/>
      <c r="Z852" s="10"/>
      <c r="AB852" s="10"/>
      <c r="AC852" s="10"/>
      <c r="AD852" s="10"/>
    </row>
    <row r="853" spans="24:30" x14ac:dyDescent="0.2">
      <c r="X853" s="10"/>
      <c r="Y853" s="10"/>
      <c r="Z853" s="10"/>
      <c r="AB853" s="10"/>
      <c r="AC853" s="10"/>
      <c r="AD853" s="10"/>
    </row>
    <row r="854" spans="24:30" x14ac:dyDescent="0.2">
      <c r="X854" s="10"/>
      <c r="Y854" s="10"/>
      <c r="Z854" s="10"/>
      <c r="AB854" s="10"/>
      <c r="AC854" s="10"/>
      <c r="AD854" s="10"/>
    </row>
    <row r="855" spans="24:30" x14ac:dyDescent="0.2">
      <c r="X855" s="10"/>
      <c r="Y855" s="10"/>
      <c r="Z855" s="10"/>
      <c r="AB855" s="10"/>
      <c r="AC855" s="10"/>
      <c r="AD855" s="10"/>
    </row>
    <row r="856" spans="24:30" x14ac:dyDescent="0.2">
      <c r="X856" s="10"/>
      <c r="Y856" s="10"/>
      <c r="Z856" s="10"/>
      <c r="AB856" s="10"/>
      <c r="AC856" s="10"/>
      <c r="AD856" s="10"/>
    </row>
    <row r="857" spans="24:30" x14ac:dyDescent="0.2">
      <c r="X857" s="10"/>
      <c r="Y857" s="10"/>
      <c r="Z857" s="10"/>
      <c r="AB857" s="10"/>
      <c r="AC857" s="10"/>
      <c r="AD857" s="10"/>
    </row>
    <row r="858" spans="24:30" x14ac:dyDescent="0.2">
      <c r="X858" s="10"/>
      <c r="Y858" s="10"/>
      <c r="Z858" s="10"/>
      <c r="AB858" s="10"/>
      <c r="AC858" s="10"/>
      <c r="AD858" s="10"/>
    </row>
    <row r="859" spans="24:30" x14ac:dyDescent="0.2">
      <c r="X859" s="10"/>
      <c r="Y859" s="10"/>
      <c r="Z859" s="10"/>
      <c r="AB859" s="10"/>
      <c r="AC859" s="10"/>
      <c r="AD859" s="10"/>
    </row>
    <row r="860" spans="24:30" x14ac:dyDescent="0.2">
      <c r="X860" s="10"/>
      <c r="Y860" s="10"/>
      <c r="Z860" s="10"/>
      <c r="AB860" s="10"/>
      <c r="AC860" s="10"/>
      <c r="AD860" s="10"/>
    </row>
    <row r="861" spans="24:30" x14ac:dyDescent="0.2">
      <c r="X861" s="10"/>
      <c r="Y861" s="10"/>
      <c r="Z861" s="10"/>
      <c r="AB861" s="10"/>
      <c r="AC861" s="10"/>
      <c r="AD861" s="10"/>
    </row>
    <row r="862" spans="24:30" x14ac:dyDescent="0.2">
      <c r="X862" s="10"/>
      <c r="Y862" s="10"/>
      <c r="Z862" s="10"/>
      <c r="AB862" s="10"/>
      <c r="AC862" s="10"/>
      <c r="AD862" s="10"/>
    </row>
    <row r="863" spans="24:30" x14ac:dyDescent="0.2">
      <c r="X863" s="10"/>
      <c r="Y863" s="10"/>
      <c r="Z863" s="10"/>
      <c r="AB863" s="10"/>
      <c r="AC863" s="10"/>
      <c r="AD863" s="10"/>
    </row>
    <row r="864" spans="24:30" x14ac:dyDescent="0.2">
      <c r="X864" s="10"/>
      <c r="Y864" s="10"/>
      <c r="Z864" s="10"/>
      <c r="AB864" s="10"/>
      <c r="AC864" s="10"/>
      <c r="AD864" s="10"/>
    </row>
    <row r="865" spans="24:30" x14ac:dyDescent="0.2">
      <c r="X865" s="10"/>
      <c r="Y865" s="10"/>
      <c r="Z865" s="10"/>
      <c r="AB865" s="10"/>
      <c r="AC865" s="10"/>
      <c r="AD865" s="10"/>
    </row>
    <row r="866" spans="24:30" x14ac:dyDescent="0.2">
      <c r="X866" s="10"/>
      <c r="Y866" s="10"/>
      <c r="Z866" s="10"/>
      <c r="AB866" s="10"/>
      <c r="AC866" s="10"/>
      <c r="AD866" s="10"/>
    </row>
    <row r="867" spans="24:30" x14ac:dyDescent="0.2">
      <c r="X867" s="10"/>
      <c r="Y867" s="10"/>
      <c r="Z867" s="10"/>
      <c r="AB867" s="10"/>
      <c r="AC867" s="10"/>
      <c r="AD867" s="10"/>
    </row>
    <row r="868" spans="24:30" x14ac:dyDescent="0.2">
      <c r="X868" s="10"/>
      <c r="Y868" s="10"/>
      <c r="Z868" s="10"/>
      <c r="AB868" s="10"/>
      <c r="AC868" s="10"/>
      <c r="AD868" s="10"/>
    </row>
    <row r="869" spans="24:30" x14ac:dyDescent="0.2">
      <c r="X869" s="10"/>
      <c r="Y869" s="10"/>
      <c r="Z869" s="10"/>
      <c r="AB869" s="10"/>
      <c r="AC869" s="10"/>
      <c r="AD869" s="10"/>
    </row>
    <row r="870" spans="24:30" x14ac:dyDescent="0.2">
      <c r="X870" s="10"/>
      <c r="Y870" s="10"/>
      <c r="Z870" s="10"/>
      <c r="AB870" s="10"/>
      <c r="AC870" s="10"/>
      <c r="AD870" s="10"/>
    </row>
    <row r="871" spans="24:30" x14ac:dyDescent="0.2">
      <c r="X871" s="10"/>
      <c r="Y871" s="10"/>
      <c r="Z871" s="10"/>
      <c r="AB871" s="10"/>
      <c r="AC871" s="10"/>
      <c r="AD871" s="10"/>
    </row>
    <row r="872" spans="24:30" x14ac:dyDescent="0.2">
      <c r="X872" s="10"/>
      <c r="Y872" s="10"/>
      <c r="Z872" s="10"/>
      <c r="AB872" s="10"/>
      <c r="AC872" s="10"/>
      <c r="AD872" s="10"/>
    </row>
    <row r="873" spans="24:30" x14ac:dyDescent="0.2">
      <c r="X873" s="10"/>
      <c r="Y873" s="10"/>
      <c r="Z873" s="10"/>
      <c r="AB873" s="10"/>
      <c r="AC873" s="10"/>
      <c r="AD873" s="10"/>
    </row>
    <row r="874" spans="24:30" x14ac:dyDescent="0.2">
      <c r="X874" s="10"/>
      <c r="Y874" s="10"/>
      <c r="Z874" s="10"/>
      <c r="AB874" s="10"/>
      <c r="AC874" s="10"/>
      <c r="AD874" s="10"/>
    </row>
    <row r="875" spans="24:30" x14ac:dyDescent="0.2">
      <c r="X875" s="10"/>
      <c r="Y875" s="10"/>
      <c r="Z875" s="10"/>
      <c r="AB875" s="10"/>
      <c r="AC875" s="10"/>
      <c r="AD875" s="10"/>
    </row>
    <row r="876" spans="24:30" x14ac:dyDescent="0.2">
      <c r="X876" s="10"/>
      <c r="Y876" s="10"/>
      <c r="Z876" s="10"/>
      <c r="AB876" s="10"/>
      <c r="AC876" s="10"/>
      <c r="AD876" s="10"/>
    </row>
    <row r="877" spans="24:30" x14ac:dyDescent="0.2">
      <c r="X877" s="10"/>
      <c r="Y877" s="10"/>
      <c r="Z877" s="10"/>
      <c r="AB877" s="10"/>
      <c r="AC877" s="10"/>
      <c r="AD877" s="10"/>
    </row>
    <row r="878" spans="24:30" x14ac:dyDescent="0.2">
      <c r="X878" s="10"/>
      <c r="Y878" s="10"/>
      <c r="Z878" s="10"/>
      <c r="AB878" s="10"/>
      <c r="AC878" s="10"/>
      <c r="AD878" s="10"/>
    </row>
    <row r="879" spans="24:30" x14ac:dyDescent="0.2">
      <c r="X879" s="10"/>
      <c r="Y879" s="10"/>
      <c r="Z879" s="10"/>
      <c r="AB879" s="10"/>
      <c r="AC879" s="10"/>
      <c r="AD879" s="10"/>
    </row>
    <row r="880" spans="24:30" x14ac:dyDescent="0.2">
      <c r="X880" s="10"/>
      <c r="Y880" s="10"/>
      <c r="Z880" s="10"/>
      <c r="AB880" s="10"/>
      <c r="AC880" s="10"/>
      <c r="AD880" s="10"/>
    </row>
    <row r="881" spans="24:30" x14ac:dyDescent="0.2">
      <c r="X881" s="10"/>
      <c r="Y881" s="10"/>
      <c r="Z881" s="10"/>
      <c r="AB881" s="10"/>
      <c r="AC881" s="10"/>
      <c r="AD881" s="10"/>
    </row>
    <row r="882" spans="24:30" x14ac:dyDescent="0.2">
      <c r="X882" s="10"/>
      <c r="Y882" s="10"/>
      <c r="Z882" s="10"/>
      <c r="AB882" s="10"/>
      <c r="AC882" s="10"/>
      <c r="AD882" s="10"/>
    </row>
    <row r="883" spans="24:30" x14ac:dyDescent="0.2">
      <c r="X883" s="10"/>
      <c r="Y883" s="10"/>
      <c r="Z883" s="10"/>
      <c r="AB883" s="10"/>
      <c r="AC883" s="10"/>
      <c r="AD883" s="10"/>
    </row>
    <row r="884" spans="24:30" x14ac:dyDescent="0.2">
      <c r="X884" s="10"/>
      <c r="Y884" s="10"/>
      <c r="Z884" s="10"/>
      <c r="AB884" s="10"/>
      <c r="AC884" s="10"/>
      <c r="AD884" s="10"/>
    </row>
    <row r="885" spans="24:30" x14ac:dyDescent="0.2">
      <c r="X885" s="10"/>
      <c r="Y885" s="10"/>
      <c r="Z885" s="10"/>
      <c r="AB885" s="10"/>
      <c r="AC885" s="10"/>
      <c r="AD885" s="10"/>
    </row>
    <row r="886" spans="24:30" x14ac:dyDescent="0.2">
      <c r="X886" s="10"/>
      <c r="Y886" s="10"/>
      <c r="Z886" s="10"/>
      <c r="AB886" s="10"/>
      <c r="AC886" s="10"/>
      <c r="AD886" s="10"/>
    </row>
    <row r="887" spans="24:30" x14ac:dyDescent="0.2">
      <c r="X887" s="10"/>
      <c r="Y887" s="10"/>
      <c r="Z887" s="10"/>
      <c r="AB887" s="10"/>
      <c r="AC887" s="10"/>
      <c r="AD887" s="10"/>
    </row>
    <row r="888" spans="24:30" x14ac:dyDescent="0.2">
      <c r="X888" s="10"/>
      <c r="Y888" s="10"/>
      <c r="Z888" s="10"/>
      <c r="AB888" s="10"/>
      <c r="AC888" s="10"/>
      <c r="AD888" s="10"/>
    </row>
    <row r="889" spans="24:30" x14ac:dyDescent="0.2">
      <c r="X889" s="10"/>
      <c r="Y889" s="10"/>
      <c r="Z889" s="10"/>
      <c r="AB889" s="10"/>
      <c r="AC889" s="10"/>
      <c r="AD889" s="10"/>
    </row>
    <row r="890" spans="24:30" x14ac:dyDescent="0.2">
      <c r="X890" s="10"/>
      <c r="Y890" s="10"/>
      <c r="Z890" s="10"/>
      <c r="AB890" s="10"/>
      <c r="AC890" s="10"/>
      <c r="AD890" s="10"/>
    </row>
    <row r="891" spans="24:30" x14ac:dyDescent="0.2">
      <c r="X891" s="10"/>
      <c r="Y891" s="10"/>
      <c r="Z891" s="10"/>
      <c r="AB891" s="10"/>
      <c r="AC891" s="10"/>
      <c r="AD891" s="10"/>
    </row>
    <row r="892" spans="24:30" x14ac:dyDescent="0.2">
      <c r="X892" s="10"/>
      <c r="Y892" s="10"/>
      <c r="Z892" s="10"/>
      <c r="AB892" s="10"/>
      <c r="AC892" s="10"/>
      <c r="AD892" s="10"/>
    </row>
    <row r="893" spans="24:30" x14ac:dyDescent="0.2">
      <c r="X893" s="10"/>
      <c r="Y893" s="10"/>
      <c r="Z893" s="10"/>
      <c r="AB893" s="10"/>
      <c r="AC893" s="10"/>
      <c r="AD893" s="10"/>
    </row>
    <row r="894" spans="24:30" x14ac:dyDescent="0.2">
      <c r="X894" s="10"/>
      <c r="Y894" s="10"/>
      <c r="Z894" s="10"/>
      <c r="AB894" s="10"/>
      <c r="AC894" s="10"/>
      <c r="AD894" s="10"/>
    </row>
    <row r="895" spans="24:30" x14ac:dyDescent="0.2">
      <c r="X895" s="10"/>
      <c r="Y895" s="10"/>
      <c r="Z895" s="10"/>
      <c r="AB895" s="10"/>
      <c r="AC895" s="10"/>
      <c r="AD895" s="10"/>
    </row>
    <row r="896" spans="24:30" x14ac:dyDescent="0.2">
      <c r="X896" s="10"/>
      <c r="Y896" s="10"/>
      <c r="Z896" s="10"/>
      <c r="AB896" s="10"/>
      <c r="AC896" s="10"/>
      <c r="AD896" s="10"/>
    </row>
    <row r="897" spans="24:30" x14ac:dyDescent="0.2">
      <c r="X897" s="10"/>
      <c r="Y897" s="10"/>
      <c r="Z897" s="10"/>
      <c r="AB897" s="10"/>
      <c r="AC897" s="10"/>
      <c r="AD897" s="10"/>
    </row>
    <row r="898" spans="24:30" x14ac:dyDescent="0.2">
      <c r="X898" s="10"/>
      <c r="Y898" s="10"/>
      <c r="Z898" s="10"/>
      <c r="AB898" s="10"/>
      <c r="AC898" s="10"/>
      <c r="AD898" s="10"/>
    </row>
    <row r="899" spans="24:30" x14ac:dyDescent="0.2">
      <c r="X899" s="10"/>
      <c r="Y899" s="10"/>
      <c r="Z899" s="10"/>
      <c r="AB899" s="10"/>
      <c r="AC899" s="10"/>
      <c r="AD899" s="10"/>
    </row>
    <row r="900" spans="24:30" x14ac:dyDescent="0.2">
      <c r="X900" s="10"/>
      <c r="Y900" s="10"/>
      <c r="Z900" s="10"/>
      <c r="AB900" s="10"/>
      <c r="AC900" s="10"/>
      <c r="AD900" s="10"/>
    </row>
    <row r="901" spans="24:30" x14ac:dyDescent="0.2">
      <c r="X901" s="10"/>
      <c r="Y901" s="10"/>
      <c r="Z901" s="10"/>
      <c r="AB901" s="10"/>
      <c r="AC901" s="10"/>
      <c r="AD901" s="10"/>
    </row>
    <row r="902" spans="24:30" x14ac:dyDescent="0.2">
      <c r="X902" s="10"/>
      <c r="Y902" s="10"/>
      <c r="Z902" s="10"/>
      <c r="AB902" s="10"/>
      <c r="AC902" s="10"/>
      <c r="AD902" s="10"/>
    </row>
    <row r="903" spans="24:30" x14ac:dyDescent="0.2">
      <c r="X903" s="10"/>
      <c r="Y903" s="10"/>
      <c r="Z903" s="10"/>
      <c r="AB903" s="10"/>
      <c r="AC903" s="10"/>
      <c r="AD903" s="10"/>
    </row>
    <row r="904" spans="24:30" x14ac:dyDescent="0.2">
      <c r="X904" s="10"/>
      <c r="Y904" s="10"/>
      <c r="Z904" s="10"/>
      <c r="AB904" s="10"/>
      <c r="AC904" s="10"/>
      <c r="AD904" s="10"/>
    </row>
    <row r="905" spans="24:30" x14ac:dyDescent="0.2">
      <c r="X905" s="10"/>
      <c r="Y905" s="10"/>
      <c r="Z905" s="10"/>
      <c r="AB905" s="10"/>
      <c r="AC905" s="10"/>
      <c r="AD905" s="10"/>
    </row>
    <row r="906" spans="24:30" x14ac:dyDescent="0.2">
      <c r="X906" s="10"/>
      <c r="Y906" s="10"/>
      <c r="Z906" s="10"/>
      <c r="AB906" s="10"/>
      <c r="AC906" s="10"/>
      <c r="AD906" s="10"/>
    </row>
    <row r="907" spans="24:30" x14ac:dyDescent="0.2">
      <c r="X907" s="10"/>
      <c r="Y907" s="10"/>
      <c r="Z907" s="10"/>
      <c r="AB907" s="10"/>
      <c r="AC907" s="10"/>
      <c r="AD907" s="10"/>
    </row>
    <row r="908" spans="24:30" x14ac:dyDescent="0.2">
      <c r="X908" s="10"/>
      <c r="Y908" s="10"/>
      <c r="Z908" s="10"/>
      <c r="AB908" s="10"/>
      <c r="AC908" s="10"/>
      <c r="AD908" s="10"/>
    </row>
    <row r="909" spans="24:30" x14ac:dyDescent="0.2">
      <c r="X909" s="10"/>
      <c r="Y909" s="10"/>
      <c r="Z909" s="10"/>
      <c r="AB909" s="10"/>
      <c r="AC909" s="10"/>
      <c r="AD909" s="10"/>
    </row>
    <row r="910" spans="24:30" x14ac:dyDescent="0.2">
      <c r="X910" s="10"/>
      <c r="Y910" s="10"/>
      <c r="Z910" s="10"/>
      <c r="AB910" s="10"/>
      <c r="AC910" s="10"/>
      <c r="AD910" s="10"/>
    </row>
    <row r="911" spans="24:30" x14ac:dyDescent="0.2">
      <c r="X911" s="10"/>
      <c r="Y911" s="10"/>
      <c r="Z911" s="10"/>
      <c r="AB911" s="10"/>
      <c r="AC911" s="10"/>
      <c r="AD911" s="10"/>
    </row>
    <row r="912" spans="24:30" x14ac:dyDescent="0.2">
      <c r="X912" s="10"/>
      <c r="Y912" s="10"/>
      <c r="Z912" s="10"/>
      <c r="AB912" s="10"/>
      <c r="AC912" s="10"/>
      <c r="AD912" s="10"/>
    </row>
    <row r="913" spans="24:30" x14ac:dyDescent="0.2">
      <c r="X913" s="10"/>
      <c r="Y913" s="10"/>
      <c r="Z913" s="10"/>
      <c r="AB913" s="10"/>
      <c r="AC913" s="10"/>
      <c r="AD913" s="10"/>
    </row>
    <row r="914" spans="24:30" x14ac:dyDescent="0.2">
      <c r="X914" s="10"/>
      <c r="Y914" s="10"/>
      <c r="Z914" s="10"/>
      <c r="AB914" s="10"/>
      <c r="AC914" s="10"/>
      <c r="AD914" s="10"/>
    </row>
    <row r="915" spans="24:30" x14ac:dyDescent="0.2">
      <c r="X915" s="10"/>
      <c r="Y915" s="10"/>
      <c r="Z915" s="10"/>
      <c r="AB915" s="10"/>
      <c r="AC915" s="10"/>
      <c r="AD915" s="10"/>
    </row>
    <row r="916" spans="24:30" x14ac:dyDescent="0.2">
      <c r="X916" s="10"/>
      <c r="Y916" s="10"/>
      <c r="Z916" s="10"/>
      <c r="AB916" s="10"/>
      <c r="AC916" s="10"/>
      <c r="AD916" s="10"/>
    </row>
    <row r="917" spans="24:30" x14ac:dyDescent="0.2">
      <c r="X917" s="10"/>
      <c r="Y917" s="10"/>
      <c r="Z917" s="10"/>
      <c r="AB917" s="10"/>
      <c r="AC917" s="10"/>
      <c r="AD917" s="10"/>
    </row>
    <row r="918" spans="24:30" x14ac:dyDescent="0.2">
      <c r="X918" s="10"/>
      <c r="Y918" s="10"/>
      <c r="Z918" s="10"/>
      <c r="AB918" s="10"/>
      <c r="AC918" s="10"/>
      <c r="AD918" s="10"/>
    </row>
    <row r="919" spans="24:30" x14ac:dyDescent="0.2">
      <c r="X919" s="10"/>
      <c r="Y919" s="10"/>
      <c r="Z919" s="10"/>
      <c r="AB919" s="10"/>
      <c r="AC919" s="10"/>
      <c r="AD919" s="10"/>
    </row>
    <row r="920" spans="24:30" x14ac:dyDescent="0.2">
      <c r="X920" s="10"/>
      <c r="Y920" s="10"/>
      <c r="Z920" s="10"/>
      <c r="AB920" s="10"/>
      <c r="AC920" s="10"/>
      <c r="AD920" s="10"/>
    </row>
    <row r="921" spans="24:30" x14ac:dyDescent="0.2">
      <c r="X921" s="10"/>
      <c r="Y921" s="10"/>
      <c r="Z921" s="10"/>
      <c r="AB921" s="10"/>
      <c r="AC921" s="10"/>
      <c r="AD921" s="10"/>
    </row>
    <row r="922" spans="24:30" x14ac:dyDescent="0.2">
      <c r="X922" s="10"/>
      <c r="Y922" s="10"/>
      <c r="Z922" s="10"/>
      <c r="AB922" s="10"/>
      <c r="AC922" s="10"/>
      <c r="AD922" s="10"/>
    </row>
    <row r="923" spans="24:30" x14ac:dyDescent="0.2">
      <c r="X923" s="10"/>
      <c r="Y923" s="10"/>
      <c r="Z923" s="10"/>
      <c r="AB923" s="10"/>
      <c r="AC923" s="10"/>
      <c r="AD923" s="10"/>
    </row>
    <row r="924" spans="24:30" x14ac:dyDescent="0.2">
      <c r="X924" s="10"/>
      <c r="Y924" s="10"/>
      <c r="Z924" s="10"/>
      <c r="AB924" s="10"/>
      <c r="AC924" s="10"/>
      <c r="AD924" s="10"/>
    </row>
    <row r="925" spans="24:30" x14ac:dyDescent="0.2">
      <c r="X925" s="10"/>
      <c r="Y925" s="10"/>
      <c r="Z925" s="10"/>
      <c r="AB925" s="10"/>
      <c r="AC925" s="10"/>
      <c r="AD925" s="10"/>
    </row>
    <row r="926" spans="24:30" x14ac:dyDescent="0.2">
      <c r="X926" s="10"/>
      <c r="Y926" s="10"/>
      <c r="Z926" s="10"/>
      <c r="AB926" s="10"/>
      <c r="AC926" s="10"/>
      <c r="AD926" s="10"/>
    </row>
    <row r="927" spans="24:30" x14ac:dyDescent="0.2">
      <c r="X927" s="10"/>
      <c r="Y927" s="10"/>
      <c r="Z927" s="10"/>
      <c r="AB927" s="10"/>
      <c r="AC927" s="10"/>
      <c r="AD927" s="10"/>
    </row>
    <row r="928" spans="24:30" x14ac:dyDescent="0.2">
      <c r="X928" s="10"/>
      <c r="Y928" s="10"/>
      <c r="Z928" s="10"/>
      <c r="AB928" s="10"/>
      <c r="AC928" s="10"/>
      <c r="AD928" s="10"/>
    </row>
    <row r="929" spans="24:30" x14ac:dyDescent="0.2">
      <c r="X929" s="10"/>
      <c r="Y929" s="10"/>
      <c r="Z929" s="10"/>
      <c r="AB929" s="10"/>
      <c r="AC929" s="10"/>
      <c r="AD929" s="10"/>
    </row>
    <row r="930" spans="24:30" x14ac:dyDescent="0.2">
      <c r="X930" s="10"/>
      <c r="Y930" s="10"/>
      <c r="Z930" s="10"/>
      <c r="AB930" s="10"/>
      <c r="AC930" s="10"/>
      <c r="AD930" s="10"/>
    </row>
    <row r="931" spans="24:30" x14ac:dyDescent="0.2">
      <c r="X931" s="10"/>
      <c r="Y931" s="10"/>
      <c r="Z931" s="10"/>
      <c r="AB931" s="10"/>
      <c r="AC931" s="10"/>
      <c r="AD931" s="10"/>
    </row>
    <row r="932" spans="24:30" x14ac:dyDescent="0.2">
      <c r="X932" s="10"/>
      <c r="Y932" s="10"/>
      <c r="Z932" s="10"/>
      <c r="AB932" s="10"/>
      <c r="AC932" s="10"/>
      <c r="AD932" s="10"/>
    </row>
    <row r="933" spans="24:30" x14ac:dyDescent="0.2">
      <c r="X933" s="10"/>
      <c r="Y933" s="10"/>
      <c r="Z933" s="10"/>
      <c r="AB933" s="10"/>
      <c r="AC933" s="10"/>
      <c r="AD933" s="10"/>
    </row>
    <row r="934" spans="24:30" x14ac:dyDescent="0.2">
      <c r="X934" s="10"/>
      <c r="Y934" s="10"/>
      <c r="Z934" s="10"/>
      <c r="AB934" s="10"/>
      <c r="AC934" s="10"/>
      <c r="AD934" s="10"/>
    </row>
    <row r="935" spans="24:30" x14ac:dyDescent="0.2">
      <c r="X935" s="10"/>
      <c r="Y935" s="10"/>
      <c r="Z935" s="10"/>
      <c r="AB935" s="10"/>
      <c r="AC935" s="10"/>
      <c r="AD935" s="10"/>
    </row>
    <row r="936" spans="24:30" x14ac:dyDescent="0.2">
      <c r="X936" s="10"/>
      <c r="Y936" s="10"/>
      <c r="Z936" s="10"/>
      <c r="AB936" s="10"/>
      <c r="AC936" s="10"/>
      <c r="AD936" s="10"/>
    </row>
    <row r="937" spans="24:30" x14ac:dyDescent="0.2">
      <c r="X937" s="10"/>
      <c r="Y937" s="10"/>
      <c r="Z937" s="10"/>
      <c r="AB937" s="10"/>
      <c r="AC937" s="10"/>
      <c r="AD937" s="10"/>
    </row>
    <row r="938" spans="24:30" x14ac:dyDescent="0.2">
      <c r="X938" s="10"/>
      <c r="Y938" s="10"/>
      <c r="Z938" s="10"/>
      <c r="AB938" s="10"/>
      <c r="AC938" s="10"/>
      <c r="AD938" s="10"/>
    </row>
    <row r="939" spans="24:30" x14ac:dyDescent="0.2">
      <c r="X939" s="10"/>
      <c r="Y939" s="10"/>
      <c r="Z939" s="10"/>
      <c r="AB939" s="10"/>
      <c r="AC939" s="10"/>
      <c r="AD939" s="10"/>
    </row>
    <row r="940" spans="24:30" x14ac:dyDescent="0.2">
      <c r="X940" s="10"/>
      <c r="Y940" s="10"/>
      <c r="Z940" s="10"/>
      <c r="AB940" s="10"/>
      <c r="AC940" s="10"/>
      <c r="AD940" s="10"/>
    </row>
    <row r="941" spans="24:30" x14ac:dyDescent="0.2">
      <c r="X941" s="10"/>
      <c r="Y941" s="10"/>
      <c r="Z941" s="10"/>
      <c r="AB941" s="10"/>
      <c r="AC941" s="10"/>
      <c r="AD941" s="10"/>
    </row>
    <row r="942" spans="24:30" x14ac:dyDescent="0.2">
      <c r="X942" s="10"/>
      <c r="Y942" s="10"/>
      <c r="Z942" s="10"/>
      <c r="AB942" s="10"/>
      <c r="AC942" s="10"/>
      <c r="AD942" s="10"/>
    </row>
    <row r="943" spans="24:30" x14ac:dyDescent="0.2">
      <c r="X943" s="10"/>
      <c r="Y943" s="10"/>
      <c r="Z943" s="10"/>
      <c r="AB943" s="10"/>
      <c r="AC943" s="10"/>
      <c r="AD943" s="10"/>
    </row>
    <row r="944" spans="24:30" x14ac:dyDescent="0.2">
      <c r="X944" s="10"/>
      <c r="Y944" s="10"/>
      <c r="Z944" s="10"/>
      <c r="AB944" s="10"/>
      <c r="AC944" s="10"/>
      <c r="AD944" s="10"/>
    </row>
    <row r="945" spans="24:30" x14ac:dyDescent="0.2">
      <c r="X945" s="10"/>
      <c r="Y945" s="10"/>
      <c r="Z945" s="10"/>
      <c r="AB945" s="10"/>
      <c r="AC945" s="10"/>
      <c r="AD945" s="10"/>
    </row>
    <row r="946" spans="24:30" x14ac:dyDescent="0.2">
      <c r="X946" s="10"/>
      <c r="Y946" s="10"/>
      <c r="Z946" s="10"/>
      <c r="AB946" s="10"/>
      <c r="AC946" s="10"/>
      <c r="AD946" s="10"/>
    </row>
    <row r="947" spans="24:30" x14ac:dyDescent="0.2">
      <c r="X947" s="10"/>
      <c r="Y947" s="10"/>
      <c r="Z947" s="10"/>
      <c r="AB947" s="10"/>
      <c r="AC947" s="10"/>
      <c r="AD947" s="10"/>
    </row>
    <row r="948" spans="24:30" x14ac:dyDescent="0.2">
      <c r="X948" s="10"/>
      <c r="Y948" s="10"/>
      <c r="Z948" s="10"/>
      <c r="AB948" s="10"/>
      <c r="AC948" s="10"/>
      <c r="AD948" s="10"/>
    </row>
    <row r="949" spans="24:30" x14ac:dyDescent="0.2">
      <c r="X949" s="10"/>
      <c r="Y949" s="10"/>
      <c r="Z949" s="10"/>
      <c r="AB949" s="10"/>
      <c r="AC949" s="10"/>
      <c r="AD949" s="10"/>
    </row>
    <row r="950" spans="24:30" x14ac:dyDescent="0.2">
      <c r="X950" s="10"/>
      <c r="Y950" s="10"/>
      <c r="Z950" s="10"/>
      <c r="AB950" s="10"/>
      <c r="AC950" s="10"/>
      <c r="AD950" s="10"/>
    </row>
    <row r="951" spans="24:30" x14ac:dyDescent="0.2">
      <c r="X951" s="10"/>
      <c r="Y951" s="10"/>
      <c r="Z951" s="10"/>
      <c r="AB951" s="10"/>
      <c r="AC951" s="10"/>
      <c r="AD951" s="10"/>
    </row>
    <row r="952" spans="24:30" x14ac:dyDescent="0.2">
      <c r="X952" s="10"/>
      <c r="Y952" s="10"/>
      <c r="Z952" s="10"/>
      <c r="AB952" s="10"/>
      <c r="AC952" s="10"/>
      <c r="AD952" s="10"/>
    </row>
    <row r="953" spans="24:30" x14ac:dyDescent="0.2">
      <c r="X953" s="10"/>
      <c r="Y953" s="10"/>
      <c r="Z953" s="10"/>
      <c r="AB953" s="10"/>
      <c r="AC953" s="10"/>
      <c r="AD953" s="10"/>
    </row>
    <row r="954" spans="24:30" x14ac:dyDescent="0.2">
      <c r="X954" s="10"/>
      <c r="Y954" s="10"/>
      <c r="Z954" s="10"/>
      <c r="AB954" s="10"/>
      <c r="AC954" s="10"/>
      <c r="AD954" s="10"/>
    </row>
    <row r="955" spans="24:30" x14ac:dyDescent="0.2">
      <c r="X955" s="10"/>
      <c r="Y955" s="10"/>
      <c r="Z955" s="10"/>
      <c r="AB955" s="10"/>
      <c r="AC955" s="10"/>
      <c r="AD955" s="10"/>
    </row>
    <row r="956" spans="24:30" x14ac:dyDescent="0.2">
      <c r="X956" s="10"/>
      <c r="Y956" s="10"/>
      <c r="Z956" s="10"/>
      <c r="AB956" s="10"/>
      <c r="AC956" s="10"/>
      <c r="AD956" s="10"/>
    </row>
    <row r="957" spans="24:30" x14ac:dyDescent="0.2">
      <c r="X957" s="10"/>
      <c r="Y957" s="10"/>
      <c r="Z957" s="10"/>
      <c r="AB957" s="10"/>
      <c r="AC957" s="10"/>
      <c r="AD957" s="10"/>
    </row>
    <row r="958" spans="24:30" x14ac:dyDescent="0.2">
      <c r="X958" s="10"/>
      <c r="Y958" s="10"/>
      <c r="Z958" s="10"/>
      <c r="AB958" s="10"/>
      <c r="AC958" s="10"/>
      <c r="AD958" s="10"/>
    </row>
    <row r="959" spans="24:30" x14ac:dyDescent="0.2">
      <c r="X959" s="10"/>
      <c r="Y959" s="10"/>
      <c r="Z959" s="10"/>
      <c r="AB959" s="10"/>
      <c r="AC959" s="10"/>
      <c r="AD959" s="10"/>
    </row>
    <row r="960" spans="24:30" x14ac:dyDescent="0.2">
      <c r="X960" s="10"/>
      <c r="Y960" s="10"/>
      <c r="Z960" s="10"/>
      <c r="AB960" s="10"/>
      <c r="AC960" s="10"/>
      <c r="AD960" s="10"/>
    </row>
    <row r="961" spans="24:30" x14ac:dyDescent="0.2">
      <c r="X961" s="10"/>
      <c r="Y961" s="10"/>
      <c r="Z961" s="10"/>
      <c r="AB961" s="10"/>
      <c r="AC961" s="10"/>
      <c r="AD961" s="10"/>
    </row>
    <row r="962" spans="24:30" x14ac:dyDescent="0.2">
      <c r="X962" s="10"/>
      <c r="Y962" s="10"/>
      <c r="Z962" s="10"/>
      <c r="AB962" s="10"/>
      <c r="AC962" s="10"/>
      <c r="AD962" s="10"/>
    </row>
    <row r="963" spans="24:30" x14ac:dyDescent="0.2">
      <c r="X963" s="10"/>
      <c r="Y963" s="10"/>
      <c r="Z963" s="10"/>
      <c r="AB963" s="10"/>
      <c r="AC963" s="10"/>
      <c r="AD963" s="10"/>
    </row>
    <row r="964" spans="24:30" x14ac:dyDescent="0.2">
      <c r="X964" s="10"/>
      <c r="Y964" s="10"/>
      <c r="Z964" s="10"/>
      <c r="AB964" s="10"/>
      <c r="AC964" s="10"/>
      <c r="AD964" s="10"/>
    </row>
    <row r="965" spans="24:30" x14ac:dyDescent="0.2">
      <c r="X965" s="10"/>
      <c r="Y965" s="10"/>
      <c r="Z965" s="10"/>
      <c r="AB965" s="10"/>
      <c r="AC965" s="10"/>
      <c r="AD965" s="10"/>
    </row>
    <row r="966" spans="24:30" x14ac:dyDescent="0.2">
      <c r="X966" s="10"/>
      <c r="Y966" s="10"/>
      <c r="Z966" s="10"/>
      <c r="AB966" s="10"/>
      <c r="AC966" s="10"/>
      <c r="AD966" s="10"/>
    </row>
    <row r="967" spans="24:30" x14ac:dyDescent="0.2">
      <c r="X967" s="10"/>
      <c r="Y967" s="10"/>
      <c r="Z967" s="10"/>
      <c r="AB967" s="10"/>
      <c r="AC967" s="10"/>
      <c r="AD967" s="10"/>
    </row>
    <row r="968" spans="24:30" x14ac:dyDescent="0.2">
      <c r="X968" s="10"/>
      <c r="Y968" s="10"/>
      <c r="Z968" s="10"/>
      <c r="AB968" s="10"/>
      <c r="AC968" s="10"/>
      <c r="AD968" s="10"/>
    </row>
    <row r="969" spans="24:30" x14ac:dyDescent="0.2">
      <c r="X969" s="10"/>
      <c r="Y969" s="10"/>
      <c r="Z969" s="10"/>
      <c r="AB969" s="10"/>
      <c r="AC969" s="10"/>
      <c r="AD969" s="10"/>
    </row>
    <row r="970" spans="24:30" x14ac:dyDescent="0.2">
      <c r="X970" s="10"/>
      <c r="Y970" s="10"/>
      <c r="Z970" s="10"/>
      <c r="AB970" s="10"/>
      <c r="AC970" s="10"/>
      <c r="AD970" s="10"/>
    </row>
    <row r="971" spans="24:30" x14ac:dyDescent="0.2">
      <c r="X971" s="10"/>
      <c r="Y971" s="10"/>
      <c r="Z971" s="10"/>
      <c r="AB971" s="10"/>
      <c r="AC971" s="10"/>
      <c r="AD971" s="10"/>
    </row>
    <row r="972" spans="24:30" x14ac:dyDescent="0.2">
      <c r="X972" s="10"/>
      <c r="Y972" s="10"/>
      <c r="Z972" s="10"/>
      <c r="AB972" s="10"/>
      <c r="AC972" s="10"/>
      <c r="AD972" s="10"/>
    </row>
    <row r="973" spans="24:30" x14ac:dyDescent="0.2">
      <c r="X973" s="10"/>
      <c r="Y973" s="10"/>
      <c r="Z973" s="10"/>
      <c r="AB973" s="10"/>
      <c r="AC973" s="10"/>
      <c r="AD973" s="10"/>
    </row>
    <row r="974" spans="24:30" x14ac:dyDescent="0.2">
      <c r="X974" s="10"/>
      <c r="Y974" s="10"/>
      <c r="Z974" s="10"/>
      <c r="AB974" s="10"/>
      <c r="AC974" s="10"/>
      <c r="AD974" s="10"/>
    </row>
    <row r="975" spans="24:30" x14ac:dyDescent="0.2">
      <c r="X975" s="10"/>
      <c r="Y975" s="10"/>
      <c r="Z975" s="10"/>
      <c r="AB975" s="10"/>
      <c r="AC975" s="10"/>
      <c r="AD975" s="10"/>
    </row>
    <row r="976" spans="24:30" x14ac:dyDescent="0.2">
      <c r="X976" s="10"/>
      <c r="Y976" s="10"/>
      <c r="Z976" s="10"/>
      <c r="AB976" s="10"/>
      <c r="AC976" s="10"/>
      <c r="AD976" s="10"/>
    </row>
    <row r="977" spans="24:30" x14ac:dyDescent="0.2">
      <c r="X977" s="10"/>
      <c r="Y977" s="10"/>
      <c r="Z977" s="10"/>
      <c r="AB977" s="10"/>
      <c r="AC977" s="10"/>
      <c r="AD977" s="10"/>
    </row>
    <row r="978" spans="24:30" x14ac:dyDescent="0.2">
      <c r="X978" s="10"/>
      <c r="Y978" s="10"/>
      <c r="Z978" s="10"/>
      <c r="AB978" s="10"/>
      <c r="AC978" s="10"/>
      <c r="AD978" s="10"/>
    </row>
    <row r="979" spans="24:30" x14ac:dyDescent="0.2">
      <c r="X979" s="10"/>
      <c r="Y979" s="10"/>
      <c r="Z979" s="10"/>
      <c r="AB979" s="10"/>
      <c r="AC979" s="10"/>
      <c r="AD979" s="10"/>
    </row>
    <row r="980" spans="24:30" x14ac:dyDescent="0.2">
      <c r="X980" s="10"/>
      <c r="Y980" s="10"/>
      <c r="Z980" s="10"/>
      <c r="AB980" s="10"/>
      <c r="AC980" s="10"/>
      <c r="AD980" s="10"/>
    </row>
    <row r="981" spans="24:30" x14ac:dyDescent="0.2">
      <c r="X981" s="10"/>
      <c r="Y981" s="10"/>
      <c r="Z981" s="10"/>
      <c r="AB981" s="10"/>
      <c r="AC981" s="10"/>
      <c r="AD981" s="10"/>
    </row>
    <row r="982" spans="24:30" x14ac:dyDescent="0.2">
      <c r="X982" s="10"/>
      <c r="Y982" s="10"/>
      <c r="Z982" s="10"/>
      <c r="AB982" s="10"/>
      <c r="AC982" s="10"/>
      <c r="AD982" s="10"/>
    </row>
    <row r="983" spans="24:30" x14ac:dyDescent="0.2">
      <c r="X983" s="10"/>
      <c r="Y983" s="10"/>
      <c r="Z983" s="10"/>
      <c r="AB983" s="10"/>
      <c r="AC983" s="10"/>
      <c r="AD983" s="10"/>
    </row>
    <row r="984" spans="24:30" x14ac:dyDescent="0.2">
      <c r="X984" s="10"/>
      <c r="Y984" s="10"/>
      <c r="Z984" s="10"/>
      <c r="AB984" s="10"/>
      <c r="AC984" s="10"/>
      <c r="AD984" s="10"/>
    </row>
    <row r="985" spans="24:30" x14ac:dyDescent="0.2">
      <c r="X985" s="10"/>
      <c r="Y985" s="10"/>
      <c r="Z985" s="10"/>
      <c r="AB985" s="10"/>
      <c r="AC985" s="10"/>
      <c r="AD985" s="10"/>
    </row>
    <row r="986" spans="24:30" x14ac:dyDescent="0.2">
      <c r="X986" s="10"/>
      <c r="Y986" s="10"/>
      <c r="Z986" s="10"/>
      <c r="AB986" s="10"/>
      <c r="AC986" s="10"/>
      <c r="AD986" s="10"/>
    </row>
    <row r="987" spans="24:30" x14ac:dyDescent="0.2">
      <c r="X987" s="10"/>
      <c r="Y987" s="10"/>
      <c r="Z987" s="10"/>
      <c r="AB987" s="10"/>
      <c r="AC987" s="10"/>
      <c r="AD987" s="10"/>
    </row>
    <row r="988" spans="24:30" x14ac:dyDescent="0.2">
      <c r="X988" s="10"/>
      <c r="Y988" s="10"/>
      <c r="Z988" s="10"/>
      <c r="AB988" s="10"/>
      <c r="AC988" s="10"/>
      <c r="AD988" s="10"/>
    </row>
    <row r="989" spans="24:30" x14ac:dyDescent="0.2">
      <c r="X989" s="10"/>
      <c r="Y989" s="10"/>
      <c r="Z989" s="10"/>
      <c r="AB989" s="10"/>
      <c r="AC989" s="10"/>
      <c r="AD989" s="10"/>
    </row>
    <row r="990" spans="24:30" x14ac:dyDescent="0.2">
      <c r="X990" s="10"/>
      <c r="Y990" s="10"/>
      <c r="Z990" s="10"/>
      <c r="AB990" s="10"/>
      <c r="AC990" s="10"/>
      <c r="AD990" s="10"/>
    </row>
    <row r="991" spans="24:30" x14ac:dyDescent="0.2">
      <c r="X991" s="10"/>
      <c r="Y991" s="10"/>
      <c r="Z991" s="10"/>
      <c r="AB991" s="10"/>
      <c r="AC991" s="10"/>
      <c r="AD991" s="10"/>
    </row>
    <row r="992" spans="24:30" x14ac:dyDescent="0.2">
      <c r="X992" s="10"/>
      <c r="Y992" s="10"/>
      <c r="Z992" s="10"/>
      <c r="AB992" s="10"/>
      <c r="AC992" s="10"/>
      <c r="AD992" s="10"/>
    </row>
    <row r="993" spans="24:30" x14ac:dyDescent="0.2">
      <c r="X993" s="10"/>
      <c r="Y993" s="10"/>
      <c r="Z993" s="10"/>
      <c r="AB993" s="10"/>
      <c r="AC993" s="10"/>
      <c r="AD993" s="10"/>
    </row>
    <row r="994" spans="24:30" x14ac:dyDescent="0.2">
      <c r="X994" s="10"/>
      <c r="Y994" s="10"/>
      <c r="Z994" s="10"/>
      <c r="AB994" s="10"/>
      <c r="AC994" s="10"/>
      <c r="AD994" s="10"/>
    </row>
    <row r="995" spans="24:30" x14ac:dyDescent="0.2">
      <c r="X995" s="10"/>
      <c r="Y995" s="10"/>
      <c r="Z995" s="10"/>
      <c r="AB995" s="10"/>
      <c r="AC995" s="10"/>
      <c r="AD995" s="10"/>
    </row>
    <row r="996" spans="24:30" x14ac:dyDescent="0.2">
      <c r="X996" s="10"/>
      <c r="Y996" s="10"/>
      <c r="Z996" s="10"/>
      <c r="AB996" s="10"/>
      <c r="AC996" s="10"/>
      <c r="AD996" s="10"/>
    </row>
    <row r="997" spans="24:30" x14ac:dyDescent="0.2">
      <c r="X997" s="10"/>
      <c r="Y997" s="10"/>
      <c r="Z997" s="10"/>
      <c r="AB997" s="10"/>
      <c r="AC997" s="10"/>
      <c r="AD997" s="10"/>
    </row>
    <row r="998" spans="24:30" x14ac:dyDescent="0.2">
      <c r="X998" s="10"/>
      <c r="Y998" s="10"/>
      <c r="Z998" s="10"/>
      <c r="AB998" s="10"/>
      <c r="AC998" s="10"/>
      <c r="AD998" s="10"/>
    </row>
    <row r="999" spans="24:30" x14ac:dyDescent="0.2">
      <c r="X999" s="10"/>
      <c r="Y999" s="10"/>
      <c r="Z999" s="10"/>
      <c r="AB999" s="10"/>
      <c r="AC999" s="10"/>
      <c r="AD999" s="10"/>
    </row>
    <row r="1000" spans="24:30" x14ac:dyDescent="0.2">
      <c r="X1000" s="10"/>
      <c r="Y1000" s="10"/>
      <c r="Z1000" s="10"/>
      <c r="AB1000" s="10"/>
      <c r="AC1000" s="10"/>
      <c r="AD1000" s="10"/>
    </row>
    <row r="1001" spans="24:30" x14ac:dyDescent="0.2">
      <c r="X1001" s="10"/>
      <c r="Y1001" s="10"/>
      <c r="Z1001" s="10"/>
      <c r="AB1001" s="10"/>
      <c r="AC1001" s="10"/>
      <c r="AD1001" s="10"/>
    </row>
    <row r="1002" spans="24:30" x14ac:dyDescent="0.2">
      <c r="X1002" s="10"/>
      <c r="Y1002" s="10"/>
      <c r="Z1002" s="10"/>
      <c r="AB1002" s="10"/>
      <c r="AC1002" s="10"/>
      <c r="AD1002" s="10"/>
    </row>
    <row r="1003" spans="24:30" x14ac:dyDescent="0.2">
      <c r="X1003" s="10"/>
      <c r="Y1003" s="10"/>
      <c r="Z1003" s="10"/>
      <c r="AB1003" s="10"/>
      <c r="AC1003" s="10"/>
      <c r="AD1003" s="10"/>
    </row>
    <row r="1004" spans="24:30" x14ac:dyDescent="0.2">
      <c r="X1004" s="10"/>
      <c r="Y1004" s="10"/>
      <c r="Z1004" s="10"/>
      <c r="AB1004" s="10"/>
      <c r="AC1004" s="10"/>
      <c r="AD1004" s="10"/>
    </row>
    <row r="1005" spans="24:30" x14ac:dyDescent="0.2">
      <c r="X1005" s="10"/>
      <c r="Y1005" s="10"/>
      <c r="Z1005" s="10"/>
      <c r="AB1005" s="10"/>
      <c r="AC1005" s="10"/>
      <c r="AD1005" s="10"/>
    </row>
    <row r="1006" spans="24:30" x14ac:dyDescent="0.2">
      <c r="X1006" s="10"/>
      <c r="Y1006" s="10"/>
      <c r="Z1006" s="10"/>
      <c r="AB1006" s="10"/>
      <c r="AC1006" s="10"/>
      <c r="AD1006" s="10"/>
    </row>
    <row r="1007" spans="24:30" x14ac:dyDescent="0.2">
      <c r="X1007" s="10"/>
      <c r="Y1007" s="10"/>
      <c r="Z1007" s="10"/>
      <c r="AB1007" s="10"/>
      <c r="AC1007" s="10"/>
      <c r="AD1007" s="10"/>
    </row>
    <row r="1008" spans="24:30" x14ac:dyDescent="0.2">
      <c r="X1008" s="10"/>
      <c r="Y1008" s="10"/>
      <c r="Z1008" s="10"/>
      <c r="AB1008" s="10"/>
      <c r="AC1008" s="10"/>
      <c r="AD1008" s="10"/>
    </row>
    <row r="1009" spans="24:30" x14ac:dyDescent="0.2">
      <c r="X1009" s="10"/>
      <c r="Y1009" s="10"/>
      <c r="Z1009" s="10"/>
      <c r="AB1009" s="10"/>
      <c r="AC1009" s="10"/>
      <c r="AD1009" s="10"/>
    </row>
    <row r="1010" spans="24:30" x14ac:dyDescent="0.2">
      <c r="X1010" s="10"/>
      <c r="Y1010" s="10"/>
      <c r="Z1010" s="10"/>
      <c r="AB1010" s="10"/>
      <c r="AC1010" s="10"/>
      <c r="AD1010" s="10"/>
    </row>
    <row r="1011" spans="24:30" x14ac:dyDescent="0.2">
      <c r="X1011" s="10"/>
      <c r="Y1011" s="10"/>
      <c r="Z1011" s="10"/>
      <c r="AB1011" s="10"/>
      <c r="AC1011" s="10"/>
      <c r="AD1011" s="10"/>
    </row>
    <row r="1012" spans="24:30" x14ac:dyDescent="0.2">
      <c r="X1012" s="10"/>
      <c r="Y1012" s="10"/>
      <c r="Z1012" s="10"/>
      <c r="AB1012" s="10"/>
      <c r="AC1012" s="10"/>
      <c r="AD1012" s="10"/>
    </row>
    <row r="1013" spans="24:30" x14ac:dyDescent="0.2">
      <c r="X1013" s="10"/>
      <c r="Y1013" s="10"/>
      <c r="Z1013" s="10"/>
      <c r="AB1013" s="10"/>
      <c r="AC1013" s="10"/>
      <c r="AD1013" s="10"/>
    </row>
    <row r="1014" spans="24:30" x14ac:dyDescent="0.2">
      <c r="X1014" s="10"/>
      <c r="Y1014" s="10"/>
      <c r="Z1014" s="10"/>
      <c r="AB1014" s="10"/>
      <c r="AC1014" s="10"/>
      <c r="AD1014" s="10"/>
    </row>
    <row r="1015" spans="24:30" x14ac:dyDescent="0.2">
      <c r="X1015" s="10"/>
      <c r="Y1015" s="10"/>
      <c r="Z1015" s="10"/>
      <c r="AB1015" s="10"/>
      <c r="AC1015" s="10"/>
      <c r="AD1015" s="10"/>
    </row>
    <row r="1016" spans="24:30" x14ac:dyDescent="0.2">
      <c r="X1016" s="10"/>
      <c r="Y1016" s="10"/>
      <c r="Z1016" s="10"/>
      <c r="AB1016" s="10"/>
      <c r="AC1016" s="10"/>
      <c r="AD1016" s="10"/>
    </row>
    <row r="1017" spans="24:30" x14ac:dyDescent="0.2">
      <c r="X1017" s="10"/>
      <c r="Y1017" s="10"/>
      <c r="Z1017" s="10"/>
      <c r="AB1017" s="10"/>
      <c r="AC1017" s="10"/>
      <c r="AD1017" s="10"/>
    </row>
    <row r="1018" spans="24:30" x14ac:dyDescent="0.2">
      <c r="X1018" s="10"/>
      <c r="Y1018" s="10"/>
      <c r="Z1018" s="10"/>
      <c r="AB1018" s="10"/>
      <c r="AC1018" s="10"/>
      <c r="AD1018" s="10"/>
    </row>
    <row r="1019" spans="24:30" x14ac:dyDescent="0.2">
      <c r="X1019" s="10"/>
      <c r="Y1019" s="10"/>
      <c r="Z1019" s="10"/>
      <c r="AB1019" s="10"/>
      <c r="AC1019" s="10"/>
      <c r="AD1019" s="10"/>
    </row>
    <row r="1020" spans="24:30" x14ac:dyDescent="0.2">
      <c r="X1020" s="10"/>
      <c r="Y1020" s="10"/>
      <c r="Z1020" s="10"/>
      <c r="AB1020" s="10"/>
      <c r="AC1020" s="10"/>
      <c r="AD1020" s="10"/>
    </row>
    <row r="1021" spans="24:30" x14ac:dyDescent="0.2">
      <c r="X1021" s="10"/>
      <c r="Y1021" s="10"/>
      <c r="Z1021" s="10"/>
      <c r="AB1021" s="10"/>
      <c r="AC1021" s="10"/>
      <c r="AD1021" s="10"/>
    </row>
    <row r="1022" spans="24:30" x14ac:dyDescent="0.2">
      <c r="X1022" s="10"/>
      <c r="Y1022" s="10"/>
      <c r="Z1022" s="10"/>
      <c r="AB1022" s="10"/>
      <c r="AC1022" s="10"/>
      <c r="AD1022" s="10"/>
    </row>
    <row r="1023" spans="24:30" x14ac:dyDescent="0.2">
      <c r="X1023" s="10"/>
      <c r="Y1023" s="10"/>
      <c r="Z1023" s="10"/>
      <c r="AB1023" s="10"/>
      <c r="AC1023" s="10"/>
      <c r="AD1023" s="10"/>
    </row>
    <row r="1024" spans="24:30" x14ac:dyDescent="0.2">
      <c r="X1024" s="10"/>
      <c r="Y1024" s="10"/>
      <c r="Z1024" s="10"/>
      <c r="AB1024" s="10"/>
      <c r="AC1024" s="10"/>
      <c r="AD1024" s="10"/>
    </row>
    <row r="1025" spans="24:30" x14ac:dyDescent="0.2">
      <c r="X1025" s="10"/>
      <c r="Y1025" s="10"/>
      <c r="Z1025" s="10"/>
      <c r="AB1025" s="10"/>
      <c r="AC1025" s="10"/>
      <c r="AD1025" s="10"/>
    </row>
    <row r="1026" spans="24:30" x14ac:dyDescent="0.2">
      <c r="X1026" s="10"/>
      <c r="Y1026" s="10"/>
      <c r="Z1026" s="10"/>
      <c r="AB1026" s="10"/>
      <c r="AC1026" s="10"/>
      <c r="AD1026" s="10"/>
    </row>
    <row r="1027" spans="24:30" x14ac:dyDescent="0.2">
      <c r="X1027" s="10"/>
      <c r="Y1027" s="10"/>
      <c r="Z1027" s="10"/>
      <c r="AB1027" s="10"/>
      <c r="AC1027" s="10"/>
      <c r="AD1027" s="10"/>
    </row>
    <row r="1028" spans="24:30" x14ac:dyDescent="0.2">
      <c r="X1028" s="10"/>
      <c r="Y1028" s="10"/>
      <c r="Z1028" s="10"/>
      <c r="AB1028" s="10"/>
      <c r="AC1028" s="10"/>
      <c r="AD1028" s="10"/>
    </row>
    <row r="1029" spans="24:30" x14ac:dyDescent="0.2">
      <c r="X1029" s="10"/>
      <c r="Y1029" s="10"/>
      <c r="Z1029" s="10"/>
      <c r="AB1029" s="10"/>
      <c r="AC1029" s="10"/>
      <c r="AD1029" s="10"/>
    </row>
    <row r="1030" spans="24:30" x14ac:dyDescent="0.2">
      <c r="X1030" s="10"/>
      <c r="Y1030" s="10"/>
      <c r="Z1030" s="10"/>
      <c r="AB1030" s="10"/>
      <c r="AC1030" s="10"/>
      <c r="AD1030" s="10"/>
    </row>
    <row r="1031" spans="24:30" x14ac:dyDescent="0.2">
      <c r="X1031" s="10"/>
      <c r="Y1031" s="10"/>
      <c r="Z1031" s="10"/>
      <c r="AB1031" s="10"/>
      <c r="AC1031" s="10"/>
      <c r="AD1031" s="10"/>
    </row>
    <row r="1032" spans="24:30" x14ac:dyDescent="0.2">
      <c r="X1032" s="10"/>
      <c r="Y1032" s="10"/>
      <c r="Z1032" s="10"/>
      <c r="AB1032" s="10"/>
      <c r="AC1032" s="10"/>
      <c r="AD1032" s="10"/>
    </row>
    <row r="1033" spans="24:30" x14ac:dyDescent="0.2">
      <c r="X1033" s="10"/>
      <c r="Y1033" s="10"/>
      <c r="Z1033" s="10"/>
      <c r="AB1033" s="10"/>
      <c r="AC1033" s="10"/>
      <c r="AD1033" s="10"/>
    </row>
    <row r="1034" spans="24:30" x14ac:dyDescent="0.2">
      <c r="X1034" s="10"/>
      <c r="Y1034" s="10"/>
      <c r="Z1034" s="10"/>
      <c r="AB1034" s="10"/>
      <c r="AC1034" s="10"/>
      <c r="AD1034" s="10"/>
    </row>
    <row r="1035" spans="24:30" x14ac:dyDescent="0.2">
      <c r="X1035" s="10"/>
      <c r="Y1035" s="10"/>
      <c r="Z1035" s="10"/>
      <c r="AB1035" s="10"/>
      <c r="AC1035" s="10"/>
      <c r="AD1035" s="10"/>
    </row>
    <row r="1036" spans="24:30" x14ac:dyDescent="0.2">
      <c r="X1036" s="10"/>
      <c r="Y1036" s="10"/>
      <c r="Z1036" s="10"/>
      <c r="AB1036" s="10"/>
      <c r="AC1036" s="10"/>
      <c r="AD1036" s="10"/>
    </row>
    <row r="1037" spans="24:30" x14ac:dyDescent="0.2">
      <c r="X1037" s="10"/>
      <c r="Y1037" s="10"/>
      <c r="Z1037" s="10"/>
      <c r="AB1037" s="10"/>
      <c r="AC1037" s="10"/>
      <c r="AD1037" s="10"/>
    </row>
    <row r="1038" spans="24:30" x14ac:dyDescent="0.2">
      <c r="X1038" s="10"/>
      <c r="Y1038" s="10"/>
      <c r="Z1038" s="10"/>
      <c r="AB1038" s="10"/>
      <c r="AC1038" s="10"/>
      <c r="AD1038" s="10"/>
    </row>
    <row r="1039" spans="24:30" x14ac:dyDescent="0.2">
      <c r="X1039" s="10"/>
      <c r="Y1039" s="10"/>
      <c r="Z1039" s="10"/>
      <c r="AB1039" s="10"/>
      <c r="AC1039" s="10"/>
      <c r="AD1039" s="10"/>
    </row>
    <row r="1040" spans="24:30" x14ac:dyDescent="0.2">
      <c r="X1040" s="10"/>
      <c r="Y1040" s="10"/>
      <c r="Z1040" s="10"/>
      <c r="AB1040" s="10"/>
      <c r="AC1040" s="10"/>
      <c r="AD1040" s="10"/>
    </row>
    <row r="1041" spans="24:30" x14ac:dyDescent="0.2">
      <c r="X1041" s="10"/>
      <c r="Y1041" s="10"/>
      <c r="Z1041" s="10"/>
      <c r="AB1041" s="10"/>
      <c r="AC1041" s="10"/>
      <c r="AD1041" s="10"/>
    </row>
    <row r="1042" spans="24:30" x14ac:dyDescent="0.2">
      <c r="X1042" s="10"/>
      <c r="Y1042" s="10"/>
      <c r="Z1042" s="10"/>
      <c r="AB1042" s="10"/>
      <c r="AC1042" s="10"/>
      <c r="AD1042" s="10"/>
    </row>
  </sheetData>
  <autoFilter ref="B2:T2" xr:uid="{B634C48A-7220-AF48-8D56-59D0988C97BC}"/>
  <mergeCells count="1">
    <mergeCell ref="AC7:A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B7C-C73E-0A42-A6E5-85B2BC4B0DE0}">
  <dimension ref="B2:C13"/>
  <sheetViews>
    <sheetView workbookViewId="0">
      <selection activeCell="D23" sqref="D23"/>
    </sheetView>
  </sheetViews>
  <sheetFormatPr baseColWidth="10" defaultRowHeight="16" x14ac:dyDescent="0.2"/>
  <cols>
    <col min="1" max="1" width="3.164062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>
        <v>1</v>
      </c>
      <c r="C3" t="s">
        <v>39</v>
      </c>
    </row>
    <row r="4" spans="2:3" x14ac:dyDescent="0.2">
      <c r="B4">
        <v>2</v>
      </c>
      <c r="C4" t="s">
        <v>40</v>
      </c>
    </row>
    <row r="5" spans="2:3" x14ac:dyDescent="0.2">
      <c r="B5">
        <v>3</v>
      </c>
      <c r="C5" t="s">
        <v>16</v>
      </c>
    </row>
    <row r="6" spans="2:3" x14ac:dyDescent="0.2">
      <c r="B6">
        <v>4</v>
      </c>
      <c r="C6" t="s">
        <v>41</v>
      </c>
    </row>
    <row r="7" spans="2:3" x14ac:dyDescent="0.2">
      <c r="B7">
        <v>5</v>
      </c>
      <c r="C7" t="s">
        <v>42</v>
      </c>
    </row>
    <row r="8" spans="2:3" x14ac:dyDescent="0.2">
      <c r="B8">
        <v>6</v>
      </c>
      <c r="C8" t="s">
        <v>43</v>
      </c>
    </row>
    <row r="9" spans="2:3" x14ac:dyDescent="0.2">
      <c r="B9">
        <v>7</v>
      </c>
      <c r="C9" t="s">
        <v>58</v>
      </c>
    </row>
    <row r="10" spans="2:3" x14ac:dyDescent="0.2">
      <c r="B10">
        <v>8</v>
      </c>
      <c r="C10" t="s">
        <v>67</v>
      </c>
    </row>
    <row r="11" spans="2:3" x14ac:dyDescent="0.2">
      <c r="B11">
        <v>9</v>
      </c>
      <c r="C11" t="s">
        <v>76</v>
      </c>
    </row>
    <row r="12" spans="2:3" x14ac:dyDescent="0.2">
      <c r="B12">
        <v>10</v>
      </c>
      <c r="C12" t="s">
        <v>77</v>
      </c>
    </row>
    <row r="13" spans="2:3" x14ac:dyDescent="0.2">
      <c r="B13">
        <v>11</v>
      </c>
      <c r="C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 David</dc:creator>
  <cp:lastModifiedBy>Studer, David</cp:lastModifiedBy>
  <dcterms:created xsi:type="dcterms:W3CDTF">2019-11-21T18:08:37Z</dcterms:created>
  <dcterms:modified xsi:type="dcterms:W3CDTF">2019-11-22T12:15:22Z</dcterms:modified>
</cp:coreProperties>
</file>