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da/Documents/GitHub/01_TEAM/Sprint 3/"/>
    </mc:Choice>
  </mc:AlternateContent>
  <xr:revisionPtr revIDLastSave="0" documentId="13_ncr:1_{E27AD994-267A-E743-9A7B-7F2FED5658D5}" xr6:coauthVersionLast="45" xr6:coauthVersionMax="45" xr10:uidLastSave="{00000000-0000-0000-0000-000000000000}"/>
  <bookViews>
    <workbookView xWindow="920" yWindow="1300" windowWidth="32420" windowHeight="18080" activeTab="2" xr2:uid="{688622EC-6FCF-BD4D-8C83-4413250CEE5F}"/>
  </bookViews>
  <sheets>
    <sheet name="Questionnaire Results" sheetId="3" r:id="rId1"/>
    <sheet name="Questionnaire Background" sheetId="2" r:id="rId2"/>
    <sheet name="Sheet1" sheetId="5" r:id="rId3"/>
    <sheet name="Utilities" sheetId="4" r:id="rId4"/>
  </sheets>
  <definedNames>
    <definedName name="_xlnm._FilterDatabase" localSheetId="0" hidden="1">'Questionnaire Results'!$A$3:$J$27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5" i="3"/>
  <c r="J4" i="3"/>
  <c r="M4" i="3" l="1"/>
  <c r="M5" i="3"/>
  <c r="M6" i="3" l="1"/>
</calcChain>
</file>

<file path=xl/sharedStrings.xml><?xml version="1.0" encoding="utf-8"?>
<sst xmlns="http://schemas.openxmlformats.org/spreadsheetml/2006/main" count="363" uniqueCount="79">
  <si>
    <t>1 – How would you categorize your partner's job?</t>
  </si>
  <si>
    <t>A – Blue collar (physical job)</t>
  </si>
  <si>
    <t>B – White collar (office work)</t>
  </si>
  <si>
    <t>C – My partner has no job</t>
  </si>
  <si>
    <t>2 – How spontanious is your partner?</t>
  </si>
  <si>
    <t>A – My partner loves surprises and is in for everything</t>
  </si>
  <si>
    <t>B – My partner likes small surpises</t>
  </si>
  <si>
    <t>C – My partner hates surprises</t>
  </si>
  <si>
    <t>3 – How many hours per day do you spend together with your partner outside the bedroom?</t>
  </si>
  <si>
    <t>C – More than 4 hours</t>
  </si>
  <si>
    <t>B – Between 2 and 4 hours</t>
  </si>
  <si>
    <t>A – Less than 2 hours</t>
  </si>
  <si>
    <t>A</t>
  </si>
  <si>
    <t>B</t>
  </si>
  <si>
    <t>C</t>
  </si>
  <si>
    <t>TIPP A</t>
  </si>
  <si>
    <t xml:space="preserve">Surprise your partner with an invitation to the movies </t>
  </si>
  <si>
    <t>TIPP B</t>
  </si>
  <si>
    <t>Result</t>
  </si>
  <si>
    <t>Ask your partner to choose an activity of choice to do on the next free evening (options: play a board game, watch a movie, go out dancing)</t>
  </si>
  <si>
    <t>TIPP C</t>
  </si>
  <si>
    <t>*</t>
  </si>
  <si>
    <t>Invite your partner to a fancy dinner in a nice restaurant you have never been before</t>
  </si>
  <si>
    <t>4 – Which tipp do you think suits best to your partner?</t>
  </si>
  <si>
    <t>Do not show the tipp result to participant!</t>
  </si>
  <si>
    <t>Only ask the question 1–5! (marked in green)</t>
  </si>
  <si>
    <t>TIPP A ...</t>
  </si>
  <si>
    <t>TIPP B ...</t>
  </si>
  <si>
    <t>TIPP C ...</t>
  </si>
  <si>
    <t>5 – Do you have any other activities you think would work better with your partner?</t>
  </si>
  <si>
    <t>Freetext Answer</t>
  </si>
  <si>
    <t>Participant</t>
  </si>
  <si>
    <t>ID</t>
  </si>
  <si>
    <t>Tipp suggested by recommendation system</t>
  </si>
  <si>
    <t>Match</t>
  </si>
  <si>
    <t>Aline</t>
  </si>
  <si>
    <t>Answers</t>
  </si>
  <si>
    <t>Tipps</t>
  </si>
  <si>
    <t>Tipp A</t>
  </si>
  <si>
    <t>Tipp B</t>
  </si>
  <si>
    <t>Tipp C</t>
  </si>
  <si>
    <t>Participants</t>
  </si>
  <si>
    <t>Hits</t>
  </si>
  <si>
    <t>Accuracy</t>
  </si>
  <si>
    <t>Results</t>
  </si>
  <si>
    <t>Peter</t>
  </si>
  <si>
    <t>Simon</t>
  </si>
  <si>
    <t>Caroline</t>
  </si>
  <si>
    <t>Leo</t>
  </si>
  <si>
    <t>Patricia</t>
  </si>
  <si>
    <t>Severin</t>
  </si>
  <si>
    <t>David</t>
  </si>
  <si>
    <t>Going to a music concert</t>
  </si>
  <si>
    <t>Go for a walk</t>
  </si>
  <si>
    <t>Playing a video game together</t>
  </si>
  <si>
    <t>Watching a nice movie at home</t>
  </si>
  <si>
    <t>Clubbing</t>
  </si>
  <si>
    <t>Outdoor activity like hiking</t>
  </si>
  <si>
    <t>Shopping</t>
  </si>
  <si>
    <t>Tino</t>
  </si>
  <si>
    <t>Lou</t>
  </si>
  <si>
    <t>Oliver</t>
  </si>
  <si>
    <t>Hong</t>
  </si>
  <si>
    <t>Kemal</t>
  </si>
  <si>
    <t>Having dinner together</t>
  </si>
  <si>
    <t>Simone</t>
  </si>
  <si>
    <t>Movie theater</t>
  </si>
  <si>
    <t>Aimee</t>
  </si>
  <si>
    <t>Sandra</t>
  </si>
  <si>
    <t>Ada</t>
  </si>
  <si>
    <t>Milica</t>
  </si>
  <si>
    <t>Yves</t>
  </si>
  <si>
    <t>Shopping or going to a museum</t>
  </si>
  <si>
    <t>Indoor activity like bowling</t>
  </si>
  <si>
    <t>Dino</t>
  </si>
  <si>
    <t>Kevin</t>
  </si>
  <si>
    <t>Sarah</t>
  </si>
  <si>
    <t>Jana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</si>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</sst>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6" borderId="0" xfId="0" applyFont="1" applyFill="1"/>
    <xf numFmtId="0" fontId="1" fillId="6" borderId="0" xfId="0" applyFont="1" applyFill="1" applyAlignment="1">
      <alignment horizontal="center" wrapText="1"/>
    </xf>
    <xf numFmtId="9" fontId="0" fillId="7" borderId="0" xfId="1" applyFont="1" applyFill="1" applyAlignment="1">
      <alignment horizontal="center"/>
    </xf>
    <xf numFmtId="0" fontId="1" fillId="6" borderId="0" xfId="0" applyFont="1" applyFill="1" applyAlignment="1">
      <alignment horizontal="center"/>
    </xf>
    <xf numFmtId="9" fontId="0" fillId="0" borderId="0" xfId="1" applyFont="1"/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/>
    </xf>
    <xf numFmtId="0" fontId="1" fillId="4" borderId="3" xfId="0" applyFont="1" applyFill="1" applyBorder="1" applyAlignment="1">
      <alignment horizontal="left" wrapText="1"/>
    </xf>
    <xf numFmtId="0" fontId="1" fillId="4" borderId="4" xfId="0" applyFont="1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3" borderId="0" xfId="0" applyFill="1" applyAlignment="1">
      <alignment horizontal="center"/>
    </xf>
    <xf numFmtId="0" fontId="0" fillId="8" borderId="18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5" xfId="0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AE-9140-A2C1-977B40D2B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AE-9140-A2C1-977B40D2BB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AE-9140-A2C1-977B40D2BB0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Utilities!$B$15:$B$17</c:f>
              <c:strCache>
                <c:ptCount val="3"/>
                <c:pt idx="0">
                  <c:v>Tipp B</c:v>
                </c:pt>
                <c:pt idx="1">
                  <c:v>Tipp A</c:v>
                </c:pt>
                <c:pt idx="2">
                  <c:v>Tipp C</c:v>
                </c:pt>
              </c:strCache>
            </c:strRef>
          </c:cat>
          <c:val>
            <c:numRef>
              <c:f>Utilities!$C$15:$C$17</c:f>
              <c:numCache>
                <c:formatCode>0%</c:formatCode>
                <c:ptCount val="3"/>
                <c:pt idx="0">
                  <c:v>0.64</c:v>
                </c:pt>
                <c:pt idx="1">
                  <c:v>0.27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C-3643-BF42-18DB7DAB39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B3-D54D-ABAF-FF2F8697B3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B3-D54D-ABAF-FF2F8697B3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3B3-D54D-ABAF-FF2F8697B3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3B3-D54D-ABAF-FF2F8697B3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3B3-D54D-ABAF-FF2F8697B3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3B3-D54D-ABAF-FF2F8697B3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3B3-D54D-ABAF-FF2F8697B37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Utilities!$B$29:$B$35</c:f>
              <c:strCache>
                <c:ptCount val="7"/>
                <c:pt idx="0">
                  <c:v>Outdoor activity like hiking</c:v>
                </c:pt>
                <c:pt idx="1">
                  <c:v>Shopping</c:v>
                </c:pt>
                <c:pt idx="2">
                  <c:v>Going to a music concert</c:v>
                </c:pt>
                <c:pt idx="3">
                  <c:v>Watching a nice movie at home</c:v>
                </c:pt>
                <c:pt idx="4">
                  <c:v>Go for a walk</c:v>
                </c:pt>
                <c:pt idx="5">
                  <c:v>Indoor activity like bowling</c:v>
                </c:pt>
                <c:pt idx="6">
                  <c:v>Having dinner together</c:v>
                </c:pt>
              </c:strCache>
            </c:strRef>
          </c:cat>
          <c:val>
            <c:numRef>
              <c:f>Utilities!$C$29:$C$35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8-B240-B49D-04A21952A1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39567469871449"/>
          <c:y val="0.20295969508013539"/>
          <c:w val="0.35813431530904721"/>
          <c:h val="0.72991815534255489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169877</xdr:colOff>
      <xdr:row>9</xdr:row>
      <xdr:rowOff>132302</xdr:rowOff>
    </xdr:from>
    <xdr:to>
      <xdr:col>7</xdr:col>
      <xdr:colOff>73594</xdr:colOff>
      <xdr:row>22</xdr:row>
      <xdr:rowOff>135699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3D9DA-8560-2241-A27C-210151508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318081</xdr:colOff>
      <xdr:row>26</xdr:row>
      <xdr:rowOff>160556</xdr:rowOff>
    </xdr:from>
    <xdr:to>
      <xdr:col>10</xdr:col>
      <xdr:colOff>104099</xdr:colOff>
      <xdr:row>41</xdr:row>
      <xdr:rowOff>11653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BCD053-D8A9-2D40-9DCA-97ED38765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34428-D074-0749-B81B-6D17A835EEEE}">
  <dimension ref="A3:M29"/>
  <sheetViews>
    <sheetView topLeftCell="C1" zoomScale="125" zoomScaleNormal="130" workbookViewId="0">
      <selection activeCell="G4" sqref="G4:G27"/>
    </sheetView>
  </sheetViews>
  <sheetFormatPr baseColWidth="10" defaultRowHeight="16" x14ac:dyDescent="0.2"/>
  <cols>
    <col min="1" max="1" width="3.83203125" style="1" customWidth="1"/>
    <col min="3" max="6" width="29.6640625" style="1" customWidth="1"/>
    <col min="7" max="7" width="29.6640625" customWidth="1"/>
    <col min="8" max="8" width="3.5" customWidth="1"/>
    <col min="9" max="9" width="22.83203125" style="1" customWidth="1"/>
    <col min="10" max="10" width="12.33203125" style="1" customWidth="1"/>
    <col min="11" max="11" width="3.5" customWidth="1"/>
    <col min="12" max="12" width="13.33203125" customWidth="1"/>
    <col min="13" max="13" width="10.83203125" style="1"/>
  </cols>
  <sheetData>
    <row r="3" spans="1:13" ht="49" customHeight="1" x14ac:dyDescent="0.2">
      <c r="A3" s="29" t="s">
        <v>32</v>
      </c>
      <c r="B3" s="26" t="s">
        <v>31</v>
      </c>
      <c r="C3" s="27" t="s">
        <v>0</v>
      </c>
      <c r="D3" s="27" t="s">
        <v>4</v>
      </c>
      <c r="E3" s="27" t="s">
        <v>8</v>
      </c>
      <c r="F3" s="27" t="s">
        <v>23</v>
      </c>
      <c r="G3" s="27" t="s">
        <v>29</v>
      </c>
      <c r="H3" s="25"/>
      <c r="I3" s="27" t="s">
        <v>33</v>
      </c>
      <c r="J3" s="27" t="s">
        <v>34</v>
      </c>
      <c r="L3" s="32" t="s">
        <v>44</v>
      </c>
      <c r="M3" s="32"/>
    </row>
    <row r="4" spans="1:13" x14ac:dyDescent="0.2">
      <c r="A4" s="1">
        <v>1</v>
      </c>
      <c r="B4" t="s">
        <v>35</v>
      </c>
      <c r="C4" s="1" t="s">
        <v>13</v>
      </c>
      <c r="D4" s="1" t="s">
        <v>13</v>
      </c>
      <c r="E4" s="1" t="s">
        <v>14</v>
      </c>
      <c r="F4" s="1" t="s">
        <v>39</v>
      </c>
      <c r="G4" s="1" t="s">
        <v>57</v>
      </c>
      <c r="I4" s="1" t="s">
        <v>38</v>
      </c>
      <c r="J4" s="1">
        <f>IF(I4=F4,1,0)</f>
        <v>0</v>
      </c>
      <c r="L4" s="24" t="s">
        <v>41</v>
      </c>
      <c r="M4" s="1">
        <f>COUNT(J4:J50)</f>
        <v>24</v>
      </c>
    </row>
    <row r="5" spans="1:13" x14ac:dyDescent="0.2">
      <c r="A5" s="1">
        <v>2</v>
      </c>
      <c r="B5" t="s">
        <v>45</v>
      </c>
      <c r="C5" s="1" t="s">
        <v>13</v>
      </c>
      <c r="D5" s="1" t="s">
        <v>12</v>
      </c>
      <c r="E5" s="1" t="s">
        <v>12</v>
      </c>
      <c r="F5" s="1" t="s">
        <v>38</v>
      </c>
      <c r="G5" s="1" t="s">
        <v>58</v>
      </c>
      <c r="I5" s="1" t="s">
        <v>39</v>
      </c>
      <c r="J5" s="1">
        <f>IF(F5="","",IF(I5=F5,1,0))</f>
        <v>0</v>
      </c>
      <c r="L5" s="24" t="s">
        <v>42</v>
      </c>
      <c r="M5" s="1">
        <f>SUM(J4:J42)</f>
        <v>13</v>
      </c>
    </row>
    <row r="6" spans="1:13" x14ac:dyDescent="0.2">
      <c r="A6" s="1">
        <v>3</v>
      </c>
      <c r="B6" t="s">
        <v>46</v>
      </c>
      <c r="C6" s="1" t="s">
        <v>12</v>
      </c>
      <c r="D6" s="1" t="s">
        <v>14</v>
      </c>
      <c r="E6" s="1" t="s">
        <v>12</v>
      </c>
      <c r="F6" s="1" t="s">
        <v>39</v>
      </c>
      <c r="G6" s="1" t="s">
        <v>54</v>
      </c>
      <c r="I6" s="1" t="s">
        <v>39</v>
      </c>
      <c r="J6" s="1">
        <f t="shared" ref="J6:J29" si="0">IF(F6="","",IF(I6=F6,1,0))</f>
        <v>1</v>
      </c>
      <c r="L6" s="24" t="s">
        <v>43</v>
      </c>
      <c r="M6" s="28">
        <f>M5/M4</f>
        <v>0.54166666666666663</v>
      </c>
    </row>
    <row r="7" spans="1:13" x14ac:dyDescent="0.2">
      <c r="A7" s="1">
        <v>4</v>
      </c>
      <c r="B7" t="s">
        <v>47</v>
      </c>
      <c r="C7" s="1" t="s">
        <v>13</v>
      </c>
      <c r="D7" s="1" t="s">
        <v>13</v>
      </c>
      <c r="E7" s="1" t="s">
        <v>12</v>
      </c>
      <c r="F7" s="1" t="s">
        <v>39</v>
      </c>
      <c r="G7" s="1" t="s">
        <v>52</v>
      </c>
      <c r="I7" s="1" t="s">
        <v>39</v>
      </c>
      <c r="J7" s="1">
        <f t="shared" si="0"/>
        <v>1</v>
      </c>
    </row>
    <row r="8" spans="1:13" x14ac:dyDescent="0.2">
      <c r="A8" s="1">
        <v>5</v>
      </c>
      <c r="B8" t="s">
        <v>48</v>
      </c>
      <c r="C8" s="1" t="s">
        <v>13</v>
      </c>
      <c r="D8" s="1" t="s">
        <v>13</v>
      </c>
      <c r="E8" s="1" t="s">
        <v>13</v>
      </c>
      <c r="F8" s="1" t="s">
        <v>38</v>
      </c>
      <c r="G8" s="1" t="s">
        <v>56</v>
      </c>
      <c r="I8" s="1" t="s">
        <v>38</v>
      </c>
      <c r="J8" s="1">
        <f t="shared" si="0"/>
        <v>1</v>
      </c>
    </row>
    <row r="9" spans="1:13" x14ac:dyDescent="0.2">
      <c r="A9" s="1">
        <v>6</v>
      </c>
      <c r="B9" t="s">
        <v>49</v>
      </c>
      <c r="C9" s="1" t="s">
        <v>13</v>
      </c>
      <c r="D9" s="1" t="s">
        <v>14</v>
      </c>
      <c r="E9" s="1" t="s">
        <v>13</v>
      </c>
      <c r="F9" s="1" t="s">
        <v>39</v>
      </c>
      <c r="G9" s="1" t="s">
        <v>55</v>
      </c>
      <c r="I9" s="1" t="s">
        <v>39</v>
      </c>
      <c r="J9" s="1">
        <f t="shared" si="0"/>
        <v>1</v>
      </c>
    </row>
    <row r="10" spans="1:13" x14ac:dyDescent="0.2">
      <c r="A10" s="1">
        <v>7</v>
      </c>
      <c r="B10" t="s">
        <v>50</v>
      </c>
      <c r="C10" s="1" t="s">
        <v>13</v>
      </c>
      <c r="D10" s="1" t="s">
        <v>12</v>
      </c>
      <c r="E10" s="1" t="s">
        <v>13</v>
      </c>
      <c r="F10" s="1" t="s">
        <v>39</v>
      </c>
      <c r="G10" s="1" t="s">
        <v>53</v>
      </c>
      <c r="I10" s="1" t="s">
        <v>40</v>
      </c>
      <c r="J10" s="1">
        <f t="shared" si="0"/>
        <v>0</v>
      </c>
    </row>
    <row r="11" spans="1:13" x14ac:dyDescent="0.2">
      <c r="A11" s="1">
        <v>8</v>
      </c>
      <c r="B11" t="s">
        <v>51</v>
      </c>
      <c r="C11" s="1" t="s">
        <v>13</v>
      </c>
      <c r="D11" s="1" t="s">
        <v>13</v>
      </c>
      <c r="E11" s="1" t="s">
        <v>14</v>
      </c>
      <c r="F11" s="1" t="s">
        <v>38</v>
      </c>
      <c r="G11" s="1" t="s">
        <v>57</v>
      </c>
      <c r="I11" s="1" t="s">
        <v>38</v>
      </c>
      <c r="J11" s="1">
        <f t="shared" si="0"/>
        <v>1</v>
      </c>
    </row>
    <row r="12" spans="1:13" x14ac:dyDescent="0.2">
      <c r="A12" s="1">
        <v>9</v>
      </c>
      <c r="B12" t="s">
        <v>59</v>
      </c>
      <c r="C12" s="1" t="s">
        <v>13</v>
      </c>
      <c r="D12" s="1" t="s">
        <v>13</v>
      </c>
      <c r="E12" s="1" t="s">
        <v>14</v>
      </c>
      <c r="F12" s="1" t="s">
        <v>38</v>
      </c>
      <c r="G12" s="1" t="s">
        <v>58</v>
      </c>
      <c r="I12" s="1" t="s">
        <v>38</v>
      </c>
      <c r="J12" s="1">
        <f t="shared" si="0"/>
        <v>1</v>
      </c>
    </row>
    <row r="13" spans="1:13" x14ac:dyDescent="0.2">
      <c r="A13" s="1">
        <v>10</v>
      </c>
      <c r="B13" t="s">
        <v>60</v>
      </c>
      <c r="C13" s="1" t="s">
        <v>13</v>
      </c>
      <c r="D13" s="1" t="s">
        <v>12</v>
      </c>
      <c r="E13" s="1" t="s">
        <v>12</v>
      </c>
      <c r="F13" s="1" t="s">
        <v>38</v>
      </c>
      <c r="G13" s="1" t="s">
        <v>58</v>
      </c>
      <c r="I13" s="1" t="s">
        <v>39</v>
      </c>
      <c r="J13" s="1">
        <f t="shared" si="0"/>
        <v>0</v>
      </c>
    </row>
    <row r="14" spans="1:13" x14ac:dyDescent="0.2">
      <c r="A14" s="1">
        <v>11</v>
      </c>
      <c r="B14" t="s">
        <v>61</v>
      </c>
      <c r="C14" s="1" t="s">
        <v>13</v>
      </c>
      <c r="D14" s="1" t="s">
        <v>14</v>
      </c>
      <c r="E14" s="1" t="s">
        <v>13</v>
      </c>
      <c r="F14" s="1" t="s">
        <v>39</v>
      </c>
      <c r="G14" s="1" t="s">
        <v>58</v>
      </c>
      <c r="I14" s="1" t="s">
        <v>39</v>
      </c>
      <c r="J14" s="1">
        <f t="shared" si="0"/>
        <v>1</v>
      </c>
    </row>
    <row r="15" spans="1:13" x14ac:dyDescent="0.2">
      <c r="A15" s="1">
        <v>12</v>
      </c>
      <c r="B15" t="s">
        <v>62</v>
      </c>
      <c r="C15" s="1" t="s">
        <v>13</v>
      </c>
      <c r="D15" s="1" t="s">
        <v>13</v>
      </c>
      <c r="E15" s="1" t="s">
        <v>14</v>
      </c>
      <c r="F15" s="1" t="s">
        <v>39</v>
      </c>
      <c r="G15" s="1" t="s">
        <v>73</v>
      </c>
      <c r="I15" s="1" t="s">
        <v>38</v>
      </c>
      <c r="J15" s="1">
        <f t="shared" si="0"/>
        <v>0</v>
      </c>
    </row>
    <row r="16" spans="1:13" x14ac:dyDescent="0.2">
      <c r="A16" s="1">
        <v>13</v>
      </c>
      <c r="B16" t="s">
        <v>63</v>
      </c>
      <c r="C16" s="1" t="s">
        <v>13</v>
      </c>
      <c r="D16" s="1" t="s">
        <v>12</v>
      </c>
      <c r="E16" s="1" t="s">
        <v>14</v>
      </c>
      <c r="F16" s="1" t="s">
        <v>40</v>
      </c>
      <c r="G16" s="1" t="s">
        <v>64</v>
      </c>
      <c r="I16" s="1" t="s">
        <v>40</v>
      </c>
      <c r="J16" s="1">
        <f t="shared" si="0"/>
        <v>1</v>
      </c>
    </row>
    <row r="17" spans="1:10" x14ac:dyDescent="0.2">
      <c r="A17" s="1">
        <v>14</v>
      </c>
      <c r="B17" t="s">
        <v>65</v>
      </c>
      <c r="C17" s="1" t="s">
        <v>12</v>
      </c>
      <c r="D17" s="1" t="s">
        <v>12</v>
      </c>
      <c r="E17" s="1" t="s">
        <v>13</v>
      </c>
      <c r="F17" s="1" t="s">
        <v>38</v>
      </c>
      <c r="G17" s="1" t="s">
        <v>66</v>
      </c>
      <c r="I17" s="1" t="s">
        <v>40</v>
      </c>
      <c r="J17" s="1">
        <f t="shared" si="0"/>
        <v>0</v>
      </c>
    </row>
    <row r="18" spans="1:10" x14ac:dyDescent="0.2">
      <c r="A18" s="1">
        <v>15</v>
      </c>
      <c r="B18" t="s">
        <v>67</v>
      </c>
      <c r="C18" s="1" t="s">
        <v>13</v>
      </c>
      <c r="D18" s="1" t="s">
        <v>12</v>
      </c>
      <c r="E18" s="1" t="s">
        <v>13</v>
      </c>
      <c r="F18" s="1" t="s">
        <v>39</v>
      </c>
      <c r="I18" s="1" t="s">
        <v>40</v>
      </c>
      <c r="J18" s="1">
        <f t="shared" si="0"/>
        <v>0</v>
      </c>
    </row>
    <row r="19" spans="1:10" x14ac:dyDescent="0.2">
      <c r="A19" s="1">
        <v>16</v>
      </c>
      <c r="B19" t="s">
        <v>68</v>
      </c>
      <c r="C19" s="1" t="s">
        <v>13</v>
      </c>
      <c r="D19" s="1" t="s">
        <v>13</v>
      </c>
      <c r="E19" s="1" t="s">
        <v>13</v>
      </c>
      <c r="F19" s="1" t="s">
        <v>39</v>
      </c>
      <c r="G19" s="1" t="s">
        <v>72</v>
      </c>
      <c r="I19" s="1" t="s">
        <v>38</v>
      </c>
      <c r="J19" s="1">
        <f t="shared" si="0"/>
        <v>0</v>
      </c>
    </row>
    <row r="20" spans="1:10" x14ac:dyDescent="0.2">
      <c r="A20" s="1">
        <v>17</v>
      </c>
      <c r="B20" t="s">
        <v>69</v>
      </c>
      <c r="C20" s="1" t="s">
        <v>13</v>
      </c>
      <c r="D20" s="1" t="s">
        <v>14</v>
      </c>
      <c r="E20" s="1" t="s">
        <v>13</v>
      </c>
      <c r="F20" s="1" t="s">
        <v>40</v>
      </c>
      <c r="G20" s="1" t="s">
        <v>58</v>
      </c>
      <c r="I20" s="1" t="s">
        <v>39</v>
      </c>
      <c r="J20" s="1">
        <f t="shared" si="0"/>
        <v>0</v>
      </c>
    </row>
    <row r="21" spans="1:10" x14ac:dyDescent="0.2">
      <c r="A21" s="1">
        <v>18</v>
      </c>
      <c r="B21" t="s">
        <v>70</v>
      </c>
      <c r="C21" s="1" t="s">
        <v>12</v>
      </c>
      <c r="D21" s="1" t="s">
        <v>12</v>
      </c>
      <c r="E21" s="1" t="s">
        <v>12</v>
      </c>
      <c r="F21" s="1" t="s">
        <v>39</v>
      </c>
      <c r="I21" s="1" t="s">
        <v>39</v>
      </c>
      <c r="J21" s="1">
        <f t="shared" si="0"/>
        <v>1</v>
      </c>
    </row>
    <row r="22" spans="1:10" x14ac:dyDescent="0.2">
      <c r="A22" s="1">
        <v>19</v>
      </c>
      <c r="B22" t="s">
        <v>71</v>
      </c>
      <c r="C22" s="1" t="s">
        <v>13</v>
      </c>
      <c r="D22" s="1" t="s">
        <v>12</v>
      </c>
      <c r="E22" s="1" t="s">
        <v>13</v>
      </c>
      <c r="F22" s="1" t="s">
        <v>40</v>
      </c>
      <c r="G22" s="1" t="s">
        <v>58</v>
      </c>
      <c r="I22" s="1" t="s">
        <v>40</v>
      </c>
      <c r="J22" s="1">
        <f t="shared" si="0"/>
        <v>1</v>
      </c>
    </row>
    <row r="23" spans="1:10" x14ac:dyDescent="0.2">
      <c r="A23" s="1">
        <v>20</v>
      </c>
      <c r="B23" t="s">
        <v>74</v>
      </c>
      <c r="C23" s="1" t="s">
        <v>13</v>
      </c>
      <c r="D23" s="1" t="s">
        <v>14</v>
      </c>
      <c r="E23" s="1" t="s">
        <v>13</v>
      </c>
      <c r="F23" s="1" t="s">
        <v>39</v>
      </c>
      <c r="G23" s="1" t="s">
        <v>57</v>
      </c>
      <c r="I23" s="1" t="s">
        <v>39</v>
      </c>
      <c r="J23" s="1">
        <f t="shared" si="0"/>
        <v>1</v>
      </c>
    </row>
    <row r="24" spans="1:10" x14ac:dyDescent="0.2">
      <c r="A24" s="1">
        <v>21</v>
      </c>
      <c r="B24" t="s">
        <v>75</v>
      </c>
      <c r="C24" s="1" t="s">
        <v>13</v>
      </c>
      <c r="D24" s="1" t="s">
        <v>12</v>
      </c>
      <c r="E24" s="1" t="s">
        <v>13</v>
      </c>
      <c r="F24" s="1" t="s">
        <v>39</v>
      </c>
      <c r="G24" s="1" t="s">
        <v>58</v>
      </c>
      <c r="I24" s="1" t="s">
        <v>40</v>
      </c>
      <c r="J24" s="1">
        <f t="shared" si="0"/>
        <v>0</v>
      </c>
    </row>
    <row r="25" spans="1:10" x14ac:dyDescent="0.2">
      <c r="A25" s="1">
        <v>22</v>
      </c>
      <c r="B25" t="s">
        <v>76</v>
      </c>
      <c r="C25" s="1" t="s">
        <v>13</v>
      </c>
      <c r="D25" s="1" t="s">
        <v>13</v>
      </c>
      <c r="E25" s="1" t="s">
        <v>13</v>
      </c>
      <c r="F25" s="1" t="s">
        <v>39</v>
      </c>
      <c r="G25" s="1" t="s">
        <v>73</v>
      </c>
      <c r="I25" s="1" t="s">
        <v>38</v>
      </c>
      <c r="J25" s="1">
        <f t="shared" si="0"/>
        <v>0</v>
      </c>
    </row>
    <row r="26" spans="1:10" x14ac:dyDescent="0.2">
      <c r="A26" s="1">
        <v>23</v>
      </c>
      <c r="B26" t="s">
        <v>77</v>
      </c>
      <c r="C26" s="1" t="s">
        <v>12</v>
      </c>
      <c r="D26" s="1" t="s">
        <v>14</v>
      </c>
      <c r="E26" s="1" t="s">
        <v>12</v>
      </c>
      <c r="F26" s="1" t="s">
        <v>39</v>
      </c>
      <c r="G26" s="1" t="s">
        <v>57</v>
      </c>
      <c r="I26" s="1" t="s">
        <v>39</v>
      </c>
      <c r="J26" s="1">
        <f t="shared" si="0"/>
        <v>1</v>
      </c>
    </row>
    <row r="27" spans="1:10" x14ac:dyDescent="0.2">
      <c r="A27" s="1">
        <v>24</v>
      </c>
      <c r="B27" t="s">
        <v>78</v>
      </c>
      <c r="C27" s="1" t="s">
        <v>13</v>
      </c>
      <c r="D27" s="1" t="s">
        <v>13</v>
      </c>
      <c r="E27" s="1" t="s">
        <v>14</v>
      </c>
      <c r="F27" s="1" t="s">
        <v>38</v>
      </c>
      <c r="G27" s="1" t="s">
        <v>58</v>
      </c>
      <c r="I27" s="1" t="s">
        <v>38</v>
      </c>
      <c r="J27" s="1">
        <f t="shared" si="0"/>
        <v>1</v>
      </c>
    </row>
    <row r="28" spans="1:10" x14ac:dyDescent="0.2">
      <c r="J28" s="1" t="str">
        <f t="shared" si="0"/>
        <v/>
      </c>
    </row>
    <row r="29" spans="1:10" x14ac:dyDescent="0.2">
      <c r="J29" s="1" t="str">
        <f t="shared" si="0"/>
        <v/>
      </c>
    </row>
  </sheetData>
  <autoFilter ref="A3:J27" xr:uid="{F606619E-30F0-B040-BCC8-7545B8F246EB}"/>
  <mergeCells count="1">
    <mergeCell ref="L3:M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64E976D-E26F-7847-96E2-E1549684219D}">
          <x14:formula1>
            <xm:f>Utilities!$B$4:$B$6</xm:f>
          </x14:formula1>
          <xm:sqref>C4:E27</xm:sqref>
        </x14:dataValidation>
        <x14:dataValidation type="list" allowBlank="1" showInputMessage="1" showErrorMessage="1" xr:uid="{77507ED1-5362-9148-AA03-BD82B9CA8ABB}">
          <x14:formula1>
            <xm:f>Utilities!$C$4:$C$6</xm:f>
          </x14:formula1>
          <xm:sqref>F4:F27 I4:I30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D99E-D4F6-A540-B32E-E2A087BF1BA2}">
  <dimension ref="B1:I29"/>
  <sheetViews>
    <sheetView showGridLines="0" zoomScale="160" workbookViewId="0">
      <selection sqref="A1:XFD1048576"/>
    </sheetView>
  </sheetViews>
  <sheetFormatPr baseColWidth="10" defaultRowHeight="16" x14ac:dyDescent="0.2"/>
  <cols>
    <col min="1" max="1" width="3" customWidth="1"/>
    <col min="2" max="2" width="44.83203125" customWidth="1"/>
    <col min="3" max="3" width="3.6640625" customWidth="1"/>
    <col min="4" max="4" width="10.6640625" customWidth="1"/>
    <col min="8" max="8" width="3.5" customWidth="1"/>
    <col min="9" max="9" width="47.6640625" bestFit="1" customWidth="1"/>
  </cols>
  <sheetData>
    <row r="1" spans="2:9" ht="17" thickBot="1" x14ac:dyDescent="0.25"/>
    <row r="2" spans="2:9" ht="17" thickBot="1" x14ac:dyDescent="0.25">
      <c r="B2" s="3" t="s">
        <v>0</v>
      </c>
      <c r="D2" s="13">
        <v>1</v>
      </c>
      <c r="E2" s="14">
        <v>2</v>
      </c>
      <c r="F2" s="15">
        <v>3</v>
      </c>
      <c r="G2" s="19" t="s">
        <v>18</v>
      </c>
      <c r="I2" s="3" t="s">
        <v>23</v>
      </c>
    </row>
    <row r="3" spans="2:9" x14ac:dyDescent="0.2">
      <c r="B3" s="4" t="s">
        <v>1</v>
      </c>
      <c r="D3" s="11" t="s">
        <v>21</v>
      </c>
      <c r="E3" s="12" t="s">
        <v>21</v>
      </c>
      <c r="F3" s="16" t="s">
        <v>12</v>
      </c>
      <c r="G3" s="20" t="s">
        <v>17</v>
      </c>
      <c r="I3" s="6" t="s">
        <v>26</v>
      </c>
    </row>
    <row r="4" spans="2:9" x14ac:dyDescent="0.2">
      <c r="B4" s="4" t="s">
        <v>2</v>
      </c>
      <c r="D4" s="8" t="s">
        <v>21</v>
      </c>
      <c r="E4" s="2" t="s">
        <v>14</v>
      </c>
      <c r="F4" s="17" t="s">
        <v>21</v>
      </c>
      <c r="G4" s="21" t="s">
        <v>17</v>
      </c>
      <c r="I4" s="6" t="s">
        <v>27</v>
      </c>
    </row>
    <row r="5" spans="2:9" ht="17" thickBot="1" x14ac:dyDescent="0.25">
      <c r="B5" s="5" t="s">
        <v>3</v>
      </c>
      <c r="D5" s="8" t="s">
        <v>12</v>
      </c>
      <c r="E5" s="2" t="s">
        <v>12</v>
      </c>
      <c r="F5" s="17" t="s">
        <v>13</v>
      </c>
      <c r="G5" s="21" t="s">
        <v>20</v>
      </c>
      <c r="I5" s="7" t="s">
        <v>28</v>
      </c>
    </row>
    <row r="6" spans="2:9" ht="17" thickBot="1" x14ac:dyDescent="0.25">
      <c r="D6" s="8" t="s">
        <v>12</v>
      </c>
      <c r="E6" s="2" t="s">
        <v>12</v>
      </c>
      <c r="F6" s="17" t="s">
        <v>14</v>
      </c>
      <c r="G6" s="21" t="s">
        <v>20</v>
      </c>
    </row>
    <row r="7" spans="2:9" ht="16" customHeight="1" x14ac:dyDescent="0.2">
      <c r="B7" s="3" t="s">
        <v>4</v>
      </c>
      <c r="D7" s="8" t="s">
        <v>12</v>
      </c>
      <c r="E7" s="2" t="s">
        <v>13</v>
      </c>
      <c r="F7" s="17" t="s">
        <v>13</v>
      </c>
      <c r="G7" s="21" t="s">
        <v>15</v>
      </c>
      <c r="I7" s="33" t="s">
        <v>29</v>
      </c>
    </row>
    <row r="8" spans="2:9" x14ac:dyDescent="0.2">
      <c r="B8" s="4" t="s">
        <v>5</v>
      </c>
      <c r="D8" s="8" t="s">
        <v>12</v>
      </c>
      <c r="E8" s="2" t="s">
        <v>13</v>
      </c>
      <c r="F8" s="17" t="s">
        <v>14</v>
      </c>
      <c r="G8" s="21" t="s">
        <v>15</v>
      </c>
      <c r="I8" s="34"/>
    </row>
    <row r="9" spans="2:9" ht="17" thickBot="1" x14ac:dyDescent="0.25">
      <c r="B9" s="4" t="s">
        <v>6</v>
      </c>
      <c r="D9" s="8" t="s">
        <v>13</v>
      </c>
      <c r="E9" s="2" t="s">
        <v>12</v>
      </c>
      <c r="F9" s="17" t="s">
        <v>13</v>
      </c>
      <c r="G9" s="21" t="s">
        <v>20</v>
      </c>
      <c r="I9" s="7" t="s">
        <v>30</v>
      </c>
    </row>
    <row r="10" spans="2:9" ht="17" thickBot="1" x14ac:dyDescent="0.25">
      <c r="B10" s="5" t="s">
        <v>7</v>
      </c>
      <c r="D10" s="8" t="s">
        <v>13</v>
      </c>
      <c r="E10" s="2" t="s">
        <v>12</v>
      </c>
      <c r="F10" s="17" t="s">
        <v>14</v>
      </c>
      <c r="G10" s="21" t="s">
        <v>20</v>
      </c>
    </row>
    <row r="11" spans="2:9" ht="17" thickBot="1" x14ac:dyDescent="0.25">
      <c r="D11" s="8" t="s">
        <v>13</v>
      </c>
      <c r="E11" s="2" t="s">
        <v>13</v>
      </c>
      <c r="F11" s="17" t="s">
        <v>13</v>
      </c>
      <c r="G11" s="21" t="s">
        <v>15</v>
      </c>
    </row>
    <row r="12" spans="2:9" x14ac:dyDescent="0.2">
      <c r="B12" s="33" t="s">
        <v>8</v>
      </c>
      <c r="D12" s="8" t="s">
        <v>13</v>
      </c>
      <c r="E12" s="2" t="s">
        <v>13</v>
      </c>
      <c r="F12" s="17" t="s">
        <v>14</v>
      </c>
      <c r="G12" s="21" t="s">
        <v>15</v>
      </c>
    </row>
    <row r="13" spans="2:9" ht="14" customHeight="1" x14ac:dyDescent="0.2">
      <c r="B13" s="34"/>
      <c r="D13" s="8" t="s">
        <v>14</v>
      </c>
      <c r="E13" s="2" t="s">
        <v>12</v>
      </c>
      <c r="F13" s="17" t="s">
        <v>13</v>
      </c>
      <c r="G13" s="21" t="s">
        <v>15</v>
      </c>
    </row>
    <row r="14" spans="2:9" x14ac:dyDescent="0.2">
      <c r="B14" s="4" t="s">
        <v>11</v>
      </c>
      <c r="D14" s="8" t="s">
        <v>14</v>
      </c>
      <c r="E14" s="2" t="s">
        <v>12</v>
      </c>
      <c r="F14" s="17" t="s">
        <v>14</v>
      </c>
      <c r="G14" s="21" t="s">
        <v>15</v>
      </c>
    </row>
    <row r="15" spans="2:9" x14ac:dyDescent="0.2">
      <c r="B15" s="4" t="s">
        <v>10</v>
      </c>
      <c r="D15" s="8" t="s">
        <v>14</v>
      </c>
      <c r="E15" s="2" t="s">
        <v>13</v>
      </c>
      <c r="F15" s="17" t="s">
        <v>13</v>
      </c>
      <c r="G15" s="21" t="s">
        <v>15</v>
      </c>
    </row>
    <row r="16" spans="2:9" ht="17" thickBot="1" x14ac:dyDescent="0.25">
      <c r="B16" s="5" t="s">
        <v>9</v>
      </c>
      <c r="D16" s="9" t="s">
        <v>14</v>
      </c>
      <c r="E16" s="10" t="s">
        <v>13</v>
      </c>
      <c r="F16" s="18" t="s">
        <v>14</v>
      </c>
      <c r="G16" s="22" t="s">
        <v>15</v>
      </c>
    </row>
    <row r="17" spans="2:7" ht="17" thickBot="1" x14ac:dyDescent="0.25">
      <c r="D17" s="1"/>
      <c r="E17" s="1"/>
      <c r="F17" s="1"/>
    </row>
    <row r="18" spans="2:7" x14ac:dyDescent="0.2">
      <c r="B18" s="23" t="s">
        <v>15</v>
      </c>
      <c r="D18" s="37" t="s">
        <v>24</v>
      </c>
      <c r="E18" s="37"/>
      <c r="F18" s="37"/>
      <c r="G18" s="37"/>
    </row>
    <row r="19" spans="2:7" ht="17" thickBot="1" x14ac:dyDescent="0.25">
      <c r="B19" s="5" t="s">
        <v>16</v>
      </c>
      <c r="D19" s="37" t="s">
        <v>25</v>
      </c>
      <c r="E19" s="37"/>
      <c r="F19" s="37"/>
      <c r="G19" s="37"/>
    </row>
    <row r="20" spans="2:7" ht="17" thickBot="1" x14ac:dyDescent="0.25">
      <c r="D20" s="1"/>
      <c r="E20" s="1"/>
      <c r="F20" s="1"/>
      <c r="G20" s="1"/>
    </row>
    <row r="21" spans="2:7" x14ac:dyDescent="0.2">
      <c r="B21" s="23" t="s">
        <v>17</v>
      </c>
      <c r="D21" s="1"/>
      <c r="E21" s="1"/>
      <c r="F21" s="1"/>
    </row>
    <row r="22" spans="2:7" x14ac:dyDescent="0.2">
      <c r="B22" s="35" t="s">
        <v>19</v>
      </c>
      <c r="D22" s="1"/>
      <c r="E22" s="1"/>
      <c r="F22" s="1"/>
    </row>
    <row r="23" spans="2:7" x14ac:dyDescent="0.2">
      <c r="B23" s="35"/>
      <c r="D23" s="1"/>
      <c r="E23" s="1"/>
      <c r="F23" s="1"/>
    </row>
    <row r="24" spans="2:7" ht="17" thickBot="1" x14ac:dyDescent="0.25">
      <c r="B24" s="36"/>
      <c r="D24" s="1"/>
      <c r="E24" s="1"/>
      <c r="F24" s="1"/>
    </row>
    <row r="25" spans="2:7" ht="17" thickBot="1" x14ac:dyDescent="0.25">
      <c r="D25" s="1"/>
      <c r="E25" s="1"/>
      <c r="F25" s="1"/>
    </row>
    <row r="26" spans="2:7" x14ac:dyDescent="0.2">
      <c r="B26" s="23" t="s">
        <v>20</v>
      </c>
      <c r="D26" s="1"/>
      <c r="E26" s="1"/>
      <c r="F26" s="1"/>
    </row>
    <row r="27" spans="2:7" x14ac:dyDescent="0.2">
      <c r="B27" s="35" t="s">
        <v>22</v>
      </c>
      <c r="D27" s="1"/>
      <c r="E27" s="1"/>
      <c r="F27" s="1"/>
      <c r="G27" s="1"/>
    </row>
    <row r="28" spans="2:7" ht="17" thickBot="1" x14ac:dyDescent="0.25">
      <c r="B28" s="36"/>
      <c r="D28" s="1"/>
      <c r="E28" s="1"/>
      <c r="F28" s="1"/>
      <c r="G28" s="1"/>
    </row>
    <row r="29" spans="2:7" x14ac:dyDescent="0.2">
      <c r="D29" s="1"/>
      <c r="E29" s="1"/>
      <c r="F29" s="1"/>
      <c r="G29" s="1"/>
    </row>
  </sheetData>
  <mergeCells count="6">
    <mergeCell ref="I7:I8"/>
    <mergeCell ref="B12:B13"/>
    <mergeCell ref="B22:B24"/>
    <mergeCell ref="B27:B28"/>
    <mergeCell ref="D18:G18"/>
    <mergeCell ref="D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DCAE-E147-8C4E-90CB-921CC4D34351}">
  <dimension ref="B1:I29"/>
  <sheetViews>
    <sheetView showGridLines="0" tabSelected="1" topLeftCell="B1" zoomScale="221" workbookViewId="0">
      <selection activeCell="I12" sqref="I12"/>
    </sheetView>
  </sheetViews>
  <sheetFormatPr baseColWidth="10" defaultRowHeight="16" x14ac:dyDescent="0.2"/>
  <cols>
    <col min="1" max="1" width="3" customWidth="1"/>
    <col min="2" max="2" width="44.83203125" customWidth="1"/>
    <col min="3" max="3" width="3.6640625" customWidth="1"/>
    <col min="4" max="4" width="10.6640625" customWidth="1"/>
    <col min="8" max="8" width="3.5" customWidth="1"/>
    <col min="9" max="9" width="47.6640625" bestFit="1" customWidth="1"/>
  </cols>
  <sheetData>
    <row r="1" spans="2:9" ht="17" thickBot="1" x14ac:dyDescent="0.25"/>
    <row r="2" spans="2:9" ht="17" thickBot="1" x14ac:dyDescent="0.25">
      <c r="B2" s="3" t="s">
        <v>0</v>
      </c>
      <c r="D2" s="13">
        <v>1</v>
      </c>
      <c r="E2" s="14">
        <v>2</v>
      </c>
      <c r="F2" s="15">
        <v>3</v>
      </c>
      <c r="G2" s="19" t="s">
        <v>18</v>
      </c>
      <c r="I2" s="3" t="s">
        <v>23</v>
      </c>
    </row>
    <row r="3" spans="2:9" x14ac:dyDescent="0.2">
      <c r="B3" s="4" t="s">
        <v>1</v>
      </c>
      <c r="D3" s="11" t="s">
        <v>21</v>
      </c>
      <c r="E3" s="12" t="s">
        <v>21</v>
      </c>
      <c r="F3" s="16" t="s">
        <v>12</v>
      </c>
      <c r="G3" s="20" t="s">
        <v>17</v>
      </c>
      <c r="I3" s="6" t="s">
        <v>26</v>
      </c>
    </row>
    <row r="4" spans="2:9" x14ac:dyDescent="0.2">
      <c r="B4" s="4" t="s">
        <v>2</v>
      </c>
      <c r="D4" s="8" t="s">
        <v>21</v>
      </c>
      <c r="E4" s="2" t="s">
        <v>14</v>
      </c>
      <c r="F4" s="17" t="s">
        <v>21</v>
      </c>
      <c r="G4" s="21" t="s">
        <v>17</v>
      </c>
      <c r="I4" s="6" t="s">
        <v>27</v>
      </c>
    </row>
    <row r="5" spans="2:9" ht="17" thickBot="1" x14ac:dyDescent="0.25">
      <c r="B5" s="5" t="s">
        <v>3</v>
      </c>
      <c r="D5" s="8" t="s">
        <v>12</v>
      </c>
      <c r="E5" s="2" t="s">
        <v>12</v>
      </c>
      <c r="F5" s="17" t="s">
        <v>13</v>
      </c>
      <c r="G5" s="21" t="s">
        <v>20</v>
      </c>
      <c r="I5" s="7" t="s">
        <v>28</v>
      </c>
    </row>
    <row r="6" spans="2:9" ht="17" thickBot="1" x14ac:dyDescent="0.25">
      <c r="D6" s="8" t="s">
        <v>12</v>
      </c>
      <c r="E6" s="2" t="s">
        <v>12</v>
      </c>
      <c r="F6" s="17" t="s">
        <v>14</v>
      </c>
      <c r="G6" s="21" t="s">
        <v>20</v>
      </c>
    </row>
    <row r="7" spans="2:9" ht="16" customHeight="1" x14ac:dyDescent="0.2">
      <c r="B7" s="3" t="s">
        <v>4</v>
      </c>
      <c r="D7" s="8" t="s">
        <v>12</v>
      </c>
      <c r="E7" s="2" t="s">
        <v>13</v>
      </c>
      <c r="F7" s="17" t="s">
        <v>13</v>
      </c>
      <c r="G7" s="21" t="s">
        <v>15</v>
      </c>
      <c r="I7" s="33" t="s">
        <v>29</v>
      </c>
    </row>
    <row r="8" spans="2:9" x14ac:dyDescent="0.2">
      <c r="B8" s="4" t="s">
        <v>5</v>
      </c>
      <c r="D8" s="8" t="s">
        <v>12</v>
      </c>
      <c r="E8" s="2" t="s">
        <v>13</v>
      </c>
      <c r="F8" s="17" t="s">
        <v>14</v>
      </c>
      <c r="G8" s="21" t="s">
        <v>15</v>
      </c>
      <c r="I8" s="34"/>
    </row>
    <row r="9" spans="2:9" ht="17" thickBot="1" x14ac:dyDescent="0.25">
      <c r="B9" s="4" t="s">
        <v>6</v>
      </c>
      <c r="D9" s="39" t="s">
        <v>13</v>
      </c>
      <c r="E9" s="40" t="s">
        <v>12</v>
      </c>
      <c r="F9" s="41" t="s">
        <v>13</v>
      </c>
      <c r="G9" s="38" t="s">
        <v>15</v>
      </c>
      <c r="I9" s="7" t="s">
        <v>30</v>
      </c>
    </row>
    <row r="10" spans="2:9" ht="17" thickBot="1" x14ac:dyDescent="0.25">
      <c r="B10" s="5" t="s">
        <v>7</v>
      </c>
      <c r="D10" s="39" t="s">
        <v>13</v>
      </c>
      <c r="E10" s="40" t="s">
        <v>12</v>
      </c>
      <c r="F10" s="41" t="s">
        <v>14</v>
      </c>
      <c r="G10" s="38" t="s">
        <v>15</v>
      </c>
    </row>
    <row r="11" spans="2:9" ht="17" thickBot="1" x14ac:dyDescent="0.25">
      <c r="D11" s="39" t="s">
        <v>13</v>
      </c>
      <c r="E11" s="40" t="s">
        <v>13</v>
      </c>
      <c r="F11" s="41" t="s">
        <v>13</v>
      </c>
      <c r="G11" s="38" t="s">
        <v>17</v>
      </c>
    </row>
    <row r="12" spans="2:9" x14ac:dyDescent="0.2">
      <c r="B12" s="33" t="s">
        <v>8</v>
      </c>
      <c r="D12" s="39" t="s">
        <v>13</v>
      </c>
      <c r="E12" s="40" t="s">
        <v>13</v>
      </c>
      <c r="F12" s="41" t="s">
        <v>14</v>
      </c>
      <c r="G12" s="38" t="s">
        <v>17</v>
      </c>
    </row>
    <row r="13" spans="2:9" ht="14" customHeight="1" x14ac:dyDescent="0.2">
      <c r="B13" s="34"/>
      <c r="D13" s="8" t="s">
        <v>14</v>
      </c>
      <c r="E13" s="2" t="s">
        <v>12</v>
      </c>
      <c r="F13" s="17" t="s">
        <v>13</v>
      </c>
      <c r="G13" s="21" t="s">
        <v>15</v>
      </c>
    </row>
    <row r="14" spans="2:9" x14ac:dyDescent="0.2">
      <c r="B14" s="4" t="s">
        <v>11</v>
      </c>
      <c r="D14" s="8" t="s">
        <v>14</v>
      </c>
      <c r="E14" s="2" t="s">
        <v>12</v>
      </c>
      <c r="F14" s="17" t="s">
        <v>14</v>
      </c>
      <c r="G14" s="21" t="s">
        <v>15</v>
      </c>
    </row>
    <row r="15" spans="2:9" x14ac:dyDescent="0.2">
      <c r="B15" s="4" t="s">
        <v>10</v>
      </c>
      <c r="D15" s="8" t="s">
        <v>14</v>
      </c>
      <c r="E15" s="2" t="s">
        <v>13</v>
      </c>
      <c r="F15" s="17" t="s">
        <v>13</v>
      </c>
      <c r="G15" s="21" t="s">
        <v>15</v>
      </c>
    </row>
    <row r="16" spans="2:9" ht="17" thickBot="1" x14ac:dyDescent="0.25">
      <c r="B16" s="5" t="s">
        <v>9</v>
      </c>
      <c r="D16" s="9" t="s">
        <v>14</v>
      </c>
      <c r="E16" s="10" t="s">
        <v>13</v>
      </c>
      <c r="F16" s="18" t="s">
        <v>14</v>
      </c>
      <c r="G16" s="22" t="s">
        <v>15</v>
      </c>
    </row>
    <row r="17" spans="2:7" ht="17" thickBot="1" x14ac:dyDescent="0.25">
      <c r="D17" s="1"/>
      <c r="E17" s="1"/>
      <c r="F17" s="1"/>
    </row>
    <row r="18" spans="2:7" x14ac:dyDescent="0.2">
      <c r="B18" s="23" t="s">
        <v>15</v>
      </c>
      <c r="D18" s="37" t="s">
        <v>24</v>
      </c>
      <c r="E18" s="37"/>
      <c r="F18" s="37"/>
      <c r="G18" s="37"/>
    </row>
    <row r="19" spans="2:7" ht="17" thickBot="1" x14ac:dyDescent="0.25">
      <c r="B19" s="5" t="s">
        <v>16</v>
      </c>
      <c r="D19" s="37" t="s">
        <v>25</v>
      </c>
      <c r="E19" s="37"/>
      <c r="F19" s="37"/>
      <c r="G19" s="37"/>
    </row>
    <row r="20" spans="2:7" ht="17" thickBot="1" x14ac:dyDescent="0.25">
      <c r="D20" s="1"/>
      <c r="E20" s="1"/>
      <c r="F20" s="1"/>
      <c r="G20" s="1"/>
    </row>
    <row r="21" spans="2:7" x14ac:dyDescent="0.2">
      <c r="B21" s="23" t="s">
        <v>17</v>
      </c>
      <c r="D21" s="1"/>
      <c r="E21" s="1"/>
      <c r="F21" s="1"/>
    </row>
    <row r="22" spans="2:7" x14ac:dyDescent="0.2">
      <c r="B22" s="35" t="s">
        <v>19</v>
      </c>
      <c r="D22" s="1"/>
      <c r="E22" s="1"/>
      <c r="F22" s="1"/>
    </row>
    <row r="23" spans="2:7" x14ac:dyDescent="0.2">
      <c r="B23" s="35"/>
      <c r="D23" s="1"/>
      <c r="E23" s="1"/>
      <c r="F23" s="1"/>
    </row>
    <row r="24" spans="2:7" ht="17" thickBot="1" x14ac:dyDescent="0.25">
      <c r="B24" s="36"/>
      <c r="D24" s="1"/>
      <c r="E24" s="1"/>
      <c r="F24" s="1"/>
    </row>
    <row r="25" spans="2:7" ht="17" thickBot="1" x14ac:dyDescent="0.25">
      <c r="D25" s="1"/>
      <c r="E25" s="1"/>
      <c r="F25" s="1"/>
    </row>
    <row r="26" spans="2:7" x14ac:dyDescent="0.2">
      <c r="B26" s="23" t="s">
        <v>20</v>
      </c>
      <c r="D26" s="1"/>
      <c r="E26" s="1"/>
      <c r="F26" s="1"/>
    </row>
    <row r="27" spans="2:7" x14ac:dyDescent="0.2">
      <c r="B27" s="35" t="s">
        <v>22</v>
      </c>
      <c r="D27" s="1"/>
      <c r="E27" s="1"/>
      <c r="F27" s="1"/>
      <c r="G27" s="1"/>
    </row>
    <row r="28" spans="2:7" ht="17" thickBot="1" x14ac:dyDescent="0.25">
      <c r="B28" s="36"/>
      <c r="D28" s="1"/>
      <c r="E28" s="1"/>
      <c r="F28" s="1"/>
      <c r="G28" s="1"/>
    </row>
    <row r="29" spans="2:7" x14ac:dyDescent="0.2">
      <c r="D29" s="1"/>
      <c r="E29" s="1"/>
      <c r="F29" s="1"/>
      <c r="G29" s="1"/>
    </row>
  </sheetData>
  <mergeCells count="6">
    <mergeCell ref="I7:I8"/>
    <mergeCell ref="B12:B13"/>
    <mergeCell ref="D18:G18"/>
    <mergeCell ref="D19:G19"/>
    <mergeCell ref="B22:B24"/>
    <mergeCell ref="B27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4905-2003-354D-A3A6-D42A68536B7F}">
  <dimension ref="B3:C46"/>
  <sheetViews>
    <sheetView topLeftCell="C27" zoomScale="244" workbookViewId="0">
      <selection activeCell="K36" sqref="K36"/>
    </sheetView>
  </sheetViews>
  <sheetFormatPr baseColWidth="10" defaultRowHeight="16" x14ac:dyDescent="0.2"/>
  <cols>
    <col min="2" max="2" width="29.5" customWidth="1"/>
  </cols>
  <sheetData>
    <row r="3" spans="2:3" x14ac:dyDescent="0.2">
      <c r="B3" s="24" t="s">
        <v>36</v>
      </c>
      <c r="C3" s="24" t="s">
        <v>37</v>
      </c>
    </row>
    <row r="4" spans="2:3" x14ac:dyDescent="0.2">
      <c r="B4" t="s">
        <v>12</v>
      </c>
      <c r="C4" t="s">
        <v>38</v>
      </c>
    </row>
    <row r="5" spans="2:3" x14ac:dyDescent="0.2">
      <c r="B5" t="s">
        <v>13</v>
      </c>
      <c r="C5" t="s">
        <v>39</v>
      </c>
    </row>
    <row r="6" spans="2:3" x14ac:dyDescent="0.2">
      <c r="B6" t="s">
        <v>14</v>
      </c>
      <c r="C6" t="s">
        <v>40</v>
      </c>
    </row>
    <row r="15" spans="2:3" x14ac:dyDescent="0.2">
      <c r="B15" t="s">
        <v>39</v>
      </c>
      <c r="C15" s="30">
        <v>0.64</v>
      </c>
    </row>
    <row r="16" spans="2:3" x14ac:dyDescent="0.2">
      <c r="B16" t="s">
        <v>38</v>
      </c>
      <c r="C16" s="30">
        <v>0.27</v>
      </c>
    </row>
    <row r="17" spans="2:3" x14ac:dyDescent="0.2">
      <c r="B17" t="s">
        <v>40</v>
      </c>
      <c r="C17" s="30">
        <v>0.09</v>
      </c>
    </row>
    <row r="29" spans="2:3" x14ac:dyDescent="0.2">
      <c r="B29" s="31" t="s">
        <v>57</v>
      </c>
      <c r="C29">
        <v>4</v>
      </c>
    </row>
    <row r="30" spans="2:3" x14ac:dyDescent="0.2">
      <c r="B30" s="31" t="s">
        <v>58</v>
      </c>
      <c r="C30">
        <v>9</v>
      </c>
    </row>
    <row r="31" spans="2:3" x14ac:dyDescent="0.2">
      <c r="B31" s="31" t="s">
        <v>52</v>
      </c>
      <c r="C31">
        <v>2</v>
      </c>
    </row>
    <row r="32" spans="2:3" x14ac:dyDescent="0.2">
      <c r="B32" s="31" t="s">
        <v>55</v>
      </c>
      <c r="C32">
        <v>2</v>
      </c>
    </row>
    <row r="33" spans="2:3" x14ac:dyDescent="0.2">
      <c r="B33" s="31" t="s">
        <v>53</v>
      </c>
      <c r="C33">
        <v>1</v>
      </c>
    </row>
    <row r="34" spans="2:3" x14ac:dyDescent="0.2">
      <c r="B34" s="31" t="s">
        <v>73</v>
      </c>
      <c r="C34">
        <v>3</v>
      </c>
    </row>
    <row r="35" spans="2:3" x14ac:dyDescent="0.2">
      <c r="B35" s="31" t="s">
        <v>64</v>
      </c>
      <c r="C35">
        <v>1</v>
      </c>
    </row>
    <row r="36" spans="2:3" x14ac:dyDescent="0.2">
      <c r="B36" s="31"/>
    </row>
    <row r="37" spans="2:3" x14ac:dyDescent="0.2">
      <c r="B37" s="31"/>
    </row>
    <row r="38" spans="2:3" x14ac:dyDescent="0.2">
      <c r="B38" s="31"/>
    </row>
    <row r="39" spans="2:3" x14ac:dyDescent="0.2">
      <c r="B39" s="31"/>
    </row>
    <row r="40" spans="2:3" x14ac:dyDescent="0.2">
      <c r="B40" s="31"/>
    </row>
    <row r="41" spans="2:3" x14ac:dyDescent="0.2">
      <c r="B41" s="31"/>
    </row>
    <row r="42" spans="2:3" x14ac:dyDescent="0.2">
      <c r="B42" s="31"/>
    </row>
    <row r="43" spans="2:3" x14ac:dyDescent="0.2">
      <c r="B43" s="31"/>
    </row>
    <row r="44" spans="2:3" x14ac:dyDescent="0.2">
      <c r="B44" s="31"/>
    </row>
    <row r="45" spans="2:3" x14ac:dyDescent="0.2">
      <c r="B45" s="31"/>
    </row>
    <row r="46" spans="2:3" x14ac:dyDescent="0.2">
      <c r="B46" s="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Questionnaire Results</vt:lpstr>
      <vt:lpstr>Questionnaire Background</vt:lpstr>
      <vt:lpstr>Sheet1</vt:lpstr>
      <vt:lpstr>Utilities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Studer, David</dc:creator>
  <cp:lastModifiedBy>Studer, David</cp:lastModifiedBy>
  <dcterms:created xsi:type="dcterms:W3CDTF">2019-12-04T18:40:17Z</dcterms:created>
  <dcterms:modified xsi:type="dcterms:W3CDTF">2019-12-13T08:07:26Z</dcterms:modified>
</cp:coreProperties>
</file>