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da/Documents/GitHub/01_TEAM/Sprint 3/"/>
    </mc:Choice>
  </mc:AlternateContent>
  <xr:revisionPtr revIDLastSave="0" documentId="13_ncr:1_{E8B4FF29-ACAA-BE43-9986-052D48917E2A}" xr6:coauthVersionLast="45" xr6:coauthVersionMax="45" xr10:uidLastSave="{00000000-0000-0000-0000-000000000000}"/>
  <bookViews>
    <workbookView xWindow="560" yWindow="1300" windowWidth="32420" windowHeight="18080" xr2:uid="{688622EC-6FCF-BD4D-8C83-4413250CEE5F}"/>
  </bookViews>
  <sheets>
    <sheet name="Questionnaire Results" sheetId="3" r:id="rId1"/>
    <sheet name="Questionnaire Background" sheetId="2" r:id="rId2"/>
    <sheet name="Utiliti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3" l="1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5" i="3"/>
  <c r="J4" i="3"/>
  <c r="M4" i="3" l="1"/>
  <c r="M5" i="3"/>
  <c r="M6" i="3" l="1"/>
</calcChain>
</file>

<file path=xl/sharedStrings.xml><?xml version="1.0" encoding="utf-8"?>
<sst xmlns="http://schemas.openxmlformats.org/spreadsheetml/2006/main" count="160" uniqueCount="60">
  <si>
    <t>1 – How would you categorize your partner's job?</t>
  </si>
  <si>
    <t>A – Blue collar (physical job)</t>
  </si>
  <si>
    <t>B – White collar (office work)</t>
  </si>
  <si>
    <t>C – My partner has no job</t>
  </si>
  <si>
    <t>2 – How spontanious is your partner?</t>
  </si>
  <si>
    <t>A – My partner loves surprises and is in for everything</t>
  </si>
  <si>
    <t>B – My partner likes small surpises</t>
  </si>
  <si>
    <t>C – My partner hates surprises</t>
  </si>
  <si>
    <t>3 – How many hours per day do you spend together with your partner outside the bedroom?</t>
  </si>
  <si>
    <t>C – More than 4 hours</t>
  </si>
  <si>
    <t>B – Between 2 and 4 hours</t>
  </si>
  <si>
    <t>A – Less than 2 hours</t>
  </si>
  <si>
    <t>A</t>
  </si>
  <si>
    <t>B</t>
  </si>
  <si>
    <t>C</t>
  </si>
  <si>
    <t>TIPP A</t>
  </si>
  <si>
    <t xml:space="preserve">Surprise your partner with an invitation to the movies </t>
  </si>
  <si>
    <t>TIPP B</t>
  </si>
  <si>
    <t>Result</t>
  </si>
  <si>
    <t>Ask your partner to choose an activity of choice to do on the next free evening (options: play a board game, watch a movie, go out dancing)</t>
  </si>
  <si>
    <t>TIPP C</t>
  </si>
  <si>
    <t>*</t>
  </si>
  <si>
    <t>Invite your partner to a fancy dinner in a nice restaurant you have never been before</t>
  </si>
  <si>
    <t>4 – Which tipp do you think suits best to your partner?</t>
  </si>
  <si>
    <t>Do not show the tipp result to participant!</t>
  </si>
  <si>
    <t>Only ask the question 1–5! (marked in green)</t>
  </si>
  <si>
    <t>TIPP A ...</t>
  </si>
  <si>
    <t>TIPP B ...</t>
  </si>
  <si>
    <t>TIPP C ...</t>
  </si>
  <si>
    <t>5 – Do you have any other activities you think would work better with your partner?</t>
  </si>
  <si>
    <t>Freetext Answer</t>
  </si>
  <si>
    <t>Participant</t>
  </si>
  <si>
    <t>ID</t>
  </si>
  <si>
    <t>Tipp suggested by recommendation system</t>
  </si>
  <si>
    <t>Match</t>
  </si>
  <si>
    <t>Aline</t>
  </si>
  <si>
    <t>Answers</t>
  </si>
  <si>
    <t>Tipps</t>
  </si>
  <si>
    <t>Tipp A</t>
  </si>
  <si>
    <t>Tipp B</t>
  </si>
  <si>
    <t>Tipp C</t>
  </si>
  <si>
    <t>Participants</t>
  </si>
  <si>
    <t>Hits</t>
  </si>
  <si>
    <t>Accuracy</t>
  </si>
  <si>
    <t>Results</t>
  </si>
  <si>
    <t>Peter</t>
  </si>
  <si>
    <t>Simon</t>
  </si>
  <si>
    <t>Caroline</t>
  </si>
  <si>
    <t>Leo</t>
  </si>
  <si>
    <t>Patricia</t>
  </si>
  <si>
    <t>Severin</t>
  </si>
  <si>
    <t>David</t>
  </si>
  <si>
    <t>Playing a board game</t>
  </si>
  <si>
    <t>Going for a ride with a car</t>
  </si>
  <si>
    <t>Going to a music concert</t>
  </si>
  <si>
    <t>Go for a walk</t>
  </si>
  <si>
    <t>Read a book together</t>
  </si>
  <si>
    <t>cycling tour</t>
  </si>
  <si>
    <t>Playing a video game together</t>
  </si>
  <si>
    <t>Watching a nice movie at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</si>
</sst>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4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1" fillId="2" borderId="3" xfId="0" applyFont="1" applyFill="1" applyBorder="1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6" borderId="0" xfId="0" applyFont="1" applyFill="1"/>
    <xf numFmtId="0" fontId="1" fillId="6" borderId="0" xfId="0" applyFont="1" applyFill="1" applyAlignment="1">
      <alignment horizontal="center" wrapText="1"/>
    </xf>
    <xf numFmtId="9" fontId="0" fillId="7" borderId="0" xfId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4" borderId="3" xfId="0" applyFont="1" applyFill="1" applyBorder="1" applyAlignment="1">
      <alignment horizontal="left" wrapText="1"/>
    </xf>
    <xf numFmtId="0" fontId="1" fillId="4" borderId="4" xfId="0" applyFont="1" applyFill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3" borderId="0" xfId="0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34428-D074-0749-B81B-6D17A835EEEE}">
  <dimension ref="A3:M29"/>
  <sheetViews>
    <sheetView tabSelected="1" zoomScale="130" zoomScaleNormal="130" workbookViewId="0">
      <selection activeCell="G17" sqref="G17"/>
    </sheetView>
  </sheetViews>
  <sheetFormatPr baseColWidth="10" defaultRowHeight="16" x14ac:dyDescent="0.2"/>
  <cols>
    <col min="1" max="1" width="3.83203125" style="1" customWidth="1"/>
    <col min="3" max="6" width="29.6640625" style="1" customWidth="1"/>
    <col min="7" max="7" width="29.6640625" customWidth="1"/>
    <col min="8" max="8" width="3.5" customWidth="1"/>
    <col min="9" max="9" width="22.83203125" style="1" customWidth="1"/>
    <col min="10" max="10" width="12.33203125" style="1" customWidth="1"/>
    <col min="11" max="11" width="3.5" customWidth="1"/>
    <col min="12" max="12" width="13.33203125" customWidth="1"/>
    <col min="13" max="13" width="10.83203125" style="1"/>
  </cols>
  <sheetData>
    <row r="3" spans="1:13" ht="49" customHeight="1" x14ac:dyDescent="0.2">
      <c r="A3" s="29" t="s">
        <v>32</v>
      </c>
      <c r="B3" s="26" t="s">
        <v>31</v>
      </c>
      <c r="C3" s="27" t="s">
        <v>0</v>
      </c>
      <c r="D3" s="27" t="s">
        <v>4</v>
      </c>
      <c r="E3" s="27" t="s">
        <v>8</v>
      </c>
      <c r="F3" s="27" t="s">
        <v>23</v>
      </c>
      <c r="G3" s="27" t="s">
        <v>29</v>
      </c>
      <c r="H3" s="25"/>
      <c r="I3" s="27" t="s">
        <v>33</v>
      </c>
      <c r="J3" s="27" t="s">
        <v>34</v>
      </c>
      <c r="L3" s="30" t="s">
        <v>44</v>
      </c>
      <c r="M3" s="30"/>
    </row>
    <row r="4" spans="1:13" x14ac:dyDescent="0.2">
      <c r="A4" s="1">
        <v>1</v>
      </c>
      <c r="B4" t="s">
        <v>35</v>
      </c>
      <c r="C4" s="1" t="s">
        <v>13</v>
      </c>
      <c r="D4" s="1" t="s">
        <v>13</v>
      </c>
      <c r="E4" s="1" t="s">
        <v>14</v>
      </c>
      <c r="F4" s="1" t="s">
        <v>39</v>
      </c>
      <c r="G4" s="1" t="s">
        <v>52</v>
      </c>
      <c r="I4" s="1" t="s">
        <v>38</v>
      </c>
      <c r="J4" s="1">
        <f>IF(I4=F4,1,0)</f>
        <v>0</v>
      </c>
      <c r="L4" s="24" t="s">
        <v>41</v>
      </c>
      <c r="M4" s="1">
        <f>COUNT(J4:J50)</f>
        <v>8</v>
      </c>
    </row>
    <row r="5" spans="1:13" x14ac:dyDescent="0.2">
      <c r="A5" s="1">
        <v>2</v>
      </c>
      <c r="B5" t="s">
        <v>45</v>
      </c>
      <c r="C5" s="1" t="s">
        <v>13</v>
      </c>
      <c r="D5" s="1" t="s">
        <v>12</v>
      </c>
      <c r="E5" s="1" t="s">
        <v>12</v>
      </c>
      <c r="F5" s="1" t="s">
        <v>38</v>
      </c>
      <c r="G5" s="1" t="s">
        <v>53</v>
      </c>
      <c r="I5" s="1" t="s">
        <v>39</v>
      </c>
      <c r="J5" s="1">
        <f>IF(F5="","",IF(I5=F5,1,0))</f>
        <v>0</v>
      </c>
      <c r="L5" s="24" t="s">
        <v>42</v>
      </c>
      <c r="M5" s="1">
        <f>SUM(J4:J42)</f>
        <v>5</v>
      </c>
    </row>
    <row r="6" spans="1:13" x14ac:dyDescent="0.2">
      <c r="A6" s="1">
        <v>3</v>
      </c>
      <c r="B6" t="s">
        <v>46</v>
      </c>
      <c r="C6" s="1" t="s">
        <v>12</v>
      </c>
      <c r="D6" s="1" t="s">
        <v>14</v>
      </c>
      <c r="E6" s="1" t="s">
        <v>12</v>
      </c>
      <c r="F6" s="1" t="s">
        <v>39</v>
      </c>
      <c r="G6" s="1" t="s">
        <v>58</v>
      </c>
      <c r="I6" s="1" t="s">
        <v>39</v>
      </c>
      <c r="J6" s="1">
        <f t="shared" ref="J6:J29" si="0">IF(F6="","",IF(I6=F6,1,0))</f>
        <v>1</v>
      </c>
      <c r="L6" s="24" t="s">
        <v>43</v>
      </c>
      <c r="M6" s="28">
        <f>M5/M4</f>
        <v>0.625</v>
      </c>
    </row>
    <row r="7" spans="1:13" x14ac:dyDescent="0.2">
      <c r="A7" s="1">
        <v>4</v>
      </c>
      <c r="B7" t="s">
        <v>47</v>
      </c>
      <c r="C7" s="1" t="s">
        <v>13</v>
      </c>
      <c r="D7" s="1" t="s">
        <v>13</v>
      </c>
      <c r="E7" s="1" t="s">
        <v>12</v>
      </c>
      <c r="F7" s="1" t="s">
        <v>39</v>
      </c>
      <c r="G7" s="1" t="s">
        <v>54</v>
      </c>
      <c r="I7" s="1" t="s">
        <v>39</v>
      </c>
      <c r="J7" s="1">
        <f t="shared" si="0"/>
        <v>1</v>
      </c>
    </row>
    <row r="8" spans="1:13" x14ac:dyDescent="0.2">
      <c r="A8" s="1">
        <v>5</v>
      </c>
      <c r="B8" t="s">
        <v>48</v>
      </c>
      <c r="C8" s="1" t="s">
        <v>13</v>
      </c>
      <c r="D8" s="1" t="s">
        <v>13</v>
      </c>
      <c r="E8" s="1" t="s">
        <v>13</v>
      </c>
      <c r="F8" s="1" t="s">
        <v>38</v>
      </c>
      <c r="G8" s="1" t="s">
        <v>57</v>
      </c>
      <c r="I8" s="1" t="s">
        <v>38</v>
      </c>
      <c r="J8" s="1">
        <f t="shared" si="0"/>
        <v>1</v>
      </c>
    </row>
    <row r="9" spans="1:13" x14ac:dyDescent="0.2">
      <c r="A9" s="1">
        <v>6</v>
      </c>
      <c r="B9" t="s">
        <v>49</v>
      </c>
      <c r="C9" s="1" t="s">
        <v>13</v>
      </c>
      <c r="D9" s="1" t="s">
        <v>14</v>
      </c>
      <c r="E9" s="1" t="s">
        <v>13</v>
      </c>
      <c r="F9" s="1" t="s">
        <v>39</v>
      </c>
      <c r="G9" s="1" t="s">
        <v>59</v>
      </c>
      <c r="I9" s="1" t="s">
        <v>39</v>
      </c>
      <c r="J9" s="1">
        <f t="shared" si="0"/>
        <v>1</v>
      </c>
    </row>
    <row r="10" spans="1:13" x14ac:dyDescent="0.2">
      <c r="A10" s="1">
        <v>7</v>
      </c>
      <c r="B10" t="s">
        <v>50</v>
      </c>
      <c r="C10" s="1" t="s">
        <v>13</v>
      </c>
      <c r="D10" s="1" t="s">
        <v>12</v>
      </c>
      <c r="E10" s="1" t="s">
        <v>13</v>
      </c>
      <c r="F10" s="1" t="s">
        <v>38</v>
      </c>
      <c r="G10" s="1" t="s">
        <v>55</v>
      </c>
      <c r="I10" s="1" t="s">
        <v>40</v>
      </c>
      <c r="J10" s="1">
        <f t="shared" si="0"/>
        <v>0</v>
      </c>
    </row>
    <row r="11" spans="1:13" x14ac:dyDescent="0.2">
      <c r="A11" s="1">
        <v>8</v>
      </c>
      <c r="B11" t="s">
        <v>51</v>
      </c>
      <c r="C11" s="1" t="s">
        <v>13</v>
      </c>
      <c r="D11" s="1" t="s">
        <v>13</v>
      </c>
      <c r="E11" s="1" t="s">
        <v>14</v>
      </c>
      <c r="F11" s="1" t="s">
        <v>38</v>
      </c>
      <c r="G11" s="1" t="s">
        <v>56</v>
      </c>
      <c r="I11" s="1" t="s">
        <v>38</v>
      </c>
      <c r="J11" s="1">
        <f t="shared" si="0"/>
        <v>1</v>
      </c>
    </row>
    <row r="12" spans="1:13" x14ac:dyDescent="0.2">
      <c r="J12" s="1" t="str">
        <f t="shared" si="0"/>
        <v/>
      </c>
    </row>
    <row r="13" spans="1:13" x14ac:dyDescent="0.2">
      <c r="J13" s="1" t="str">
        <f t="shared" si="0"/>
        <v/>
      </c>
    </row>
    <row r="14" spans="1:13" x14ac:dyDescent="0.2">
      <c r="J14" s="1" t="str">
        <f t="shared" si="0"/>
        <v/>
      </c>
    </row>
    <row r="15" spans="1:13" x14ac:dyDescent="0.2">
      <c r="J15" s="1" t="str">
        <f t="shared" si="0"/>
        <v/>
      </c>
    </row>
    <row r="16" spans="1:13" x14ac:dyDescent="0.2">
      <c r="J16" s="1" t="str">
        <f t="shared" si="0"/>
        <v/>
      </c>
    </row>
    <row r="17" spans="10:10" x14ac:dyDescent="0.2">
      <c r="J17" s="1" t="str">
        <f t="shared" si="0"/>
        <v/>
      </c>
    </row>
    <row r="18" spans="10:10" x14ac:dyDescent="0.2">
      <c r="J18" s="1" t="str">
        <f t="shared" si="0"/>
        <v/>
      </c>
    </row>
    <row r="19" spans="10:10" x14ac:dyDescent="0.2">
      <c r="J19" s="1" t="str">
        <f t="shared" si="0"/>
        <v/>
      </c>
    </row>
    <row r="20" spans="10:10" x14ac:dyDescent="0.2">
      <c r="J20" s="1" t="str">
        <f t="shared" si="0"/>
        <v/>
      </c>
    </row>
    <row r="21" spans="10:10" x14ac:dyDescent="0.2">
      <c r="J21" s="1" t="str">
        <f t="shared" si="0"/>
        <v/>
      </c>
    </row>
    <row r="22" spans="10:10" x14ac:dyDescent="0.2">
      <c r="J22" s="1" t="str">
        <f t="shared" si="0"/>
        <v/>
      </c>
    </row>
    <row r="23" spans="10:10" x14ac:dyDescent="0.2">
      <c r="J23" s="1" t="str">
        <f t="shared" si="0"/>
        <v/>
      </c>
    </row>
    <row r="24" spans="10:10" x14ac:dyDescent="0.2">
      <c r="J24" s="1" t="str">
        <f t="shared" si="0"/>
        <v/>
      </c>
    </row>
    <row r="25" spans="10:10" x14ac:dyDescent="0.2">
      <c r="J25" s="1" t="str">
        <f t="shared" si="0"/>
        <v/>
      </c>
    </row>
    <row r="26" spans="10:10" x14ac:dyDescent="0.2">
      <c r="J26" s="1" t="str">
        <f t="shared" si="0"/>
        <v/>
      </c>
    </row>
    <row r="27" spans="10:10" x14ac:dyDescent="0.2">
      <c r="J27" s="1" t="str">
        <f t="shared" si="0"/>
        <v/>
      </c>
    </row>
    <row r="28" spans="10:10" x14ac:dyDescent="0.2">
      <c r="J28" s="1" t="str">
        <f t="shared" si="0"/>
        <v/>
      </c>
    </row>
    <row r="29" spans="10:10" x14ac:dyDescent="0.2">
      <c r="J29" s="1" t="str">
        <f t="shared" si="0"/>
        <v/>
      </c>
    </row>
  </sheetData>
  <mergeCells count="1">
    <mergeCell ref="L3:M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64E976D-E26F-7847-96E2-E1549684219D}">
          <x14:formula1>
            <xm:f>Utilities!$B$4:$B$6</xm:f>
          </x14:formula1>
          <xm:sqref>C4:E26</xm:sqref>
        </x14:dataValidation>
        <x14:dataValidation type="list" allowBlank="1" showInputMessage="1" showErrorMessage="1" xr:uid="{77507ED1-5362-9148-AA03-BD82B9CA8ABB}">
          <x14:formula1>
            <xm:f>Utilities!$C$4:$C$6</xm:f>
          </x14:formula1>
          <xm:sqref>F4:F24 I4:I30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1D99E-D4F6-A540-B32E-E2A087BF1BA2}">
  <dimension ref="B1:I29"/>
  <sheetViews>
    <sheetView showGridLines="0" topLeftCell="A5" zoomScale="160" workbookViewId="0">
      <selection activeCell="E24" sqref="E24"/>
    </sheetView>
  </sheetViews>
  <sheetFormatPr baseColWidth="10" defaultRowHeight="16" x14ac:dyDescent="0.2"/>
  <cols>
    <col min="1" max="1" width="3" customWidth="1"/>
    <col min="2" max="2" width="44.83203125" customWidth="1"/>
    <col min="3" max="3" width="3.6640625" customWidth="1"/>
    <col min="4" max="4" width="10.6640625" customWidth="1"/>
    <col min="8" max="8" width="3.5" customWidth="1"/>
    <col min="9" max="9" width="47.6640625" bestFit="1" customWidth="1"/>
  </cols>
  <sheetData>
    <row r="1" spans="2:9" ht="17" thickBot="1" x14ac:dyDescent="0.25"/>
    <row r="2" spans="2:9" ht="17" thickBot="1" x14ac:dyDescent="0.25">
      <c r="B2" s="3" t="s">
        <v>0</v>
      </c>
      <c r="D2" s="13">
        <v>1</v>
      </c>
      <c r="E2" s="14">
        <v>2</v>
      </c>
      <c r="F2" s="15">
        <v>3</v>
      </c>
      <c r="G2" s="19" t="s">
        <v>18</v>
      </c>
      <c r="I2" s="3" t="s">
        <v>23</v>
      </c>
    </row>
    <row r="3" spans="2:9" x14ac:dyDescent="0.2">
      <c r="B3" s="4" t="s">
        <v>1</v>
      </c>
      <c r="D3" s="11" t="s">
        <v>21</v>
      </c>
      <c r="E3" s="12" t="s">
        <v>21</v>
      </c>
      <c r="F3" s="16" t="s">
        <v>12</v>
      </c>
      <c r="G3" s="20" t="s">
        <v>17</v>
      </c>
      <c r="I3" s="6" t="s">
        <v>26</v>
      </c>
    </row>
    <row r="4" spans="2:9" x14ac:dyDescent="0.2">
      <c r="B4" s="4" t="s">
        <v>2</v>
      </c>
      <c r="D4" s="8" t="s">
        <v>21</v>
      </c>
      <c r="E4" s="2" t="s">
        <v>14</v>
      </c>
      <c r="F4" s="17" t="s">
        <v>21</v>
      </c>
      <c r="G4" s="21" t="s">
        <v>17</v>
      </c>
      <c r="I4" s="6" t="s">
        <v>27</v>
      </c>
    </row>
    <row r="5" spans="2:9" ht="17" thickBot="1" x14ac:dyDescent="0.25">
      <c r="B5" s="5" t="s">
        <v>3</v>
      </c>
      <c r="D5" s="8" t="s">
        <v>12</v>
      </c>
      <c r="E5" s="2" t="s">
        <v>12</v>
      </c>
      <c r="F5" s="17" t="s">
        <v>13</v>
      </c>
      <c r="G5" s="21" t="s">
        <v>20</v>
      </c>
      <c r="I5" s="7" t="s">
        <v>28</v>
      </c>
    </row>
    <row r="6" spans="2:9" ht="17" thickBot="1" x14ac:dyDescent="0.25">
      <c r="D6" s="8" t="s">
        <v>12</v>
      </c>
      <c r="E6" s="2" t="s">
        <v>12</v>
      </c>
      <c r="F6" s="17" t="s">
        <v>14</v>
      </c>
      <c r="G6" s="21" t="s">
        <v>20</v>
      </c>
    </row>
    <row r="7" spans="2:9" ht="16" customHeight="1" x14ac:dyDescent="0.2">
      <c r="B7" s="3" t="s">
        <v>4</v>
      </c>
      <c r="D7" s="8" t="s">
        <v>12</v>
      </c>
      <c r="E7" s="2" t="s">
        <v>13</v>
      </c>
      <c r="F7" s="17" t="s">
        <v>13</v>
      </c>
      <c r="G7" s="21" t="s">
        <v>15</v>
      </c>
      <c r="I7" s="31" t="s">
        <v>29</v>
      </c>
    </row>
    <row r="8" spans="2:9" x14ac:dyDescent="0.2">
      <c r="B8" s="4" t="s">
        <v>5</v>
      </c>
      <c r="D8" s="8" t="s">
        <v>12</v>
      </c>
      <c r="E8" s="2" t="s">
        <v>13</v>
      </c>
      <c r="F8" s="17" t="s">
        <v>14</v>
      </c>
      <c r="G8" s="21" t="s">
        <v>15</v>
      </c>
      <c r="I8" s="32"/>
    </row>
    <row r="9" spans="2:9" ht="17" thickBot="1" x14ac:dyDescent="0.25">
      <c r="B9" s="4" t="s">
        <v>6</v>
      </c>
      <c r="D9" s="8" t="s">
        <v>13</v>
      </c>
      <c r="E9" s="2" t="s">
        <v>12</v>
      </c>
      <c r="F9" s="17" t="s">
        <v>13</v>
      </c>
      <c r="G9" s="21" t="s">
        <v>20</v>
      </c>
      <c r="I9" s="7" t="s">
        <v>30</v>
      </c>
    </row>
    <row r="10" spans="2:9" ht="17" thickBot="1" x14ac:dyDescent="0.25">
      <c r="B10" s="5" t="s">
        <v>7</v>
      </c>
      <c r="D10" s="8" t="s">
        <v>13</v>
      </c>
      <c r="E10" s="2" t="s">
        <v>12</v>
      </c>
      <c r="F10" s="17" t="s">
        <v>14</v>
      </c>
      <c r="G10" s="21" t="s">
        <v>20</v>
      </c>
    </row>
    <row r="11" spans="2:9" ht="17" thickBot="1" x14ac:dyDescent="0.25">
      <c r="D11" s="8" t="s">
        <v>13</v>
      </c>
      <c r="E11" s="2" t="s">
        <v>13</v>
      </c>
      <c r="F11" s="17" t="s">
        <v>13</v>
      </c>
      <c r="G11" s="21" t="s">
        <v>15</v>
      </c>
    </row>
    <row r="12" spans="2:9" x14ac:dyDescent="0.2">
      <c r="B12" s="31" t="s">
        <v>8</v>
      </c>
      <c r="D12" s="8" t="s">
        <v>13</v>
      </c>
      <c r="E12" s="2" t="s">
        <v>13</v>
      </c>
      <c r="F12" s="17" t="s">
        <v>14</v>
      </c>
      <c r="G12" s="21" t="s">
        <v>15</v>
      </c>
    </row>
    <row r="13" spans="2:9" ht="14" customHeight="1" x14ac:dyDescent="0.2">
      <c r="B13" s="32"/>
      <c r="D13" s="8" t="s">
        <v>14</v>
      </c>
      <c r="E13" s="2" t="s">
        <v>12</v>
      </c>
      <c r="F13" s="17" t="s">
        <v>13</v>
      </c>
      <c r="G13" s="21" t="s">
        <v>15</v>
      </c>
    </row>
    <row r="14" spans="2:9" x14ac:dyDescent="0.2">
      <c r="B14" s="4" t="s">
        <v>11</v>
      </c>
      <c r="D14" s="8" t="s">
        <v>14</v>
      </c>
      <c r="E14" s="2" t="s">
        <v>12</v>
      </c>
      <c r="F14" s="17" t="s">
        <v>14</v>
      </c>
      <c r="G14" s="21" t="s">
        <v>15</v>
      </c>
    </row>
    <row r="15" spans="2:9" x14ac:dyDescent="0.2">
      <c r="B15" s="4" t="s">
        <v>10</v>
      </c>
      <c r="D15" s="8" t="s">
        <v>14</v>
      </c>
      <c r="E15" s="2" t="s">
        <v>13</v>
      </c>
      <c r="F15" s="17" t="s">
        <v>13</v>
      </c>
      <c r="G15" s="21" t="s">
        <v>15</v>
      </c>
    </row>
    <row r="16" spans="2:9" ht="17" thickBot="1" x14ac:dyDescent="0.25">
      <c r="B16" s="5" t="s">
        <v>9</v>
      </c>
      <c r="D16" s="9" t="s">
        <v>14</v>
      </c>
      <c r="E16" s="10" t="s">
        <v>13</v>
      </c>
      <c r="F16" s="18" t="s">
        <v>14</v>
      </c>
      <c r="G16" s="22" t="s">
        <v>15</v>
      </c>
    </row>
    <row r="17" spans="2:7" ht="17" thickBot="1" x14ac:dyDescent="0.25">
      <c r="D17" s="1"/>
      <c r="E17" s="1"/>
      <c r="F17" s="1"/>
    </row>
    <row r="18" spans="2:7" x14ac:dyDescent="0.2">
      <c r="B18" s="23" t="s">
        <v>15</v>
      </c>
      <c r="D18" s="35" t="s">
        <v>24</v>
      </c>
      <c r="E18" s="35"/>
      <c r="F18" s="35"/>
      <c r="G18" s="35"/>
    </row>
    <row r="19" spans="2:7" ht="17" thickBot="1" x14ac:dyDescent="0.25">
      <c r="B19" s="5" t="s">
        <v>16</v>
      </c>
      <c r="D19" s="35" t="s">
        <v>25</v>
      </c>
      <c r="E19" s="35"/>
      <c r="F19" s="35"/>
      <c r="G19" s="35"/>
    </row>
    <row r="20" spans="2:7" ht="17" thickBot="1" x14ac:dyDescent="0.25">
      <c r="D20" s="1"/>
      <c r="E20" s="1"/>
      <c r="F20" s="1"/>
      <c r="G20" s="1"/>
    </row>
    <row r="21" spans="2:7" x14ac:dyDescent="0.2">
      <c r="B21" s="23" t="s">
        <v>17</v>
      </c>
      <c r="D21" s="1"/>
      <c r="E21" s="1"/>
      <c r="F21" s="1"/>
    </row>
    <row r="22" spans="2:7" x14ac:dyDescent="0.2">
      <c r="B22" s="33" t="s">
        <v>19</v>
      </c>
      <c r="D22" s="1"/>
      <c r="E22" s="1"/>
      <c r="F22" s="1"/>
    </row>
    <row r="23" spans="2:7" x14ac:dyDescent="0.2">
      <c r="B23" s="33"/>
      <c r="D23" s="1"/>
      <c r="E23" s="1"/>
      <c r="F23" s="1"/>
    </row>
    <row r="24" spans="2:7" ht="17" thickBot="1" x14ac:dyDescent="0.25">
      <c r="B24" s="34"/>
      <c r="D24" s="1"/>
      <c r="E24" s="1"/>
      <c r="F24" s="1"/>
    </row>
    <row r="25" spans="2:7" ht="17" thickBot="1" x14ac:dyDescent="0.25">
      <c r="D25" s="1"/>
      <c r="E25" s="1"/>
      <c r="F25" s="1"/>
    </row>
    <row r="26" spans="2:7" x14ac:dyDescent="0.2">
      <c r="B26" s="23" t="s">
        <v>20</v>
      </c>
      <c r="D26" s="1"/>
      <c r="E26" s="1"/>
      <c r="F26" s="1"/>
    </row>
    <row r="27" spans="2:7" x14ac:dyDescent="0.2">
      <c r="B27" s="33" t="s">
        <v>22</v>
      </c>
      <c r="D27" s="1"/>
      <c r="E27" s="1"/>
      <c r="F27" s="1"/>
      <c r="G27" s="1"/>
    </row>
    <row r="28" spans="2:7" ht="17" thickBot="1" x14ac:dyDescent="0.25">
      <c r="B28" s="34"/>
      <c r="D28" s="1"/>
      <c r="E28" s="1"/>
      <c r="F28" s="1"/>
      <c r="G28" s="1"/>
    </row>
    <row r="29" spans="2:7" x14ac:dyDescent="0.2">
      <c r="D29" s="1"/>
      <c r="E29" s="1"/>
      <c r="F29" s="1"/>
      <c r="G29" s="1"/>
    </row>
  </sheetData>
  <mergeCells count="6">
    <mergeCell ref="I7:I8"/>
    <mergeCell ref="B12:B13"/>
    <mergeCell ref="B22:B24"/>
    <mergeCell ref="B27:B28"/>
    <mergeCell ref="D18:G18"/>
    <mergeCell ref="D19:G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4905-2003-354D-A3A6-D42A68536B7F}">
  <dimension ref="B3:C6"/>
  <sheetViews>
    <sheetView workbookViewId="0">
      <selection activeCell="B13" sqref="B13"/>
    </sheetView>
  </sheetViews>
  <sheetFormatPr baseColWidth="10" defaultRowHeight="16" x14ac:dyDescent="0.2"/>
  <sheetData>
    <row r="3" spans="2:3" x14ac:dyDescent="0.2">
      <c r="B3" s="24" t="s">
        <v>36</v>
      </c>
      <c r="C3" s="24" t="s">
        <v>37</v>
      </c>
    </row>
    <row r="4" spans="2:3" x14ac:dyDescent="0.2">
      <c r="B4" t="s">
        <v>12</v>
      </c>
      <c r="C4" t="s">
        <v>38</v>
      </c>
    </row>
    <row r="5" spans="2:3" x14ac:dyDescent="0.2">
      <c r="B5" t="s">
        <v>13</v>
      </c>
      <c r="C5" t="s">
        <v>39</v>
      </c>
    </row>
    <row r="6" spans="2:3" x14ac:dyDescent="0.2">
      <c r="B6" t="s">
        <v>14</v>
      </c>
      <c r="C6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Questionnaire Results</vt:lpstr>
      <vt:lpstr>Questionnaire Background</vt:lpstr>
      <vt:lpstr>Utilities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Studer, David</dc:creator>
  <cp:lastModifiedBy>Studer, David</cp:lastModifiedBy>
  <dcterms:created xsi:type="dcterms:W3CDTF">2019-12-04T18:40:17Z</dcterms:created>
  <dcterms:modified xsi:type="dcterms:W3CDTF">2019-12-09T17:17:15Z</dcterms:modified>
</cp:coreProperties>
</file>