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awrence\Documents\GitHub\08_TEAM\"/>
    </mc:Choice>
  </mc:AlternateContent>
  <bookViews>
    <workbookView minimized="1" xWindow="285" yWindow="465" windowWidth="37020" windowHeight="20115"/>
  </bookViews>
  <sheets>
    <sheet name="Professors Input" sheetId="1" r:id="rId1"/>
    <sheet name="Pivot Student 1" sheetId="6" r:id="rId2"/>
    <sheet name="Students Inputs" sheetId="3" r:id="rId3"/>
    <sheet name="ARCHIV PROF " sheetId="5" r:id="rId4"/>
    <sheet name="Students Input" sheetId="2" r:id="rId5"/>
  </sheets>
  <definedNames>
    <definedName name="_xlnm._FilterDatabase" localSheetId="2" hidden="1">'Students Inputs'!$A$1:$Q$41</definedName>
  </definedNames>
  <calcPr calcId="152511"/>
  <pivotCaches>
    <pivotCache cacheId="3"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1" i="6" l="1"/>
  <c r="D5" i="6"/>
  <c r="D6" i="6"/>
  <c r="D7" i="6"/>
  <c r="D8" i="6"/>
  <c r="D9" i="6"/>
  <c r="D10" i="6"/>
  <c r="D11" i="6"/>
  <c r="D12" i="6"/>
  <c r="D13" i="6"/>
  <c r="C20" i="6" s="1"/>
  <c r="D14" i="6"/>
  <c r="D15" i="6"/>
  <c r="D16" i="6"/>
  <c r="D4" i="6"/>
</calcChain>
</file>

<file path=xl/sharedStrings.xml><?xml version="1.0" encoding="utf-8"?>
<sst xmlns="http://schemas.openxmlformats.org/spreadsheetml/2006/main" count="649" uniqueCount="314">
  <si>
    <t>Requirements</t>
  </si>
  <si>
    <t>Design</t>
  </si>
  <si>
    <t>BSc BIT graduates can potentially fulfill a technical position (e.g. Developer)</t>
  </si>
  <si>
    <t>Understand what skills for a developer position is required (employer view)</t>
  </si>
  <si>
    <t>Understand business serivces and domain entities</t>
  </si>
  <si>
    <t>Understand enterprise software development</t>
  </si>
  <si>
    <t>Make IT architecture and software development more interssting</t>
  </si>
  <si>
    <t xml:space="preserve">OBJECTIVE:BSc BIT gain better technical understanding in a business context. </t>
  </si>
  <si>
    <t>Understand the business context to apply</t>
  </si>
  <si>
    <t>More focus on technical topics in Business contexr</t>
  </si>
  <si>
    <t>Understand Big Picture of enterprise software architecture</t>
  </si>
  <si>
    <t>Understand designed based solution development (UML Classdiagramm, BPMN)</t>
  </si>
  <si>
    <t>Understand how to define correct algorithms, transform algorithm into code</t>
  </si>
  <si>
    <t>Reading and Understanding codeunderstanding complex software architectures</t>
  </si>
  <si>
    <t>Understand enterprise IT architecture concpet (SW Architecture)</t>
  </si>
  <si>
    <t>Understand how to elicitate business logic and encoding/encapsulating it in service components.</t>
  </si>
  <si>
    <t xml:space="preserve"> Fill the gap between that what stuents are able to program after one semester and the state of the art they use in their everyday life (e.g. apps)</t>
  </si>
  <si>
    <t>Having more practical problems where students understand the business-IT gap, i.e. real projects with people from both parties</t>
  </si>
  <si>
    <t>Addtional programming / software engineering module for more time to learn and establishing understanding over longer period of time</t>
  </si>
  <si>
    <t xml:space="preserve">Start with a model first approach and use real problem-based business cases. </t>
  </si>
  <si>
    <t>Start with processes, continue with use cases, extract domain models</t>
  </si>
  <si>
    <t>Start defining business services. Include enterprise software frameworks early and then start coding.</t>
  </si>
  <si>
    <t>"Major" in the BSc for development, Summer schools to work on project</t>
  </si>
  <si>
    <t>Start programming in teams from the beginning</t>
  </si>
  <si>
    <t>model-driven approach</t>
  </si>
  <si>
    <t>more time to practice</t>
  </si>
  <si>
    <t>Visually attractive programming examples or practical problems</t>
  </si>
  <si>
    <t>agile methods to teach it</t>
  </si>
  <si>
    <t>NR</t>
  </si>
  <si>
    <t>more deep focus on technical aspects</t>
  </si>
  <si>
    <t>more IT projects (practice oriented)</t>
  </si>
  <si>
    <t>System engineering related topics to be considered</t>
  </si>
  <si>
    <t>other high level programming languages to be considered</t>
  </si>
  <si>
    <t>Cat.</t>
  </si>
  <si>
    <t>Technical Know-how</t>
  </si>
  <si>
    <t>Which IT modules do you teach</t>
  </si>
  <si>
    <t>Programming</t>
  </si>
  <si>
    <t>IT</t>
  </si>
  <si>
    <t>BPM</t>
  </si>
  <si>
    <t>SW Engineering</t>
  </si>
  <si>
    <t>ECM</t>
  </si>
  <si>
    <t>AI Tech</t>
  </si>
  <si>
    <t>Do you think the majority of BSc BIT graduates are well qualified for the technical jobs in the real world (e.g. Developer position)?</t>
  </si>
  <si>
    <t>NO</t>
  </si>
  <si>
    <t>YES</t>
  </si>
  <si>
    <t>Yes self studying</t>
  </si>
  <si>
    <t>N/A</t>
  </si>
  <si>
    <t>Where are students struggling</t>
  </si>
  <si>
    <t>understanding big pictures</t>
  </si>
  <si>
    <t>Q</t>
  </si>
  <si>
    <t>Cats.</t>
  </si>
  <si>
    <t>Weigthing</t>
  </si>
  <si>
    <t>Notes</t>
  </si>
  <si>
    <t>topic complexitiy</t>
  </si>
  <si>
    <t>lack of interests</t>
  </si>
  <si>
    <t>Abstract thinking</t>
  </si>
  <si>
    <t>algorithms</t>
  </si>
  <si>
    <t>undestanding coding (programming)</t>
  </si>
  <si>
    <t>Gaps in understanding connection Bus/IT</t>
  </si>
  <si>
    <t>elicitating business logic</t>
  </si>
  <si>
    <t>encoding/encapsulating it in service components.</t>
  </si>
  <si>
    <t>missing understanding in real-world (business) programming</t>
  </si>
  <si>
    <t>no practical problems</t>
  </si>
  <si>
    <t>Timestamp</t>
  </si>
  <si>
    <t>Score</t>
  </si>
  <si>
    <t>Name</t>
  </si>
  <si>
    <t>How do you perceive the current BSc BIT curriculum?</t>
  </si>
  <si>
    <t>Do you see yourself in the future as QUALIFIED for a technical job? (e.g. Developer, System Analyst/Engineer)</t>
  </si>
  <si>
    <t>Please describe in few words the reason for your previous answer.</t>
  </si>
  <si>
    <t>Do you think the BSc BIT curriculum prepares you well for an IT technical position?</t>
  </si>
  <si>
    <t>Do you see yourself in the future in a IT technical position? (e.g. Developer, System Analyst/Engineer)</t>
  </si>
  <si>
    <t>Are you struggling with IT modules?</t>
  </si>
  <si>
    <t>If yes, where do you struggle most (e.g. complexity of a topic, understanding the big picture etc.)?</t>
  </si>
  <si>
    <t>Do you understand the context / connection of the business and IT modules?</t>
  </si>
  <si>
    <t>If no, where do you see the gaps / problems?</t>
  </si>
  <si>
    <t>Do you have any ideas how to improve / build the current BSc BIT curriculum, in order to attract students without technical background?</t>
  </si>
  <si>
    <t>0 / 3</t>
  </si>
  <si>
    <t>Derrick Rose</t>
  </si>
  <si>
    <t>No</t>
  </si>
  <si>
    <t>The BIT prepares you to be the bridge between the technical department and the business side.
It does not equip you with the necessary skill set to take over a job of e.g. a Full stack developer or a devops engineer.
It prepares you for bridging positions such as a Business Analyst, Security Officer, Project Manager etc.</t>
  </si>
  <si>
    <t>See response above, as it already covers both questions.</t>
  </si>
  <si>
    <t>Personal interest.</t>
  </si>
  <si>
    <t>Yes</t>
  </si>
  <si>
    <t>Provide more technicals non-compulsory modules for students, who want to deepen their skills and knowledge in the technical areas (learning solidity, how to do pentests, setting up a intrusion detection systems / soc etc.)</t>
  </si>
  <si>
    <t>Hermann Grieder</t>
  </si>
  <si>
    <t>Not enough programming. Only Java is taught. The internet and web course (I forgot the name) was too focused on low level technical knowledge (dns, routers etc.) but those problems have been solved for decades now and even if you are interested in this kind of studies you would study IT and not BIT. We had 4 communication classes but only 3 programming classes and those were focused on Java only.</t>
  </si>
  <si>
    <t>Same as above</t>
  </si>
  <si>
    <t>I wished. But I believe I still lack the skills needed.</t>
  </si>
  <si>
    <t>Have more electives that are technical. That way you can attract technical and non-technical students and then when they are in, they can try through the electives to get into the technical part without having the fear to fail the core modules. I generally believe the school is teaching too much old information. Young people want to get in touch with the cool new stuff. So offer mobile app development, framework usage (react, vue, angular), c# classes, and then add testing, CD/CI, deployment, container applications. Also introduce the Biz'n'Beer (maybe without the beer) from the BIS masters by Knut Hinkelmann and bring in guest speakers that talk about real company experiences and invite High school students to these events, so they see that you are keeping up with trends and that they can get in touch with companies they find intersting.</t>
  </si>
  <si>
    <t>Oli</t>
  </si>
  <si>
    <t>IT part is over to soon, the game in the IT project was just testing until it works, than using a certain pattern.</t>
  </si>
  <si>
    <t>It definitely is a step in the right direction but to be prepared well you have to do some self-study</t>
  </si>
  <si>
    <t>I'm more interested in Cyber Security/ Resilience</t>
  </si>
  <si>
    <t>When I heard an Interview with Andreas Reber and Kaspar Riesen, the lecturer are putting a lot of effort in Programming I in order to help students without technical background.</t>
  </si>
  <si>
    <t>Alex</t>
  </si>
  <si>
    <t>I acquired the necessary skill sets during the BSc Prog.</t>
  </si>
  <si>
    <t>I acquired the necessary skill sets during the BSc Prog</t>
  </si>
  <si>
    <t>I see myself in an IT management position. The course was excellent as it gave me a good overview over IT and Business Management</t>
  </si>
  <si>
    <t>Perfect as it is.</t>
  </si>
  <si>
    <t>Noel</t>
  </si>
  <si>
    <t>Because we don't learn complex topics and things like system administration</t>
  </si>
  <si>
    <t>Because I learn enough to be employed as for example a IT project team leader</t>
  </si>
  <si>
    <t>Maybe I will do consultations</t>
  </si>
  <si>
    <t>They should have more programming modules. At the first term they could start with Python and at the second they learn Java so the learning curve is not so steep.</t>
  </si>
  <si>
    <t>Joel</t>
  </si>
  <si>
    <t>I already have a technical background</t>
  </si>
  <si>
    <t>There is not enough time to understand the technical aspects in the required depth for a technical position. That's what other degrees are made for.</t>
  </si>
  <si>
    <t>I already am in a technical position and would like to move closer to the business and further away from the IT.</t>
  </si>
  <si>
    <t>The programming modules do not really connect to any business modules. The only connection we were told was "You are able to tell the difference between a 20h and a 1000h project".</t>
  </si>
  <si>
    <t>Give the students more time to learn the basics with a clear, achievable goal. Why are they learning it and what is the advantage in their daily business life later on?</t>
  </si>
  <si>
    <t>Semina</t>
  </si>
  <si>
    <t>i'm not a system developer. but i was able to acquire basic knowledge</t>
  </si>
  <si>
    <t>we had many interesting courses, which gave us technical knowledge</t>
  </si>
  <si>
    <t>My interests are more in the business part.</t>
  </si>
  <si>
    <t>a little more freedom of choice would make studying even more attractive. 25/30 ects per module group as a minimum are still very limited.</t>
  </si>
  <si>
    <t>Philipp Hartmann</t>
  </si>
  <si>
    <t>i think if you are interested in technologies and learn them also by yourself... you are well prepared</t>
  </si>
  <si>
    <t>the technical moduls are well matched (Programming &amp; RE --&gt; Software Engineering --&gt; IT-Project...).</t>
  </si>
  <si>
    <t>i think it is by far the most interesting part of this Bsc</t>
  </si>
  <si>
    <t>More new tehchnologies (such MEAN-Stack)! Maybe extending internet technologies into two or three seperate moduls. It would be best if there were electives on these subjects.</t>
  </si>
  <si>
    <t>Patrik</t>
  </si>
  <si>
    <t>I'm in the first semester. Maybe this will change as I progress.</t>
  </si>
  <si>
    <t>It seems as the teachers are good in what they're doing, but they don't have enough time to prepare us ideally for a technical job. For example, you can't code well after 14 weeks of Java programming. That just takes time.</t>
  </si>
  <si>
    <t>I don't know what I want to do after my bachelors degree.</t>
  </si>
  <si>
    <t>First of all change the tests in programming, no one wants to write a coding test on Paper. You don't code on Paper in real life. Furthermore, I have nothing else to say, because I don't have a technical background.</t>
  </si>
  <si>
    <t>Hans</t>
  </si>
  <si>
    <t>because I already worked as a system engineer for almost 6 years.</t>
  </si>
  <si>
    <t>People, who never worked in a technical environment, it is difficult to get into it just with the experiences from BSc BIT. Practical experience is explained theoretically, but experience must be gained by the participants themselves. At best, an additional practical project on a smaller scale (e.g. 3 or 4 semesters) would be an alternative.</t>
  </si>
  <si>
    <t>no because i want to go in direction project management, it consultant or leadership</t>
  </si>
  <si>
    <t>more practice in the technical modules. In addition to a theoretical examination, practical work in the private sector must also count to a certain degree (e.g. 20 - 50%). This prevents students from simply memorizing PowerPoint slides in technical modules. Memorizing PowerPoint slides is not enough to show that someone can put this into practice.</t>
  </si>
  <si>
    <t>Janik Littwin</t>
  </si>
  <si>
    <t>I am now in the 1st semester. I think it is very difficult for students with no technical background (commercial background).</t>
  </si>
  <si>
    <t>The technical parts in the 1st semester are very difficult. So I am sure that the students are well prepared for a technical position after the 4 years of BSc.</t>
  </si>
  <si>
    <t>I am not the type of person for a technical jobs.</t>
  </si>
  <si>
    <t>Programming, because I did not have any knowledge before the BSc.</t>
  </si>
  <si>
    <t>Maths and Programming are very difficult for students without technical background. So it should be possible not to have both of them in the 1st semester.</t>
  </si>
  <si>
    <t>Samuel Hilty</t>
  </si>
  <si>
    <t>Uns werden nur die Grundlagen für ein TECHNISCHEN Beruf gelehrt. Der Fokus liegt klar uaf die verknüpfung der verschiedenen Gebiete und nicht im selbstständigen durchführen.</t>
  </si>
  <si>
    <t>Es handelt sich prinziliell und eine Wirtschaftsinformatik Studiengang und nicht um einen Informatiker Studiengang.</t>
  </si>
  <si>
    <t>Ziel wäre eine Leitungs / Schnittstellen FUnktion.</t>
  </si>
  <si>
    <t>Programmierung (Basics Java). Sehr komplex, schwierig zu verstehen &amp; sehr hohes Tempo.</t>
  </si>
  <si>
    <t>Programmierung im 1. Semester nicht ganz so anspruchsvoll gestalten!
Bei Dozenten (speziell im Mathematik) mehr auf die Fähigkeit "Lehren / gutes &amp; verständliches Erklären" wert legen. Dies würde den einsteig deutlioch erleichtern.
Herr Kaspar Riesen ist hier ein absolutes Vorbild! Seine Art macht es einfach aus schwierige programmierspeziefische Themen zu verstehen.</t>
  </si>
  <si>
    <t>Jonas Arnold</t>
  </si>
  <si>
    <t>Für einen technischen Job ist meiner Meinung nach das Studium zu wenig "technisch". z.B. das grosse Thema Cloud oder die Thematik Server wurden viel zu wenig beachtung geschenkt. Dafür ist meiner Meinung nach das Programmieren zu hoch gewichtet.</t>
  </si>
  <si>
    <t>gleich wie oben</t>
  </si>
  <si>
    <t>Da ich jetzt schon in einer technischen IT Position arbeite, will ich dies weiterhin tun.</t>
  </si>
  <si>
    <t>Weniger Programmieren, mehr serverlastige/netzwerktechnik Module.</t>
  </si>
  <si>
    <t>Sami</t>
  </si>
  <si>
    <t>I'm in the 1. semester</t>
  </si>
  <si>
    <t>1. Semester, till today not enough practical values</t>
  </si>
  <si>
    <t>Is my passion, but it could also be in management with technical enviorment</t>
  </si>
  <si>
    <t>it's a lot new stuff in a short time. But it's aso very interesting.</t>
  </si>
  <si>
    <t>Why you should do that?</t>
  </si>
  <si>
    <t>Jordi Schmidlin</t>
  </si>
  <si>
    <t>My goal is to work as an interface between IT and business. Without an technical background it will be difficult.</t>
  </si>
  <si>
    <t>Always depending which position the student is aiming.</t>
  </si>
  <si>
    <t>It's not directly the position I'm aiming.</t>
  </si>
  <si>
    <t>Some IT modules are heavy to learn in one semester respectively in 3 months</t>
  </si>
  <si>
    <t>- maybe an introduction of topics throw a tutorial before start of the study. Because the topics of BIT are important/searched in the business world.</t>
  </si>
  <si>
    <t>Robin</t>
  </si>
  <si>
    <t>Because i get a very good insight in every art of the education</t>
  </si>
  <si>
    <t>We have lessons that include very technical aspects</t>
  </si>
  <si>
    <t>Java, im coming from the business sector and the technical side is very difficult for me, expecially JAVA is very difficult</t>
  </si>
  <si>
    <t>I dont really have ideas, but i can say that im from the business side but the technical subjects are more fun and more interesting allthough it is very difficult. the business subjects are more boring</t>
  </si>
  <si>
    <t>Luca Schädler</t>
  </si>
  <si>
    <t>Wir behandeln ein weites Spektrum an Stoff.</t>
  </si>
  <si>
    <t>Weil das was wir im Unterricht behandeln auch sehr Praxis bezogen ist.</t>
  </si>
  <si>
    <t>Programmierung intressiert mich sehr.</t>
  </si>
  <si>
    <t>Man muss immer dran bleiben und vorallem im Programmieren einfach üben üben.</t>
  </si>
  <si>
    <t>Ich bin erst im ersten Semester, diese Frage kann ich erst am Ende des Studium beantworten.</t>
  </si>
  <si>
    <t>Giuliana Gianella</t>
  </si>
  <si>
    <t>Contemporary teaching content</t>
  </si>
  <si>
    <t>versatile and multi-faceted education</t>
  </si>
  <si>
    <t>That's why I'm doing this education.</t>
  </si>
  <si>
    <t>Mehr Perhaps more exercise material can be provided. Exsample tests would provide confidence and reduce pressure.</t>
  </si>
  <si>
    <t>Student</t>
  </si>
  <si>
    <t>Ich finde die technische Ausbilung (Programmierung) bei Kaspar Riesen sehr gut.</t>
  </si>
  <si>
    <t>Es wird auch das System um das Programmieren herum sehr gut erklärt</t>
  </si>
  <si>
    <t>i like it</t>
  </si>
  <si>
    <t>Es gibt sehr viele Gruppenarbeiten, zu viele nach meinem Geschmack. In manchen Modulen macht es Sinn (Requirements Engineering) aber in den meisten Fällen ist es einfach ein enormer Zeit- und Koordinationsaufwand und lenkt oft vom lernen ab.</t>
  </si>
  <si>
    <t>More as a consultant or manager than engineer</t>
  </si>
  <si>
    <t>Because of the variety of courses</t>
  </si>
  <si>
    <t>like I said more as a consultant, manager</t>
  </si>
  <si>
    <t>understanding and memorizing code</t>
  </si>
  <si>
    <t>split the module Programming into 2 modules like it was before</t>
  </si>
  <si>
    <t>Philipp Landis</t>
  </si>
  <si>
    <t>Lots of Experiences in this area</t>
  </si>
  <si>
    <t>Many software development modules and projects</t>
  </si>
  <si>
    <t>Consultant</t>
  </si>
  <si>
    <t>Maybe convergence modules in the first semester as it is offered in other curriculums. Otherwise simplifying of IT modules but that‘s not a good solution in my opinion.</t>
  </si>
  <si>
    <t>Marc Heimann</t>
  </si>
  <si>
    <t>Weil ich vom Dozenten praxisorientiertes Wissen mitbekomme.</t>
  </si>
  <si>
    <t>Das IT-Wissen ist ein wichtiger Punkt im BSc Wirtschaftsinformatikstudium. Viele Module haben mit der IT zu tun. Somit ist es ein grosser Kompetenzpunkt.</t>
  </si>
  <si>
    <t>Ich konnte eine Informatik EFZ Lehre geniessen. Somit werde ich sicher in der IT Branche bleiben.</t>
  </si>
  <si>
    <t>-</t>
  </si>
  <si>
    <t>Diego Bugmann</t>
  </si>
  <si>
    <t>Der Grossteil der Module, welche ich bis jetzt besucht habe, haben mir sehr viele neue und interessante Einsichten in die jeweiligen Themenbereiche geboten. Ich finde es sehr gut, dass die Möglichkeit der Wahlmodule besteht, denn dadurch kann man sich sein Studium selbst so gestalten und den Fokus auf die Themen legen, die einem am meisten interessieren. Finde es jedoch schade, dass nicht auch Module besucht werden können, die nicht in der Wahlmodulauswahl sind.</t>
  </si>
  <si>
    <t>Der technische Teil finde ich soweit sehr gut. Um jedoch eine wirklich technische Position in Anspruch nehmen zu können denke ich ist Selbststudium in gewissen technische Bereichen sicher noch vorteilhaft. In den 6 obligatorischen IT Modulen denke ich ist es schwierig mit richtigen IT-Leuten mithalten zu können.</t>
  </si>
  <si>
    <t>Mein Interesse ist sicher mehr auf der IT-Seite, weshalb ich mich auch in der Freizeit oft mit solchen Themen befasse.</t>
  </si>
  <si>
    <t>Ich finde das gut so wie es ist. Ohne technische Hintergrund ist es nicht so einfach zu Beginn, aber ich finde auch genau so soll das sein. Man muss halt schnell vorwärts machen, um ein angemessenes Verständnis zu erreichen in 3 Jahren.</t>
  </si>
  <si>
    <t>Matteo</t>
  </si>
  <si>
    <t>no deep knowledge of a certain topic, only superficially</t>
  </si>
  <si>
    <t>widely diversified in much topics</t>
  </si>
  <si>
    <t>Is the reason for this study</t>
  </si>
  <si>
    <t>complexity of programming and software engineering</t>
  </si>
  <si>
    <t>I would have liked the topics to be dealt with in a deeper way and not only superficially. Sometimes there are too many courses in one semester to do the necessary self-study, which is a pity, because you can't profit from it completely.</t>
  </si>
  <si>
    <t>Dominik Haas</t>
  </si>
  <si>
    <t>But not as a developer</t>
  </si>
  <si>
    <t>lot of basic stuff</t>
  </si>
  <si>
    <t>no interesting in technical job</t>
  </si>
  <si>
    <t>Software Engineering (could be cause of the teacher)</t>
  </si>
  <si>
    <t>Not saying "You don't need IT-Background" because the modules are quite hard to learn without it background. Especially Software Engineering and Programming. Also should there be no gap betweend SE and Prog 1 (We had a semester nothing IT between the modules)</t>
  </si>
  <si>
    <t>Melbin Mukkattu</t>
  </si>
  <si>
    <t>Ja, wegen Programmieren und Requirements Engineering.</t>
  </si>
  <si>
    <t>Ja, wegen wegen Integrales Management und Wirtschaftsinformatik</t>
  </si>
  <si>
    <t>Ja, eventuell!</t>
  </si>
  <si>
    <t>Im Kapitel 8 zwei Dimensionale Arrays...</t>
  </si>
  <si>
    <t>Programmierungshilfe (Students help Students)</t>
  </si>
  <si>
    <t>Anna Müller</t>
  </si>
  <si>
    <t>We have competent Professors in the technical moduls.</t>
  </si>
  <si>
    <t>I am interested and my skills fit.</t>
  </si>
  <si>
    <t>They should do e pre course to learn the basics.</t>
  </si>
  <si>
    <t>Annna</t>
  </si>
  <si>
    <t>David Schürch</t>
  </si>
  <si>
    <t>Man lernt interessante Dinge welche ich brauchen kann. Vorallem den Informatikteil schätze ich sehr.</t>
  </si>
  <si>
    <t>Zu wenig It in Moment, aber gute Basis. Deshalb das nein weil die IT nur angeschnitten ist</t>
  </si>
  <si>
    <t>Das interessiert mich am meisten weshalb ich es auch anstrebe</t>
  </si>
  <si>
    <t>At the moment not</t>
  </si>
  <si>
    <t>Etwas mehr it.
Zb Projekt und socialmedia/Marketing etwas verkürzen. Ist sehr langatmig und ich denke mehr IT hilft viel mehr als so lche Fächer die langatmig und sind und wenig Inhalt haben. Gilt auch für wirtschaftsinformatik im ersten semester</t>
  </si>
  <si>
    <t>Lukas Schiess</t>
  </si>
  <si>
    <t>Not enough knowledge in programming</t>
  </si>
  <si>
    <t>For software development no, for project manager and other jobs who do not need active programming yes.</t>
  </si>
  <si>
    <t>complexity, logic</t>
  </si>
  <si>
    <t>More time and therefore more etcs for Software Development modules</t>
  </si>
  <si>
    <t>Jan Walser</t>
  </si>
  <si>
    <t>I would like to see more "technical" courses like programming and software engineering.</t>
  </si>
  <si>
    <t>see above</t>
  </si>
  <si>
    <t>the "technical" modules are thought very well</t>
  </si>
  <si>
    <t>maybe add more technical modules instead of so much economical knowledge - I think BIT should lean a bit more towards to IT than to business - which is not really given at the current time</t>
  </si>
  <si>
    <t>Raphael</t>
  </si>
  <si>
    <t>Interessantes Tätigkeitsgebiet und mit Zukunft</t>
  </si>
  <si>
    <t>Viele Aspekte kennen gelernt und worauf man achten sollte.</t>
  </si>
  <si>
    <t>Sowohl als auch. System Manager, mit Engineering und Projektleitungs skills.</t>
  </si>
  <si>
    <t>Ich fands perfekt.</t>
  </si>
  <si>
    <t>Patrik Pfister</t>
  </si>
  <si>
    <t>Bei Modulen im Gesamtwert von ca. 52 ETCS sehe ich mindestens teilweise eine Praxisrelevanz. Die Bearbeitung der anderen 128 ETCS gehören leider einfach dazu. Diesen Verschleiss von Lebenszeit habe ich lediglich aus wirtschaftspolitischen Gründen gemacht, damit das HR mir mit einem BSc einen marktgerechten Lohn bezahlen darf.
Die Wirtschaftspolitik mit der Lohn(un)gleichheits-Forderung ist dann auch der grosse Treiben für die Bachelor-Studiengänge. Als Berufsbegleitender Student fehlt mir die signifikante Korrelation zwischen Studiumsfortschritt/-Abschluss und Befähigung zum Wirtschaftsinformatiker. (Einige Dozenten sind hier super. Und wie überall gibt es natürlich auch die anderen.)</t>
  </si>
  <si>
    <t>Wer nach dem Studium ein guter Techniker ist, der war es in den meisten Fällen auch schon vorher. Und wer vor dem Studium kein / eine schwache Eignung für den Beruf hatte, sucht sich nach dem Studium besser eine Position bei einer Amtsstelle, etc. Die Schnittmenge von Personen, die vor dem Studium schwach in IT-Techniken war und nach dem Studium im Privatsektor mithalten kann, erachte ich als eher klein.</t>
  </si>
  <si>
    <t>Als "Sans-Papier"-Informatiker erhalte ich laufende Jobangebote. Die Nachfrage ist da nach grundfähigen Technikern. Die Arbeit und das einsetzen meiner Talente macht mir Spass.</t>
  </si>
  <si>
    <t>Nur wenn sie auf englisch unterrichtet werden.</t>
  </si>
  <si>
    <t>Ich denke, für eine erfolgreiche "Brücke" sollten die Wirtschaftsinformatiker noch mehr Domänenwissen aus der Wirtschaft mitbringen, um diese Sprache beim C-Level des Kunden zu beherrschen. Damit mein ich z.B. Businesspläne erstellen/reflektieren, ROI für konkrete IT-Projekte berechnen und stufengerechte Argumentationsketten aufbauen. Im Gegensatz reicht es in unserem Bildungssystem nicht aus, wenn agile Methoden wie Scrum nur bei (Wirtschafts-)Informatikern vermittelt werden. -&gt; Es ist längst überfällig, dies ins Curriculum der Betriebsökonomen aufzunehmen, damit die Begriffsklärung nicht erst mühsam "im Feld" durchgeführt wird.</t>
  </si>
  <si>
    <t>Mein Studiengang heisst "BSc in Wirtschaftsinformatik FHWN". Ich habe ihn eher als "BSc in Allgemeinbildung Fachrichtung Wirtschaftinformatik" erlebt. Was könnte man ändern? Wenn ich zurückdenke, wie viele Module im Unterricht und/oder zuhause aus dem Übersetzen von Texten von Englisch nach Deutsch und umgekehrt bestanden haben, fehlt mir die Berufsbefähigung. In der Wirtschaft sucht mich niemand, nur weil ich Deepl bedienen kann. Als SAP Development Consultant habe ich mich für ein Wirtschaftsinformatik-Studium entschieden, um besser (nachhaltiger/schneller) zu entwickeln, um mein Verständnis von Business-Prozessen zu verbessern und in der ERP-Domäne stärker interagieren zu können. Oder kurz gesagt: Um in meinem täglichen Job besser zu werden und mehr/schnelleren Wert zu generieren. Wenn ich denke, bei wie vielen Modulen es unter dem Strich um kurzzeitiges Ausweniglernen ging (PM, ERP2, E-Business, Wissensmanagement,..) oder wo ein Mindestmass an Wörter, Codezeilen, Dokumentationsseiten, Arbeitsstunden prägten, sehe ich vor allem praxisferner Balast. Kein Chef in der Privatwirtschaft beschwert sich, wenn ein Projekt nach 80% der Zeit fertig ist oder im Quellcode zu wenige Schlüsselwörter stehen. Noch nie habe ich in der Wirtschaft ein Feedback gehört: "Die Doku ist zwar perfekt, aber noch nicht 10 Seiten lang. Das reicht so nicht aus." Wesentlich praxisnäher sind vorgängige Akzeptanzkriterien oder das Lösen von konkreten Aufgabenstellungen. Wenn ich resumiere, wie viel Lebenszeit und -Kraft mich das BSc-Studium gekostet hat für wie viel Wissens- und Fähigkeitszuwachst, dann hat die Billianz klar optimierungspopential. Welcher Parameter kann verändert werden? Es ist unrealistisch, dass das Bachelor-Diplom schon nach 80-100 Credits vergeben werden kann. Also ist mein Vorschlag: Weg mit oberflächlichem Auswendiglernen, reduziert englisch im Unterricht und im -Material auf ein Minimum. (Das wäre übrigens ein grosser Mehrwert einer FH gegenüber dem Internet.) Dadurch wird viel Zeit gewonnen. Diese kann/sollte verwendet werden zum festigen ("sattelfest" machen) und zum vertiefen/anwenden von Problemenen/Lösungen. Visualisieren wäre auch nicht schlecht. -&gt; Damit man während einem Workshop from scatch an einem Flipchart eine Archtiektur oder einen Lösungsvorschlag so aufzeichnen kann, dass er vom Publikum rasch verstanden wird.
Was sollte unbedingt beibehalten werden? Die Motivationsvermittlung (zu einem Kurs/Modul) in der 1. Vorlesung ist elementar wichtig. Grad weil viele Studenten (aufgrund der Entlösungspolitik) extrinsisch motiviert sind, hilft es enorm, wenn hie und da intrinsische Motivation gewecht werden kann.
Und ja: Es war nicht alles schlecht. Aber in der Überschrift steht ja "Painpoints". =)</t>
  </si>
  <si>
    <t>Aleandro Pino</t>
  </si>
  <si>
    <t>Ich habe Informatik gelernt und sehe dort die grössten Möglichkeiten einer kreativen Zukunft.</t>
  </si>
  <si>
    <t>Die Herausforderung ist Wirtschaftler und Informatiker unter einem Dach zu kriegen und dabei Anspruchsvoll zu bleiben. Ich sehe dies als grösstenteils Erfolgreich an.</t>
  </si>
  <si>
    <t>Ich möchte eher die Brücke sein und nicht der Techniker.</t>
  </si>
  <si>
    <t>Projektarbeiten, die zum Beispiel Wirtschaftsinformatik und Businessfächer verbinden. Modulübergreifendeprojekte.</t>
  </si>
  <si>
    <t>Dominik</t>
  </si>
  <si>
    <t>Depence on what technical job. I'm not qualified for a developer job but for consultant or something like this.</t>
  </si>
  <si>
    <t>Yes, because most stuff you will learn in job</t>
  </si>
  <si>
    <t>Complexity of a topic. 
Individual continuing modules are too different.</t>
  </si>
  <si>
    <t>Idk</t>
  </si>
  <si>
    <t>Melanie Lüthi</t>
  </si>
  <si>
    <t>I am working already as an developer.</t>
  </si>
  <si>
    <t>I think we just have the basic of basics.</t>
  </si>
  <si>
    <t>Yes, I like me job but probably I will change to a Project Manager.</t>
  </si>
  <si>
    <t>To have a pre-course before the first semester.</t>
  </si>
  <si>
    <t>Rein technisch im Moment nicht aber im weiteren Verlauf wird das Fundament sicherlich gegeben sein.</t>
  </si>
  <si>
    <t>Fundament ist gegeben.</t>
  </si>
  <si>
    <t>Sicherlich nicht rein technisch aber als Übersetzer</t>
  </si>
  <si>
    <t>Kombination von Modulen (WI &amp; IM) anhand eines interaktiven Projektes.</t>
  </si>
  <si>
    <t>Savic Nenad</t>
  </si>
  <si>
    <t>Gute Ausbildung</t>
  </si>
  <si>
    <t>Man lernt betriebswirtschaftliche aspekte, sowie technisches.</t>
  </si>
  <si>
    <t>Gute Ausbildung und grosse Nachfrage</t>
  </si>
  <si>
    <t>Man muss schon ein gewissen technischen Background haben meiner Meinung nach, um überhaupt daran interessiert zu sein.</t>
  </si>
  <si>
    <t>Aktas Ulas</t>
  </si>
  <si>
    <t>Man geht auf das wichtigste ein, technisch wie auch wirtschaftlich.</t>
  </si>
  <si>
    <t>Ja, da man lernt wie man Programmiert und Projekte leitet</t>
  </si>
  <si>
    <t>Weil man einen breites Wissen nach der Ausbildung sich erlernen wird.</t>
  </si>
  <si>
    <t>Programmieren geht schnell voran.</t>
  </si>
  <si>
    <t>Man braucht einen Technischen background.</t>
  </si>
  <si>
    <t>Surya</t>
  </si>
  <si>
    <t>digital is the future</t>
  </si>
  <si>
    <t>We know the side of IT and economic</t>
  </si>
  <si>
    <t>Its my interest and I enjoy it</t>
  </si>
  <si>
    <t>Cooperation with practice companies</t>
  </si>
  <si>
    <t>Bridging position - not intended for technical position</t>
  </si>
  <si>
    <t>Output</t>
  </si>
  <si>
    <t>only high level IT</t>
  </si>
  <si>
    <t>Too early to judge</t>
  </si>
  <si>
    <t>Not enough IT knowledge gained / not enough IT courses</t>
  </si>
  <si>
    <t>Not interested</t>
  </si>
  <si>
    <t xml:space="preserve">Study does not prepare for IT related position (52 ECTS out of 180 ECTS are relevant). </t>
  </si>
  <si>
    <t>More technical modules (electives)</t>
  </si>
  <si>
    <t>No changes required</t>
  </si>
  <si>
    <t>Big Picture understanding (e.g. how to use it in daily life)</t>
  </si>
  <si>
    <t>Study profiling (e.g. medical data science - major / minor focus)</t>
  </si>
  <si>
    <t>more technical practise relevant modules</t>
  </si>
  <si>
    <t>better alignment of course structure</t>
  </si>
  <si>
    <t>better teaching approach (reducing group assignemnts - only where required)</t>
  </si>
  <si>
    <t>real-world assessment (coding electronically)</t>
  </si>
  <si>
    <t>learning method (e.g. based on examples and tutorials - K.Riesen)</t>
  </si>
  <si>
    <t>more help</t>
  </si>
  <si>
    <t>More real-world application (big picture - cross-functional)</t>
  </si>
  <si>
    <t>Zeilenbeschriftungen</t>
  </si>
  <si>
    <t>Gesamtergebnis</t>
  </si>
  <si>
    <t>Anzahl von More technical modules (electives)</t>
  </si>
  <si>
    <t>Coding</t>
  </si>
  <si>
    <t>too quick programming pace</t>
  </si>
  <si>
    <t xml:space="preserve">programming complexity </t>
  </si>
  <si>
    <t>Starting programming complexity during programming</t>
  </si>
  <si>
    <t>Percentage</t>
  </si>
  <si>
    <t>No change needed</t>
  </si>
  <si>
    <t>Change required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</si>
</sst>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6"/>
      <color theme="1"/>
      <name val="Calibri"/>
      <family val="2"/>
      <scheme val="minor"/>
    </font>
    <font>
      <b/>
      <sz val="16"/>
      <color theme="1"/>
      <name val="Calibri"/>
      <family val="2"/>
      <scheme val="minor"/>
    </font>
    <font>
      <b/>
      <u/>
      <sz val="16"/>
      <color theme="1"/>
      <name val="Calibri"/>
      <family val="2"/>
      <scheme val="minor"/>
    </font>
    <font>
      <sz val="13"/>
      <color rgb="FF000000"/>
      <name val="Helvetica"/>
      <family val="2"/>
    </font>
    <font>
      <sz val="10"/>
      <color theme="1"/>
      <name val="Arial"/>
      <family val="2"/>
    </font>
    <font>
      <sz val="10"/>
      <color rgb="FF000000"/>
      <name val="Arial"/>
      <family val="2"/>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7" fillId="0" borderId="0" applyFont="0" applyFill="0" applyBorder="0" applyAlignment="0" applyProtection="0"/>
  </cellStyleXfs>
  <cellXfs count="26">
    <xf numFmtId="0" fontId="0" fillId="0" borderId="0" xfId="0"/>
    <xf numFmtId="0" fontId="1" fillId="0" borderId="0" xfId="0" applyFont="1"/>
    <xf numFmtId="0" fontId="2" fillId="0" borderId="0" xfId="0" applyFont="1"/>
    <xf numFmtId="0" fontId="2" fillId="0" borderId="0" xfId="0" applyFont="1" applyAlignment="1">
      <alignment wrapText="1"/>
    </xf>
    <xf numFmtId="0" fontId="0" fillId="0" borderId="0" xfId="0" applyAlignment="1">
      <alignment wrapText="1"/>
    </xf>
    <xf numFmtId="0" fontId="1" fillId="0" borderId="0" xfId="0" applyFont="1" applyAlignment="1">
      <alignment horizontal="left" vertical="top" wrapText="1"/>
    </xf>
    <xf numFmtId="0" fontId="4" fillId="0" borderId="0" xfId="0" applyFont="1" applyAlignment="1">
      <alignment wrapText="1"/>
    </xf>
    <xf numFmtId="0" fontId="2"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vertical="top" wrapText="1"/>
    </xf>
    <xf numFmtId="0" fontId="0" fillId="0" borderId="0" xfId="0" applyAlignment="1">
      <alignment vertical="top"/>
    </xf>
    <xf numFmtId="0" fontId="5" fillId="0" borderId="0" xfId="0" applyFont="1"/>
    <xf numFmtId="22" fontId="5" fillId="0" borderId="0" xfId="0" applyNumberFormat="1" applyFont="1"/>
    <xf numFmtId="0" fontId="5" fillId="0" borderId="0" xfId="0" applyFont="1" applyAlignment="1">
      <alignment wrapText="1"/>
    </xf>
    <xf numFmtId="0" fontId="0" fillId="0" borderId="0" xfId="0" pivotButton="1"/>
    <xf numFmtId="0" fontId="0" fillId="0" borderId="0" xfId="0" applyAlignment="1">
      <alignment horizontal="left"/>
    </xf>
    <xf numFmtId="0" fontId="0" fillId="0" borderId="0" xfId="0" applyNumberFormat="1"/>
    <xf numFmtId="0" fontId="5" fillId="0" borderId="0" xfId="0" applyFont="1" applyAlignment="1">
      <alignment vertical="top" wrapText="1"/>
    </xf>
    <xf numFmtId="0" fontId="5" fillId="2" borderId="0" xfId="0" applyFont="1" applyFill="1"/>
    <xf numFmtId="0" fontId="6" fillId="2" borderId="0" xfId="0" applyFont="1" applyFill="1"/>
    <xf numFmtId="0" fontId="0" fillId="2" borderId="0" xfId="0" applyFill="1"/>
    <xf numFmtId="0" fontId="5" fillId="2" borderId="0" xfId="0" applyFont="1" applyFill="1" applyAlignment="1">
      <alignment wrapText="1"/>
    </xf>
    <xf numFmtId="0" fontId="3" fillId="0" borderId="0" xfId="0" applyFont="1" applyAlignment="1">
      <alignment horizontal="left" vertical="top" wrapText="1"/>
    </xf>
    <xf numFmtId="9" fontId="0" fillId="0" borderId="0" xfId="1" applyFont="1"/>
    <xf numFmtId="9" fontId="0" fillId="0" borderId="0" xfId="0" applyNumberFormat="1"/>
    <xf numFmtId="0" fontId="0" fillId="0" borderId="0" xfId="0" applyFill="1" applyAlignment="1">
      <alignment horizontal="left"/>
    </xf>
  </cellXfs>
  <cellStyles count="2">
    <cellStyle name="Prozent" xfId="1" builtinId="5"/>
    <cellStyle name="Standard" xfId="0" builtinId="0"/>
  </cellStyles>
  <dxfs count="3">
    <dxf>
      <fill>
        <patternFill patternType="none">
          <bgColor auto="1"/>
        </patternFill>
      </fill>
    </dxf>
    <dxf>
      <fill>
        <patternFill patternType="solid">
          <bgColor rgb="FFFF0000"/>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CH"/>
              <a:t>Summary</a:t>
            </a:r>
            <a:r>
              <a:rPr lang="de-CH" baseline="0"/>
              <a:t> Outcome Student Surveys</a:t>
            </a:r>
            <a:endParaRPr lang="de-CH"/>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Student 1'!$B$20:$B$21</c:f>
              <c:strCache>
                <c:ptCount val="2"/>
                <c:pt idx="0">
                  <c:v>Change required</c:v>
                </c:pt>
                <c:pt idx="1">
                  <c:v>No change needed</c:v>
                </c:pt>
              </c:strCache>
            </c:strRef>
          </c:cat>
          <c:val>
            <c:numRef>
              <c:f>'Pivot Student 1'!$C$20:$C$21</c:f>
              <c:numCache>
                <c:formatCode>0%</c:formatCode>
                <c:ptCount val="2"/>
                <c:pt idx="0">
                  <c:v>0.74358974358974361</c:v>
                </c:pt>
                <c:pt idx="1">
                  <c:v>0.25641025641025639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4673818</xdr:colOff>
      <xdr:row>22</xdr:row>
      <xdr:rowOff>109702</xdr:rowOff>
    </xdr:from>
    <xdr:to>
      <xdr:col>4</xdr:col>
      <xdr:colOff>312025</xdr:colOff>
      <xdr:row>36</xdr:row>
      <xdr:rowOff>93936</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awrence" refreshedDate="43809.906687962961" createdVersion="6" refreshedVersion="5" minRefreshableVersion="3" recordCount="39">
  <cacheSource type="worksheet">
    <worksheetSource ref="R2:R41" sheet="Students Inputs"/>
  </cacheSource>
  <cacheFields count="1">
    <cacheField name="More technical modules (electives)" numFmtId="0">
      <sharedItems count="13">
        <s v="More technical modules (electives)"/>
        <s v="No changes required"/>
        <s v="Big Picture understanding (e.g. how to use it in daily life)"/>
        <s v="Study profiling (e.g. medical data science - major / minor focus)"/>
        <s v="real-world assessment (coding electronically)"/>
        <s v="more technical practise relevant modules"/>
        <s v="better alignment of course structure"/>
        <s v="learning method (e.g. based on examples and tutorials - K.Riesen)"/>
        <s v="N/A"/>
        <s v="better teaching approach (reducing group assignemnts - only where required)"/>
        <s v="more help"/>
        <s v="More real-world application (big picture - cross-functional)"/>
        <s v=" n/a"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9">
  <r>
    <x v="0"/>
  </r>
  <r>
    <x v="1"/>
  </r>
  <r>
    <x v="1"/>
  </r>
  <r>
    <x v="0"/>
  </r>
  <r>
    <x v="2"/>
  </r>
  <r>
    <x v="0"/>
  </r>
  <r>
    <x v="3"/>
  </r>
  <r>
    <x v="4"/>
  </r>
  <r>
    <x v="5"/>
  </r>
  <r>
    <x v="6"/>
  </r>
  <r>
    <x v="7"/>
  </r>
  <r>
    <x v="0"/>
  </r>
  <r>
    <x v="2"/>
  </r>
  <r>
    <x v="2"/>
  </r>
  <r>
    <x v="2"/>
  </r>
  <r>
    <x v="8"/>
  </r>
  <r>
    <x v="7"/>
  </r>
  <r>
    <x v="9"/>
  </r>
  <r>
    <x v="6"/>
  </r>
  <r>
    <x v="2"/>
  </r>
  <r>
    <x v="8"/>
  </r>
  <r>
    <x v="1"/>
  </r>
  <r>
    <x v="6"/>
  </r>
  <r>
    <x v="6"/>
  </r>
  <r>
    <x v="10"/>
  </r>
  <r>
    <x v="0"/>
  </r>
  <r>
    <x v="0"/>
  </r>
  <r>
    <x v="0"/>
  </r>
  <r>
    <x v="6"/>
  </r>
  <r>
    <x v="0"/>
  </r>
  <r>
    <x v="1"/>
  </r>
  <r>
    <x v="11"/>
  </r>
  <r>
    <x v="11"/>
  </r>
  <r>
    <x v="8"/>
  </r>
  <r>
    <x v="0"/>
  </r>
  <r>
    <x v="11"/>
  </r>
  <r>
    <x v="8"/>
  </r>
  <r>
    <x v="8"/>
  </r>
  <r>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Werte" updatedVersion="5" minRefreshableVersion="3" useAutoFormatting="1" itemPrintTitles="1" createdVersion="6" indent="0" outline="1" outlineData="1" multipleFieldFilters="0" chartFormat="8">
  <location ref="B3:C16" firstHeaderRow="1" firstDataRow="1" firstDataCol="1"/>
  <pivotFields count="1">
    <pivotField axis="axisRow" dataField="1" showAll="0">
      <items count="14">
        <item m="1" x="12"/>
        <item x="6"/>
        <item x="9"/>
        <item x="2"/>
        <item x="7"/>
        <item x="10"/>
        <item x="11"/>
        <item x="0"/>
        <item x="5"/>
        <item x="8"/>
        <item x="1"/>
        <item x="4"/>
        <item x="3"/>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Anzahl von More technical modules (electives)" fld="0" subtotal="count" baseField="0" baseItem="0"/>
  </dataFields>
  <formats count="1">
    <format dxfId="2">
      <pivotArea dataOnly="0" labelOnly="1" fieldPosition="0">
        <references count="1">
          <reference field="0" count="1">
            <x v="10"/>
          </reference>
        </references>
      </pivotArea>
    </format>
  </formats>
  <chartFormats count="2">
    <chartFormat chart="1"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abSelected="1" workbookViewId="0">
      <selection activeCell="C3" sqref="C3"/>
    </sheetView>
  </sheetViews>
  <sheetFormatPr baseColWidth="10" defaultRowHeight="15.75" x14ac:dyDescent="0.25"/>
  <cols>
    <col min="2" max="2" width="83" style="4" customWidth="1"/>
    <col min="3" max="3" width="23.625" style="4" bestFit="1" customWidth="1"/>
    <col min="4" max="4" width="85" bestFit="1" customWidth="1"/>
  </cols>
  <sheetData>
    <row r="1" spans="1:4" ht="44.1" customHeight="1" x14ac:dyDescent="0.25">
      <c r="A1" s="22" t="s">
        <v>7</v>
      </c>
      <c r="B1" s="22"/>
      <c r="C1" s="22"/>
      <c r="D1" s="22"/>
    </row>
    <row r="2" spans="1:4" ht="21" x14ac:dyDescent="0.35">
      <c r="A2" s="3" t="s">
        <v>28</v>
      </c>
      <c r="B2" s="3" t="s">
        <v>0</v>
      </c>
      <c r="C2" s="3" t="s">
        <v>33</v>
      </c>
      <c r="D2" s="2" t="s">
        <v>1</v>
      </c>
    </row>
    <row r="3" spans="1:4" ht="63" customHeight="1" x14ac:dyDescent="0.35">
      <c r="A3">
        <v>1</v>
      </c>
      <c r="B3" s="5" t="s">
        <v>2</v>
      </c>
      <c r="C3" s="15" t="s">
        <v>312</v>
      </c>
      <c r="D3" s="1" t="s">
        <v>3</v>
      </c>
    </row>
    <row r="4" spans="1:4" ht="63" customHeight="1" x14ac:dyDescent="0.25">
      <c r="A4">
        <v>2</v>
      </c>
      <c r="B4" s="5" t="s">
        <v>4</v>
      </c>
      <c r="C4" t="s">
        <v>313</v>
      </c>
      <c r="D4" t="s">
        <v>313</v>
      </c>
    </row>
    <row r="5" spans="1:4" ht="63" customHeight="1" x14ac:dyDescent="0.25">
      <c r="A5">
        <v>3</v>
      </c>
      <c r="B5" s="5" t="s">
        <v>5</v>
      </c>
      <c r="C5" s="5" t="s">
        <v>34</v>
      </c>
      <c r="D5" s="15" t="s">
        <v>312</v>
      </c>
    </row>
    <row r="6" spans="1:4" ht="63" customHeight="1" x14ac:dyDescent="0.35">
      <c r="A6">
        <v>4</v>
      </c>
      <c r="B6" s="5" t="s">
        <v>14</v>
      </c>
      <c r="C6" s="5" t="s">
        <v>34</v>
      </c>
      <c r="D6" s="1"/>
    </row>
    <row r="7" spans="1:4" ht="63" customHeight="1" x14ac:dyDescent="0.35">
      <c r="A7">
        <v>5</v>
      </c>
      <c r="B7" s="5" t="s">
        <v>6</v>
      </c>
      <c r="C7" s="5"/>
      <c r="D7" s="1" t="s">
        <v>8</v>
      </c>
    </row>
    <row r="8" spans="1:4" ht="63" customHeight="1" x14ac:dyDescent="0.25">
      <c r="A8">
        <v>6</v>
      </c>
      <c r="B8" s="5" t="s">
        <v>9</v>
      </c>
      <c r="C8" s="5"/>
    </row>
    <row r="9" spans="1:4" ht="63" customHeight="1" x14ac:dyDescent="0.25">
      <c r="A9">
        <v>7</v>
      </c>
      <c r="B9" s="5" t="s">
        <v>10</v>
      </c>
      <c r="C9" s="5"/>
    </row>
    <row r="10" spans="1:4" ht="63" customHeight="1" x14ac:dyDescent="0.25">
      <c r="A10">
        <v>8</v>
      </c>
      <c r="B10" s="5" t="s">
        <v>11</v>
      </c>
      <c r="C10" s="5"/>
    </row>
    <row r="11" spans="1:4" ht="63" customHeight="1" x14ac:dyDescent="0.25">
      <c r="A11">
        <v>9</v>
      </c>
      <c r="B11" s="5" t="s">
        <v>12</v>
      </c>
      <c r="C11" s="5"/>
    </row>
    <row r="12" spans="1:4" ht="63" customHeight="1" x14ac:dyDescent="0.25">
      <c r="A12">
        <v>10</v>
      </c>
      <c r="B12" s="5" t="s">
        <v>13</v>
      </c>
      <c r="C12" s="5"/>
    </row>
    <row r="13" spans="1:4" ht="63" customHeight="1" x14ac:dyDescent="0.25">
      <c r="A13">
        <v>11</v>
      </c>
      <c r="B13" s="5" t="s">
        <v>15</v>
      </c>
      <c r="C13" s="5"/>
    </row>
    <row r="14" spans="1:4" ht="42" x14ac:dyDescent="0.25">
      <c r="A14">
        <v>12</v>
      </c>
      <c r="B14" s="5" t="s">
        <v>16</v>
      </c>
      <c r="C14" s="5"/>
    </row>
    <row r="15" spans="1:4" ht="42" x14ac:dyDescent="0.25">
      <c r="A15">
        <v>13</v>
      </c>
      <c r="B15" s="5" t="s">
        <v>17</v>
      </c>
      <c r="C15" s="5"/>
    </row>
    <row r="16" spans="1:4" ht="42" x14ac:dyDescent="0.25">
      <c r="A16">
        <v>14</v>
      </c>
      <c r="B16" s="5" t="s">
        <v>18</v>
      </c>
      <c r="C16" s="5"/>
    </row>
    <row r="17" spans="1:3" ht="16.5" x14ac:dyDescent="0.25">
      <c r="A17">
        <v>15</v>
      </c>
      <c r="B17" s="6" t="s">
        <v>19</v>
      </c>
      <c r="C17" s="6"/>
    </row>
    <row r="18" spans="1:3" ht="21" x14ac:dyDescent="0.25">
      <c r="A18">
        <v>16</v>
      </c>
      <c r="B18" s="5" t="s">
        <v>20</v>
      </c>
      <c r="C18" s="5"/>
    </row>
    <row r="19" spans="1:3" ht="42" x14ac:dyDescent="0.25">
      <c r="A19">
        <v>17</v>
      </c>
      <c r="B19" s="5" t="s">
        <v>21</v>
      </c>
      <c r="C19" s="5"/>
    </row>
    <row r="20" spans="1:3" ht="21" x14ac:dyDescent="0.25">
      <c r="A20">
        <v>18</v>
      </c>
      <c r="B20" s="5" t="s">
        <v>22</v>
      </c>
      <c r="C20" s="5"/>
    </row>
    <row r="21" spans="1:3" ht="21" x14ac:dyDescent="0.25">
      <c r="A21">
        <v>19</v>
      </c>
      <c r="B21" s="5" t="s">
        <v>23</v>
      </c>
      <c r="C21" s="5"/>
    </row>
    <row r="22" spans="1:3" ht="21" x14ac:dyDescent="0.25">
      <c r="A22">
        <v>20</v>
      </c>
      <c r="B22" s="5" t="s">
        <v>24</v>
      </c>
      <c r="C22" s="5"/>
    </row>
    <row r="23" spans="1:3" ht="21" x14ac:dyDescent="0.25">
      <c r="A23">
        <v>21</v>
      </c>
      <c r="B23" s="5" t="s">
        <v>25</v>
      </c>
      <c r="C23" s="5"/>
    </row>
    <row r="24" spans="1:3" ht="21" x14ac:dyDescent="0.25">
      <c r="A24">
        <v>22</v>
      </c>
      <c r="B24" s="5" t="s">
        <v>26</v>
      </c>
      <c r="C24" s="5"/>
    </row>
    <row r="25" spans="1:3" ht="21" x14ac:dyDescent="0.25">
      <c r="A25">
        <v>23</v>
      </c>
      <c r="B25" s="5" t="s">
        <v>27</v>
      </c>
      <c r="C25" s="5"/>
    </row>
  </sheetData>
  <mergeCells count="1">
    <mergeCell ref="A1:D1"/>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1"/>
  <sheetViews>
    <sheetView topLeftCell="A13" zoomScale="130" zoomScaleNormal="130" workbookViewId="0">
      <selection activeCell="B20" sqref="B20:B21"/>
    </sheetView>
  </sheetViews>
  <sheetFormatPr baseColWidth="10" defaultRowHeight="15.75" x14ac:dyDescent="0.25"/>
  <cols>
    <col min="1" max="1" width="14.25" bestFit="1" customWidth="1"/>
    <col min="2" max="2" width="64.875" customWidth="1"/>
    <col min="3" max="3" width="41.25" bestFit="1" customWidth="1"/>
  </cols>
  <sheetData>
    <row r="3" spans="1:4" x14ac:dyDescent="0.25">
      <c r="B3" s="14" t="s">
        <v>304</v>
      </c>
      <c r="C3" t="s">
        <v>306</v>
      </c>
      <c r="D3" t="s">
        <v>311</v>
      </c>
    </row>
    <row r="4" spans="1:4" x14ac:dyDescent="0.25">
      <c r="A4" t="s">
        <v>313</v>
      </c>
      <c r="B4" s="15" t="s">
        <v>298</v>
      </c>
      <c r="C4" s="16">
        <v>5</v>
      </c>
      <c r="D4" s="23">
        <f>C4/$C$16</f>
        <v>0.12820512820512819</v>
      </c>
    </row>
    <row r="5" spans="1:4" x14ac:dyDescent="0.25">
      <c r="A5" t="s">
        <v>313</v>
      </c>
      <c r="B5" s="15" t="s">
        <v>299</v>
      </c>
      <c r="C5" s="16">
        <v>1</v>
      </c>
      <c r="D5" s="23">
        <f t="shared" ref="D5:D16" si="0">C5/$C$16</f>
        <v>2.564102564102564E-2</v>
      </c>
    </row>
    <row r="6" spans="1:4" x14ac:dyDescent="0.25">
      <c r="A6" t="s">
        <v>313</v>
      </c>
      <c r="B6" s="15" t="s">
        <v>295</v>
      </c>
      <c r="C6" s="16">
        <v>5</v>
      </c>
      <c r="D6" s="23">
        <f t="shared" si="0"/>
        <v>0.12820512820512819</v>
      </c>
    </row>
    <row r="7" spans="1:4" x14ac:dyDescent="0.25">
      <c r="A7" t="s">
        <v>313</v>
      </c>
      <c r="B7" s="15" t="s">
        <v>301</v>
      </c>
      <c r="C7" s="16">
        <v>2</v>
      </c>
      <c r="D7" s="23">
        <f t="shared" si="0"/>
        <v>5.128205128205128E-2</v>
      </c>
    </row>
    <row r="8" spans="1:4" x14ac:dyDescent="0.25">
      <c r="A8" t="s">
        <v>313</v>
      </c>
      <c r="B8" s="15" t="s">
        <v>302</v>
      </c>
      <c r="C8" s="16">
        <v>1</v>
      </c>
      <c r="D8" s="23">
        <f t="shared" si="0"/>
        <v>2.564102564102564E-2</v>
      </c>
    </row>
    <row r="9" spans="1:4" x14ac:dyDescent="0.25">
      <c r="A9" t="s">
        <v>313</v>
      </c>
      <c r="B9" s="15" t="s">
        <v>303</v>
      </c>
      <c r="C9" s="16">
        <v>4</v>
      </c>
      <c r="D9" s="23">
        <f t="shared" si="0"/>
        <v>0.10256410256410256</v>
      </c>
    </row>
    <row r="10" spans="1:4" x14ac:dyDescent="0.25">
      <c r="A10" t="s">
        <v>313</v>
      </c>
      <c r="B10" s="15" t="s">
        <v>293</v>
      </c>
      <c r="C10" s="16">
        <v>9</v>
      </c>
      <c r="D10" s="23">
        <f t="shared" si="0"/>
        <v>0.23076923076923078</v>
      </c>
    </row>
    <row r="11" spans="1:4" x14ac:dyDescent="0.25">
      <c r="A11" t="s">
        <v>313</v>
      </c>
      <c r="B11" s="15" t="s">
        <v>297</v>
      </c>
      <c r="C11" s="16">
        <v>1</v>
      </c>
      <c r="D11" s="23">
        <f t="shared" si="0"/>
        <v>2.564102564102564E-2</v>
      </c>
    </row>
    <row r="12" spans="1:4" x14ac:dyDescent="0.25">
      <c r="A12" s="15" t="s">
        <v>312</v>
      </c>
      <c r="B12" s="15" t="s">
        <v>46</v>
      </c>
      <c r="C12" s="16">
        <v>5</v>
      </c>
      <c r="D12" s="23">
        <f t="shared" si="0"/>
        <v>0.12820512820512819</v>
      </c>
    </row>
    <row r="13" spans="1:4" x14ac:dyDescent="0.25">
      <c r="A13" s="15" t="s">
        <v>312</v>
      </c>
      <c r="B13" s="25" t="s">
        <v>294</v>
      </c>
      <c r="C13" s="16">
        <v>4</v>
      </c>
      <c r="D13" s="23">
        <f t="shared" si="0"/>
        <v>0.10256410256410256</v>
      </c>
    </row>
    <row r="14" spans="1:4" x14ac:dyDescent="0.25">
      <c r="A14" t="s">
        <v>313</v>
      </c>
      <c r="B14" s="15" t="s">
        <v>300</v>
      </c>
      <c r="C14" s="16">
        <v>1</v>
      </c>
      <c r="D14" s="23">
        <f t="shared" si="0"/>
        <v>2.564102564102564E-2</v>
      </c>
    </row>
    <row r="15" spans="1:4" x14ac:dyDescent="0.25">
      <c r="A15" t="s">
        <v>313</v>
      </c>
      <c r="B15" s="15" t="s">
        <v>296</v>
      </c>
      <c r="C15" s="16">
        <v>1</v>
      </c>
      <c r="D15" s="23">
        <f t="shared" si="0"/>
        <v>2.564102564102564E-2</v>
      </c>
    </row>
    <row r="16" spans="1:4" x14ac:dyDescent="0.25">
      <c r="B16" s="15" t="s">
        <v>305</v>
      </c>
      <c r="C16" s="16">
        <v>39</v>
      </c>
      <c r="D16" s="23">
        <f t="shared" si="0"/>
        <v>1</v>
      </c>
    </row>
    <row r="17" spans="2:4" x14ac:dyDescent="0.25">
      <c r="D17" s="24"/>
    </row>
    <row r="20" spans="2:4" x14ac:dyDescent="0.25">
      <c r="B20" t="s">
        <v>313</v>
      </c>
      <c r="C20" s="24">
        <f>1-C21</f>
        <v>0.74358974358974361</v>
      </c>
    </row>
    <row r="21" spans="2:4" x14ac:dyDescent="0.25">
      <c r="B21" s="15" t="s">
        <v>312</v>
      </c>
      <c r="C21" s="24">
        <f>SUM(D12,D13,D14)</f>
        <v>0.25641025641025639</v>
      </c>
    </row>
  </sheetData>
  <pageMargins left="0.7" right="0.7" top="0.78740157499999996" bottom="0.78740157499999996"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topLeftCell="R1" zoomScale="70" zoomScaleNormal="70" workbookViewId="0">
      <selection activeCell="W34" sqref="W34"/>
    </sheetView>
  </sheetViews>
  <sheetFormatPr baseColWidth="10" defaultRowHeight="15.75" x14ac:dyDescent="0.25"/>
  <cols>
    <col min="1" max="1" width="13.125" bestFit="1" customWidth="1"/>
    <col min="2" max="2" width="5.625" bestFit="1" customWidth="1"/>
    <col min="3" max="3" width="14.375" bestFit="1" customWidth="1"/>
    <col min="4" max="4" width="43.125" bestFit="1" customWidth="1"/>
    <col min="5" max="5" width="89" bestFit="1" customWidth="1"/>
    <col min="6" max="6" width="255.625" customWidth="1"/>
    <col min="7" max="7" width="156.875" style="20" customWidth="1"/>
    <col min="8" max="8" width="66.375" bestFit="1" customWidth="1"/>
    <col min="9" max="9" width="255.875" bestFit="1" customWidth="1"/>
    <col min="10" max="10" width="81.875" bestFit="1" customWidth="1"/>
    <col min="11" max="11" width="139" bestFit="1" customWidth="1"/>
    <col min="12" max="12" width="29.125" bestFit="1" customWidth="1"/>
    <col min="13" max="13" width="94" bestFit="1" customWidth="1"/>
    <col min="14" max="14" width="94" style="20" customWidth="1"/>
    <col min="15" max="15" width="62.5" bestFit="1" customWidth="1"/>
    <col min="16" max="16" width="255.875" bestFit="1" customWidth="1"/>
    <col min="17" max="17" width="255.875" style="4" bestFit="1" customWidth="1"/>
    <col min="18" max="18" width="50.5" style="20" bestFit="1" customWidth="1"/>
  </cols>
  <sheetData>
    <row r="1" spans="1:18" x14ac:dyDescent="0.25">
      <c r="A1" s="11" t="s">
        <v>63</v>
      </c>
      <c r="B1" s="11" t="s">
        <v>64</v>
      </c>
      <c r="C1" s="11" t="s">
        <v>65</v>
      </c>
      <c r="D1" s="11" t="s">
        <v>66</v>
      </c>
      <c r="E1" s="11" t="s">
        <v>67</v>
      </c>
      <c r="F1" s="11" t="s">
        <v>68</v>
      </c>
      <c r="G1" s="18" t="s">
        <v>287</v>
      </c>
      <c r="H1" s="11" t="s">
        <v>69</v>
      </c>
      <c r="I1" s="11" t="s">
        <v>68</v>
      </c>
      <c r="J1" s="11" t="s">
        <v>70</v>
      </c>
      <c r="K1" s="11" t="s">
        <v>68</v>
      </c>
      <c r="L1" s="11" t="s">
        <v>71</v>
      </c>
      <c r="M1" s="11" t="s">
        <v>72</v>
      </c>
      <c r="N1" s="18" t="s">
        <v>307</v>
      </c>
      <c r="O1" s="11" t="s">
        <v>73</v>
      </c>
      <c r="P1" s="11" t="s">
        <v>74</v>
      </c>
      <c r="Q1" s="13" t="s">
        <v>75</v>
      </c>
      <c r="R1" s="18" t="s">
        <v>287</v>
      </c>
    </row>
    <row r="2" spans="1:18" ht="39" x14ac:dyDescent="0.25">
      <c r="A2" s="12">
        <v>43785.544259259259</v>
      </c>
      <c r="B2" s="11" t="s">
        <v>76</v>
      </c>
      <c r="C2" s="11" t="s">
        <v>77</v>
      </c>
      <c r="D2" s="11">
        <v>7</v>
      </c>
      <c r="E2" s="11" t="s">
        <v>78</v>
      </c>
      <c r="F2" s="13" t="s">
        <v>79</v>
      </c>
      <c r="G2" s="21" t="s">
        <v>286</v>
      </c>
      <c r="H2" s="11" t="s">
        <v>78</v>
      </c>
      <c r="I2" s="11" t="s">
        <v>80</v>
      </c>
      <c r="J2" s="11" t="s">
        <v>78</v>
      </c>
      <c r="K2" s="11" t="s">
        <v>81</v>
      </c>
      <c r="L2" s="11" t="s">
        <v>78</v>
      </c>
      <c r="M2" s="11"/>
      <c r="N2" s="18"/>
      <c r="O2" s="11" t="s">
        <v>82</v>
      </c>
      <c r="P2" s="11"/>
      <c r="Q2" s="13" t="s">
        <v>83</v>
      </c>
      <c r="R2" s="18" t="s">
        <v>293</v>
      </c>
    </row>
    <row r="3" spans="1:18" ht="39" x14ac:dyDescent="0.25">
      <c r="A3" s="12">
        <v>43785.580601851849</v>
      </c>
      <c r="B3" s="11" t="s">
        <v>76</v>
      </c>
      <c r="C3" s="11" t="s">
        <v>84</v>
      </c>
      <c r="D3" s="11">
        <v>7</v>
      </c>
      <c r="E3" s="11" t="s">
        <v>78</v>
      </c>
      <c r="F3" s="13" t="s">
        <v>85</v>
      </c>
      <c r="G3" s="18" t="s">
        <v>290</v>
      </c>
      <c r="H3" s="11" t="s">
        <v>78</v>
      </c>
      <c r="I3" s="11" t="s">
        <v>86</v>
      </c>
      <c r="J3" s="11" t="s">
        <v>78</v>
      </c>
      <c r="K3" s="11" t="s">
        <v>87</v>
      </c>
      <c r="L3" s="11" t="s">
        <v>78</v>
      </c>
      <c r="M3" s="11"/>
      <c r="N3" s="18"/>
      <c r="O3" s="11" t="s">
        <v>82</v>
      </c>
      <c r="P3" s="11"/>
      <c r="Q3" s="13" t="s">
        <v>88</v>
      </c>
      <c r="R3" s="18" t="s">
        <v>293</v>
      </c>
    </row>
    <row r="4" spans="1:18" x14ac:dyDescent="0.25">
      <c r="A4" s="12">
        <v>43785.658692129633</v>
      </c>
      <c r="B4" s="11" t="s">
        <v>76</v>
      </c>
      <c r="C4" s="11" t="s">
        <v>89</v>
      </c>
      <c r="D4" s="11">
        <v>7</v>
      </c>
      <c r="E4" s="11" t="s">
        <v>78</v>
      </c>
      <c r="F4" s="11" t="s">
        <v>90</v>
      </c>
      <c r="G4" s="18" t="s">
        <v>290</v>
      </c>
      <c r="H4" s="11" t="s">
        <v>78</v>
      </c>
      <c r="I4" s="11" t="s">
        <v>91</v>
      </c>
      <c r="J4" s="11" t="s">
        <v>78</v>
      </c>
      <c r="K4" s="11" t="s">
        <v>92</v>
      </c>
      <c r="L4" s="11" t="s">
        <v>78</v>
      </c>
      <c r="M4" s="11"/>
      <c r="N4" s="18"/>
      <c r="O4" s="11" t="s">
        <v>82</v>
      </c>
      <c r="P4" s="11"/>
      <c r="Q4" s="13" t="s">
        <v>93</v>
      </c>
      <c r="R4" s="18" t="s">
        <v>294</v>
      </c>
    </row>
    <row r="5" spans="1:18" x14ac:dyDescent="0.25">
      <c r="A5" s="12">
        <v>43785.667500000003</v>
      </c>
      <c r="B5" s="11" t="s">
        <v>76</v>
      </c>
      <c r="C5" s="11" t="s">
        <v>94</v>
      </c>
      <c r="D5" s="11">
        <v>10</v>
      </c>
      <c r="E5" s="11" t="s">
        <v>82</v>
      </c>
      <c r="F5" s="11" t="s">
        <v>95</v>
      </c>
      <c r="G5" s="18"/>
      <c r="H5" s="11" t="s">
        <v>82</v>
      </c>
      <c r="I5" s="11" t="s">
        <v>96</v>
      </c>
      <c r="J5" s="11" t="s">
        <v>78</v>
      </c>
      <c r="K5" s="11" t="s">
        <v>97</v>
      </c>
      <c r="L5" s="11" t="s">
        <v>78</v>
      </c>
      <c r="M5" s="11"/>
      <c r="N5" s="18"/>
      <c r="O5" s="11" t="s">
        <v>82</v>
      </c>
      <c r="P5" s="11"/>
      <c r="Q5" s="13" t="s">
        <v>98</v>
      </c>
      <c r="R5" s="18" t="s">
        <v>294</v>
      </c>
    </row>
    <row r="6" spans="1:18" x14ac:dyDescent="0.25">
      <c r="A6" s="12">
        <v>43787.358032407406</v>
      </c>
      <c r="B6" s="11" t="s">
        <v>76</v>
      </c>
      <c r="C6" s="11" t="s">
        <v>99</v>
      </c>
      <c r="D6" s="11">
        <v>8</v>
      </c>
      <c r="E6" s="11" t="s">
        <v>78</v>
      </c>
      <c r="F6" s="11" t="s">
        <v>100</v>
      </c>
      <c r="G6" s="18" t="s">
        <v>288</v>
      </c>
      <c r="H6" s="11" t="s">
        <v>82</v>
      </c>
      <c r="I6" s="11" t="s">
        <v>101</v>
      </c>
      <c r="J6" s="11" t="s">
        <v>78</v>
      </c>
      <c r="K6" s="11" t="s">
        <v>102</v>
      </c>
      <c r="L6" s="11" t="s">
        <v>78</v>
      </c>
      <c r="M6" s="11"/>
      <c r="N6" s="18"/>
      <c r="O6" s="11" t="s">
        <v>82</v>
      </c>
      <c r="P6" s="11"/>
      <c r="Q6" s="13" t="s">
        <v>103</v>
      </c>
      <c r="R6" s="18" t="s">
        <v>293</v>
      </c>
    </row>
    <row r="7" spans="1:18" x14ac:dyDescent="0.25">
      <c r="A7" s="12">
        <v>43787.359907407408</v>
      </c>
      <c r="B7" s="11" t="s">
        <v>76</v>
      </c>
      <c r="C7" s="11" t="s">
        <v>104</v>
      </c>
      <c r="D7" s="11">
        <v>7</v>
      </c>
      <c r="E7" s="11" t="s">
        <v>82</v>
      </c>
      <c r="F7" s="11" t="s">
        <v>105</v>
      </c>
      <c r="G7" s="18"/>
      <c r="H7" s="11" t="s">
        <v>78</v>
      </c>
      <c r="I7" s="11" t="s">
        <v>106</v>
      </c>
      <c r="J7" s="11" t="s">
        <v>78</v>
      </c>
      <c r="K7" s="11" t="s">
        <v>107</v>
      </c>
      <c r="L7" s="11" t="s">
        <v>78</v>
      </c>
      <c r="M7" s="11"/>
      <c r="N7" s="18"/>
      <c r="O7" s="11" t="s">
        <v>78</v>
      </c>
      <c r="P7" s="11" t="s">
        <v>108</v>
      </c>
      <c r="Q7" s="13" t="s">
        <v>109</v>
      </c>
      <c r="R7" s="18" t="s">
        <v>295</v>
      </c>
    </row>
    <row r="8" spans="1:18" x14ac:dyDescent="0.25">
      <c r="A8" s="12">
        <v>43787.36136574074</v>
      </c>
      <c r="B8" s="11" t="s">
        <v>76</v>
      </c>
      <c r="C8" s="11" t="s">
        <v>110</v>
      </c>
      <c r="D8" s="11">
        <v>7</v>
      </c>
      <c r="E8" s="11" t="s">
        <v>78</v>
      </c>
      <c r="F8" s="11" t="s">
        <v>111</v>
      </c>
      <c r="G8" s="18" t="s">
        <v>290</v>
      </c>
      <c r="H8" s="11" t="s">
        <v>82</v>
      </c>
      <c r="I8" s="11" t="s">
        <v>112</v>
      </c>
      <c r="J8" s="11" t="s">
        <v>78</v>
      </c>
      <c r="K8" s="11" t="s">
        <v>113</v>
      </c>
      <c r="L8" s="11" t="s">
        <v>78</v>
      </c>
      <c r="M8" s="11"/>
      <c r="N8" s="18"/>
      <c r="O8" s="11" t="s">
        <v>82</v>
      </c>
      <c r="P8" s="11"/>
      <c r="Q8" s="13" t="s">
        <v>114</v>
      </c>
      <c r="R8" s="18" t="s">
        <v>293</v>
      </c>
    </row>
    <row r="9" spans="1:18" x14ac:dyDescent="0.25">
      <c r="A9" s="12">
        <v>43787.365694444445</v>
      </c>
      <c r="B9" s="11" t="s">
        <v>76</v>
      </c>
      <c r="C9" s="11" t="s">
        <v>115</v>
      </c>
      <c r="D9" s="11">
        <v>8</v>
      </c>
      <c r="E9" s="11" t="s">
        <v>82</v>
      </c>
      <c r="F9" s="11" t="s">
        <v>116</v>
      </c>
      <c r="G9" s="18"/>
      <c r="H9" s="11" t="s">
        <v>82</v>
      </c>
      <c r="I9" s="11" t="s">
        <v>117</v>
      </c>
      <c r="J9" s="11" t="s">
        <v>82</v>
      </c>
      <c r="K9" s="11" t="s">
        <v>118</v>
      </c>
      <c r="L9" s="11" t="s">
        <v>78</v>
      </c>
      <c r="M9" s="11"/>
      <c r="N9" s="18"/>
      <c r="O9" s="11" t="s">
        <v>82</v>
      </c>
      <c r="P9" s="11"/>
      <c r="Q9" s="13" t="s">
        <v>119</v>
      </c>
      <c r="R9" s="18" t="s">
        <v>296</v>
      </c>
    </row>
    <row r="10" spans="1:18" x14ac:dyDescent="0.25">
      <c r="A10" s="12">
        <v>43787.366828703707</v>
      </c>
      <c r="B10" s="11" t="s">
        <v>76</v>
      </c>
      <c r="C10" s="11" t="s">
        <v>120</v>
      </c>
      <c r="D10" s="11">
        <v>8</v>
      </c>
      <c r="E10" s="11" t="s">
        <v>78</v>
      </c>
      <c r="F10" s="11" t="s">
        <v>121</v>
      </c>
      <c r="G10" s="18" t="s">
        <v>289</v>
      </c>
      <c r="H10" s="11" t="s">
        <v>78</v>
      </c>
      <c r="I10" s="11" t="s">
        <v>122</v>
      </c>
      <c r="J10" s="11" t="s">
        <v>78</v>
      </c>
      <c r="K10" s="11" t="s">
        <v>123</v>
      </c>
      <c r="L10" s="11" t="s">
        <v>78</v>
      </c>
      <c r="M10" s="11"/>
      <c r="N10" s="18"/>
      <c r="O10" s="11" t="s">
        <v>82</v>
      </c>
      <c r="P10" s="11"/>
      <c r="Q10" s="13" t="s">
        <v>124</v>
      </c>
      <c r="R10" s="18" t="s">
        <v>300</v>
      </c>
    </row>
    <row r="11" spans="1:18" ht="26.25" x14ac:dyDescent="0.25">
      <c r="A11" s="12">
        <v>43787.391782407409</v>
      </c>
      <c r="B11" s="11" t="s">
        <v>76</v>
      </c>
      <c r="C11" s="11" t="s">
        <v>125</v>
      </c>
      <c r="D11" s="11">
        <v>7</v>
      </c>
      <c r="E11" s="11" t="s">
        <v>82</v>
      </c>
      <c r="F11" s="11" t="s">
        <v>126</v>
      </c>
      <c r="G11" s="18"/>
      <c r="H11" s="11" t="s">
        <v>78</v>
      </c>
      <c r="I11" s="11" t="s">
        <v>127</v>
      </c>
      <c r="J11" s="11" t="s">
        <v>78</v>
      </c>
      <c r="K11" s="11" t="s">
        <v>128</v>
      </c>
      <c r="L11" s="11" t="s">
        <v>78</v>
      </c>
      <c r="M11" s="11"/>
      <c r="N11" s="18"/>
      <c r="O11" s="11" t="s">
        <v>82</v>
      </c>
      <c r="P11" s="11"/>
      <c r="Q11" s="13" t="s">
        <v>129</v>
      </c>
      <c r="R11" s="18" t="s">
        <v>297</v>
      </c>
    </row>
    <row r="12" spans="1:18" x14ac:dyDescent="0.25">
      <c r="A12" s="12">
        <v>43787.403437499997</v>
      </c>
      <c r="B12" s="11" t="s">
        <v>76</v>
      </c>
      <c r="C12" s="11" t="s">
        <v>130</v>
      </c>
      <c r="D12" s="11">
        <v>7</v>
      </c>
      <c r="E12" s="11" t="s">
        <v>82</v>
      </c>
      <c r="F12" s="11" t="s">
        <v>131</v>
      </c>
      <c r="G12" s="18"/>
      <c r="H12" s="11" t="s">
        <v>82</v>
      </c>
      <c r="I12" s="11" t="s">
        <v>132</v>
      </c>
      <c r="J12" s="11" t="s">
        <v>78</v>
      </c>
      <c r="K12" s="11" t="s">
        <v>133</v>
      </c>
      <c r="L12" s="11" t="s">
        <v>82</v>
      </c>
      <c r="M12" s="11" t="s">
        <v>134</v>
      </c>
      <c r="N12" s="18" t="s">
        <v>309</v>
      </c>
      <c r="O12" s="11" t="s">
        <v>82</v>
      </c>
      <c r="P12" s="11"/>
      <c r="Q12" s="13" t="s">
        <v>135</v>
      </c>
      <c r="R12" s="18" t="s">
        <v>298</v>
      </c>
    </row>
    <row r="13" spans="1:18" ht="64.5" x14ac:dyDescent="0.25">
      <c r="A13" s="12">
        <v>43787.422592592593</v>
      </c>
      <c r="B13" s="11" t="s">
        <v>76</v>
      </c>
      <c r="C13" s="11" t="s">
        <v>136</v>
      </c>
      <c r="D13" s="11">
        <v>8</v>
      </c>
      <c r="E13" s="11" t="s">
        <v>78</v>
      </c>
      <c r="F13" s="11" t="s">
        <v>137</v>
      </c>
      <c r="G13" s="18" t="s">
        <v>290</v>
      </c>
      <c r="H13" s="11" t="s">
        <v>78</v>
      </c>
      <c r="I13" s="11" t="s">
        <v>138</v>
      </c>
      <c r="J13" s="11" t="s">
        <v>78</v>
      </c>
      <c r="K13" s="11" t="s">
        <v>139</v>
      </c>
      <c r="L13" s="11" t="s">
        <v>82</v>
      </c>
      <c r="M13" s="11" t="s">
        <v>140</v>
      </c>
      <c r="N13" s="18" t="s">
        <v>308</v>
      </c>
      <c r="O13" s="11" t="s">
        <v>82</v>
      </c>
      <c r="P13" s="11"/>
      <c r="Q13" s="13" t="s">
        <v>141</v>
      </c>
      <c r="R13" s="18" t="s">
        <v>301</v>
      </c>
    </row>
    <row r="14" spans="1:18" x14ac:dyDescent="0.25">
      <c r="A14" s="12">
        <v>43787.422731481478</v>
      </c>
      <c r="B14" s="11" t="s">
        <v>76</v>
      </c>
      <c r="C14" s="11" t="s">
        <v>142</v>
      </c>
      <c r="D14" s="11">
        <v>6</v>
      </c>
      <c r="E14" s="11" t="s">
        <v>78</v>
      </c>
      <c r="F14" s="11" t="s">
        <v>143</v>
      </c>
      <c r="G14" s="18" t="s">
        <v>290</v>
      </c>
      <c r="H14" s="11" t="s">
        <v>78</v>
      </c>
      <c r="I14" s="11" t="s">
        <v>144</v>
      </c>
      <c r="J14" s="11" t="s">
        <v>82</v>
      </c>
      <c r="K14" s="11" t="s">
        <v>145</v>
      </c>
      <c r="L14" s="11" t="s">
        <v>78</v>
      </c>
      <c r="M14" s="11"/>
      <c r="N14" s="18"/>
      <c r="O14" s="11" t="s">
        <v>82</v>
      </c>
      <c r="P14" s="11"/>
      <c r="Q14" s="13" t="s">
        <v>146</v>
      </c>
      <c r="R14" s="18" t="s">
        <v>293</v>
      </c>
    </row>
    <row r="15" spans="1:18" x14ac:dyDescent="0.25">
      <c r="A15" s="12">
        <v>43787.526597222219</v>
      </c>
      <c r="B15" s="11" t="s">
        <v>76</v>
      </c>
      <c r="C15" s="11" t="s">
        <v>147</v>
      </c>
      <c r="D15" s="11">
        <v>7</v>
      </c>
      <c r="E15" s="11" t="s">
        <v>78</v>
      </c>
      <c r="F15" s="11" t="s">
        <v>148</v>
      </c>
      <c r="G15" s="18" t="s">
        <v>289</v>
      </c>
      <c r="H15" s="11" t="s">
        <v>78</v>
      </c>
      <c r="I15" s="11" t="s">
        <v>149</v>
      </c>
      <c r="J15" s="11" t="s">
        <v>82</v>
      </c>
      <c r="K15" s="11" t="s">
        <v>150</v>
      </c>
      <c r="L15" s="11" t="s">
        <v>78</v>
      </c>
      <c r="M15" s="11" t="s">
        <v>151</v>
      </c>
      <c r="N15" s="18" t="s">
        <v>308</v>
      </c>
      <c r="O15" s="11" t="s">
        <v>82</v>
      </c>
      <c r="P15" s="11"/>
      <c r="Q15" s="13" t="s">
        <v>152</v>
      </c>
      <c r="R15" s="18" t="s">
        <v>295</v>
      </c>
    </row>
    <row r="16" spans="1:18" x14ac:dyDescent="0.25">
      <c r="A16" s="12">
        <v>43787.530868055554</v>
      </c>
      <c r="B16" s="11" t="s">
        <v>76</v>
      </c>
      <c r="C16" s="11" t="s">
        <v>153</v>
      </c>
      <c r="D16" s="11">
        <v>8</v>
      </c>
      <c r="E16" s="11" t="s">
        <v>78</v>
      </c>
      <c r="F16" s="11" t="s">
        <v>154</v>
      </c>
      <c r="G16" s="18" t="s">
        <v>290</v>
      </c>
      <c r="H16" s="11" t="s">
        <v>82</v>
      </c>
      <c r="I16" s="11" t="s">
        <v>155</v>
      </c>
      <c r="J16" s="11" t="s">
        <v>78</v>
      </c>
      <c r="K16" s="11" t="s">
        <v>156</v>
      </c>
      <c r="L16" s="11" t="s">
        <v>82</v>
      </c>
      <c r="M16" s="11" t="s">
        <v>157</v>
      </c>
      <c r="N16" s="18" t="s">
        <v>308</v>
      </c>
      <c r="O16" s="11" t="s">
        <v>82</v>
      </c>
      <c r="P16" s="11"/>
      <c r="Q16" s="13" t="s">
        <v>158</v>
      </c>
      <c r="R16" s="18" t="s">
        <v>295</v>
      </c>
    </row>
    <row r="17" spans="1:18" x14ac:dyDescent="0.25">
      <c r="A17" s="12">
        <v>43787.581932870373</v>
      </c>
      <c r="B17" s="11" t="s">
        <v>76</v>
      </c>
      <c r="C17" s="11" t="s">
        <v>159</v>
      </c>
      <c r="D17" s="11">
        <v>8</v>
      </c>
      <c r="E17" s="11" t="s">
        <v>82</v>
      </c>
      <c r="F17" s="11" t="s">
        <v>160</v>
      </c>
      <c r="G17" s="18"/>
      <c r="H17" s="11" t="s">
        <v>82</v>
      </c>
      <c r="I17" s="11" t="s">
        <v>161</v>
      </c>
      <c r="J17" s="11" t="s">
        <v>82</v>
      </c>
      <c r="K17" s="11" t="s">
        <v>161</v>
      </c>
      <c r="L17" s="11" t="s">
        <v>82</v>
      </c>
      <c r="M17" s="11" t="s">
        <v>162</v>
      </c>
      <c r="N17" s="18" t="s">
        <v>309</v>
      </c>
      <c r="O17" s="11" t="s">
        <v>82</v>
      </c>
      <c r="P17" s="11"/>
      <c r="Q17" s="13" t="s">
        <v>163</v>
      </c>
      <c r="R17" s="18" t="s">
        <v>295</v>
      </c>
    </row>
    <row r="18" spans="1:18" x14ac:dyDescent="0.25">
      <c r="A18" s="12">
        <v>43787.583252314813</v>
      </c>
      <c r="B18" s="11" t="s">
        <v>76</v>
      </c>
      <c r="C18" s="11" t="s">
        <v>164</v>
      </c>
      <c r="D18" s="11">
        <v>8</v>
      </c>
      <c r="E18" s="11" t="s">
        <v>82</v>
      </c>
      <c r="F18" s="11" t="s">
        <v>165</v>
      </c>
      <c r="G18" s="18"/>
      <c r="H18" s="11" t="s">
        <v>82</v>
      </c>
      <c r="I18" s="11" t="s">
        <v>166</v>
      </c>
      <c r="J18" s="11" t="s">
        <v>82</v>
      </c>
      <c r="K18" s="11" t="s">
        <v>167</v>
      </c>
      <c r="L18" s="11" t="s">
        <v>78</v>
      </c>
      <c r="M18" s="11" t="s">
        <v>168</v>
      </c>
      <c r="N18" s="18" t="s">
        <v>308</v>
      </c>
      <c r="O18" s="11" t="s">
        <v>82</v>
      </c>
      <c r="P18" s="11"/>
      <c r="Q18" s="13" t="s">
        <v>169</v>
      </c>
      <c r="R18" s="18" t="s">
        <v>46</v>
      </c>
    </row>
    <row r="19" spans="1:18" x14ac:dyDescent="0.25">
      <c r="A19" s="12">
        <v>43787.593784722223</v>
      </c>
      <c r="B19" s="11" t="s">
        <v>76</v>
      </c>
      <c r="C19" s="11" t="s">
        <v>170</v>
      </c>
      <c r="D19" s="11">
        <v>5</v>
      </c>
      <c r="E19" s="11" t="s">
        <v>82</v>
      </c>
      <c r="F19" s="11" t="s">
        <v>171</v>
      </c>
      <c r="G19" s="18"/>
      <c r="H19" s="11" t="s">
        <v>82</v>
      </c>
      <c r="I19" s="11" t="s">
        <v>172</v>
      </c>
      <c r="J19" s="11" t="s">
        <v>82</v>
      </c>
      <c r="K19" s="11" t="s">
        <v>173</v>
      </c>
      <c r="L19" s="11" t="s">
        <v>82</v>
      </c>
      <c r="M19" s="11" t="s">
        <v>310</v>
      </c>
      <c r="N19" s="18" t="s">
        <v>309</v>
      </c>
      <c r="O19" s="11" t="s">
        <v>82</v>
      </c>
      <c r="P19" s="11"/>
      <c r="Q19" s="13" t="s">
        <v>174</v>
      </c>
      <c r="R19" s="18" t="s">
        <v>301</v>
      </c>
    </row>
    <row r="20" spans="1:18" x14ac:dyDescent="0.25">
      <c r="A20" s="12">
        <v>43787.595208333332</v>
      </c>
      <c r="B20" s="11" t="s">
        <v>76</v>
      </c>
      <c r="C20" s="11" t="s">
        <v>175</v>
      </c>
      <c r="D20" s="11">
        <v>7</v>
      </c>
      <c r="E20" s="11" t="s">
        <v>82</v>
      </c>
      <c r="F20" s="11" t="s">
        <v>176</v>
      </c>
      <c r="G20" s="18"/>
      <c r="H20" s="11" t="s">
        <v>82</v>
      </c>
      <c r="I20" s="11" t="s">
        <v>177</v>
      </c>
      <c r="J20" s="11" t="s">
        <v>82</v>
      </c>
      <c r="K20" s="11" t="s">
        <v>178</v>
      </c>
      <c r="L20" s="11" t="s">
        <v>78</v>
      </c>
      <c r="M20" s="11"/>
      <c r="N20" s="18"/>
      <c r="O20" s="11" t="s">
        <v>82</v>
      </c>
      <c r="P20" s="11"/>
      <c r="Q20" s="13" t="s">
        <v>179</v>
      </c>
      <c r="R20" s="18" t="s">
        <v>299</v>
      </c>
    </row>
    <row r="21" spans="1:18" x14ac:dyDescent="0.25">
      <c r="A21" s="12">
        <v>43787.630347222221</v>
      </c>
      <c r="B21" s="11" t="s">
        <v>76</v>
      </c>
      <c r="C21" s="11" t="s">
        <v>159</v>
      </c>
      <c r="D21" s="11">
        <v>8</v>
      </c>
      <c r="E21" s="11" t="s">
        <v>78</v>
      </c>
      <c r="F21" s="11" t="s">
        <v>180</v>
      </c>
      <c r="G21" s="18" t="s">
        <v>291</v>
      </c>
      <c r="H21" s="11" t="s">
        <v>82</v>
      </c>
      <c r="I21" s="11" t="s">
        <v>181</v>
      </c>
      <c r="J21" s="11" t="s">
        <v>78</v>
      </c>
      <c r="K21" s="11" t="s">
        <v>182</v>
      </c>
      <c r="L21" s="11" t="s">
        <v>82</v>
      </c>
      <c r="M21" s="11" t="s">
        <v>183</v>
      </c>
      <c r="N21" s="19" t="s">
        <v>309</v>
      </c>
      <c r="O21" s="11" t="s">
        <v>82</v>
      </c>
      <c r="P21" s="11"/>
      <c r="Q21" s="13" t="s">
        <v>184</v>
      </c>
      <c r="R21" s="18" t="s">
        <v>298</v>
      </c>
    </row>
    <row r="22" spans="1:18" x14ac:dyDescent="0.25">
      <c r="A22" s="12">
        <v>43787.640740740739</v>
      </c>
      <c r="B22" s="11" t="s">
        <v>76</v>
      </c>
      <c r="C22" s="11" t="s">
        <v>185</v>
      </c>
      <c r="D22" s="11">
        <v>8</v>
      </c>
      <c r="E22" s="11" t="s">
        <v>82</v>
      </c>
      <c r="F22" s="11" t="s">
        <v>186</v>
      </c>
      <c r="G22" s="18"/>
      <c r="H22" s="11" t="s">
        <v>82</v>
      </c>
      <c r="I22" s="11" t="s">
        <v>187</v>
      </c>
      <c r="J22" s="11" t="s">
        <v>82</v>
      </c>
      <c r="K22" s="11" t="s">
        <v>188</v>
      </c>
      <c r="L22" s="11" t="s">
        <v>78</v>
      </c>
      <c r="M22" s="11"/>
      <c r="N22" s="18"/>
      <c r="O22" s="11" t="s">
        <v>82</v>
      </c>
      <c r="P22" s="11"/>
      <c r="Q22" s="13" t="s">
        <v>189</v>
      </c>
      <c r="R22" s="18" t="s">
        <v>295</v>
      </c>
    </row>
    <row r="23" spans="1:18" x14ac:dyDescent="0.25">
      <c r="A23" s="12">
        <v>43787.659456018519</v>
      </c>
      <c r="B23" s="11" t="s">
        <v>76</v>
      </c>
      <c r="C23" s="11" t="s">
        <v>190</v>
      </c>
      <c r="D23" s="11">
        <v>8</v>
      </c>
      <c r="E23" s="11" t="s">
        <v>82</v>
      </c>
      <c r="F23" s="11" t="s">
        <v>191</v>
      </c>
      <c r="G23" s="18"/>
      <c r="H23" s="11" t="s">
        <v>82</v>
      </c>
      <c r="I23" s="11" t="s">
        <v>192</v>
      </c>
      <c r="J23" s="11" t="s">
        <v>82</v>
      </c>
      <c r="K23" s="11" t="s">
        <v>193</v>
      </c>
      <c r="L23" s="11" t="s">
        <v>78</v>
      </c>
      <c r="M23" s="11"/>
      <c r="N23" s="18"/>
      <c r="O23" s="11" t="s">
        <v>82</v>
      </c>
      <c r="P23" s="11"/>
      <c r="Q23" s="13" t="s">
        <v>194</v>
      </c>
      <c r="R23" s="18" t="s">
        <v>46</v>
      </c>
    </row>
    <row r="24" spans="1:18" x14ac:dyDescent="0.25">
      <c r="A24" s="12">
        <v>43787.912152777775</v>
      </c>
      <c r="B24" s="11" t="s">
        <v>76</v>
      </c>
      <c r="C24" s="11" t="s">
        <v>195</v>
      </c>
      <c r="D24" s="11">
        <v>8</v>
      </c>
      <c r="E24" s="11" t="s">
        <v>82</v>
      </c>
      <c r="F24" s="11" t="s">
        <v>196</v>
      </c>
      <c r="G24" s="18"/>
      <c r="H24" s="11" t="s">
        <v>78</v>
      </c>
      <c r="I24" s="11" t="s">
        <v>197</v>
      </c>
      <c r="J24" s="11" t="s">
        <v>82</v>
      </c>
      <c r="K24" s="11" t="s">
        <v>198</v>
      </c>
      <c r="L24" s="11" t="s">
        <v>78</v>
      </c>
      <c r="M24" s="11"/>
      <c r="N24" s="18"/>
      <c r="O24" s="11" t="s">
        <v>82</v>
      </c>
      <c r="P24" s="11"/>
      <c r="Q24" s="13" t="s">
        <v>199</v>
      </c>
      <c r="R24" s="18" t="s">
        <v>294</v>
      </c>
    </row>
    <row r="25" spans="1:18" x14ac:dyDescent="0.25">
      <c r="A25" s="12">
        <v>43787.971967592595</v>
      </c>
      <c r="B25" s="11" t="s">
        <v>76</v>
      </c>
      <c r="C25" s="11" t="s">
        <v>200</v>
      </c>
      <c r="D25" s="11">
        <v>7</v>
      </c>
      <c r="E25" s="11" t="s">
        <v>78</v>
      </c>
      <c r="F25" s="11" t="s">
        <v>201</v>
      </c>
      <c r="G25" s="18" t="s">
        <v>290</v>
      </c>
      <c r="H25" s="11" t="s">
        <v>82</v>
      </c>
      <c r="I25" s="11" t="s">
        <v>202</v>
      </c>
      <c r="J25" s="11" t="s">
        <v>82</v>
      </c>
      <c r="K25" s="11" t="s">
        <v>203</v>
      </c>
      <c r="L25" s="11" t="s">
        <v>82</v>
      </c>
      <c r="M25" s="11" t="s">
        <v>204</v>
      </c>
      <c r="N25" s="19" t="s">
        <v>309</v>
      </c>
      <c r="O25" s="11" t="s">
        <v>82</v>
      </c>
      <c r="P25" s="11"/>
      <c r="Q25" s="13" t="s">
        <v>205</v>
      </c>
      <c r="R25" s="18" t="s">
        <v>298</v>
      </c>
    </row>
    <row r="26" spans="1:18" x14ac:dyDescent="0.25">
      <c r="A26" s="12">
        <v>43788.402546296296</v>
      </c>
      <c r="B26" s="11" t="s">
        <v>76</v>
      </c>
      <c r="C26" s="11" t="s">
        <v>206</v>
      </c>
      <c r="D26" s="11">
        <v>7</v>
      </c>
      <c r="E26" s="11" t="s">
        <v>82</v>
      </c>
      <c r="F26" s="11" t="s">
        <v>207</v>
      </c>
      <c r="G26" s="18"/>
      <c r="H26" s="11" t="s">
        <v>82</v>
      </c>
      <c r="I26" s="11" t="s">
        <v>208</v>
      </c>
      <c r="J26" s="11" t="s">
        <v>78</v>
      </c>
      <c r="K26" s="11" t="s">
        <v>209</v>
      </c>
      <c r="L26" s="11" t="s">
        <v>82</v>
      </c>
      <c r="M26" s="11" t="s">
        <v>210</v>
      </c>
      <c r="N26" s="19" t="s">
        <v>309</v>
      </c>
      <c r="O26" s="11" t="s">
        <v>82</v>
      </c>
      <c r="P26" s="11"/>
      <c r="Q26" s="13" t="s">
        <v>211</v>
      </c>
      <c r="R26" s="18" t="s">
        <v>298</v>
      </c>
    </row>
    <row r="27" spans="1:18" x14ac:dyDescent="0.25">
      <c r="A27" s="12">
        <v>43788.662523148145</v>
      </c>
      <c r="B27" s="11" t="s">
        <v>76</v>
      </c>
      <c r="C27" s="11" t="s">
        <v>212</v>
      </c>
      <c r="D27" s="11">
        <v>8</v>
      </c>
      <c r="E27" s="11" t="s">
        <v>82</v>
      </c>
      <c r="F27" s="11" t="s">
        <v>213</v>
      </c>
      <c r="G27" s="18"/>
      <c r="H27" s="11" t="s">
        <v>82</v>
      </c>
      <c r="I27" s="11" t="s">
        <v>214</v>
      </c>
      <c r="J27" s="11" t="s">
        <v>82</v>
      </c>
      <c r="K27" s="11" t="s">
        <v>215</v>
      </c>
      <c r="L27" s="11" t="s">
        <v>82</v>
      </c>
      <c r="M27" s="11" t="s">
        <v>216</v>
      </c>
      <c r="N27" s="19" t="s">
        <v>309</v>
      </c>
      <c r="O27" s="11" t="s">
        <v>82</v>
      </c>
      <c r="P27" s="11"/>
      <c r="Q27" s="13" t="s">
        <v>217</v>
      </c>
      <c r="R27" s="18" t="s">
        <v>302</v>
      </c>
    </row>
    <row r="28" spans="1:18" x14ac:dyDescent="0.25">
      <c r="A28" s="12">
        <v>43788.704710648148</v>
      </c>
      <c r="B28" s="11" t="s">
        <v>76</v>
      </c>
      <c r="C28" s="11" t="s">
        <v>218</v>
      </c>
      <c r="D28" s="11">
        <v>8</v>
      </c>
      <c r="E28" s="11" t="s">
        <v>82</v>
      </c>
      <c r="F28" s="11" t="s">
        <v>219</v>
      </c>
      <c r="G28" s="18"/>
      <c r="H28" s="11" t="s">
        <v>82</v>
      </c>
      <c r="I28" s="11" t="s">
        <v>219</v>
      </c>
      <c r="J28" s="11" t="s">
        <v>82</v>
      </c>
      <c r="K28" s="11" t="s">
        <v>220</v>
      </c>
      <c r="L28" s="11" t="s">
        <v>78</v>
      </c>
      <c r="M28" s="11"/>
      <c r="N28" s="18"/>
      <c r="O28" s="11" t="s">
        <v>82</v>
      </c>
      <c r="P28" s="11"/>
      <c r="Q28" s="13" t="s">
        <v>221</v>
      </c>
      <c r="R28" s="18" t="s">
        <v>293</v>
      </c>
    </row>
    <row r="29" spans="1:18" x14ac:dyDescent="0.25">
      <c r="A29" s="12">
        <v>43788.705694444441</v>
      </c>
      <c r="B29" s="11" t="s">
        <v>76</v>
      </c>
      <c r="C29" s="11" t="s">
        <v>222</v>
      </c>
      <c r="D29" s="11">
        <v>8</v>
      </c>
      <c r="E29" s="11" t="s">
        <v>82</v>
      </c>
      <c r="F29" s="11" t="s">
        <v>219</v>
      </c>
      <c r="G29" s="18"/>
      <c r="H29" s="11" t="s">
        <v>82</v>
      </c>
      <c r="I29" s="11" t="s">
        <v>219</v>
      </c>
      <c r="J29" s="11" t="s">
        <v>82</v>
      </c>
      <c r="K29" s="11" t="s">
        <v>220</v>
      </c>
      <c r="L29" s="11" t="s">
        <v>78</v>
      </c>
      <c r="M29" s="11"/>
      <c r="N29" s="18"/>
      <c r="O29" s="11" t="s">
        <v>82</v>
      </c>
      <c r="P29" s="11"/>
      <c r="Q29" s="13" t="s">
        <v>221</v>
      </c>
      <c r="R29" s="18" t="s">
        <v>293</v>
      </c>
    </row>
    <row r="30" spans="1:18" ht="26.25" x14ac:dyDescent="0.25">
      <c r="A30" s="12">
        <v>43788.707870370374</v>
      </c>
      <c r="B30" s="11" t="s">
        <v>76</v>
      </c>
      <c r="C30" s="11" t="s">
        <v>223</v>
      </c>
      <c r="D30" s="11">
        <v>7</v>
      </c>
      <c r="E30" s="11" t="s">
        <v>82</v>
      </c>
      <c r="F30" s="11" t="s">
        <v>224</v>
      </c>
      <c r="G30" s="18"/>
      <c r="H30" s="11" t="s">
        <v>78</v>
      </c>
      <c r="I30" s="11" t="s">
        <v>225</v>
      </c>
      <c r="J30" s="11" t="s">
        <v>82</v>
      </c>
      <c r="K30" s="11" t="s">
        <v>226</v>
      </c>
      <c r="L30" s="11" t="s">
        <v>78</v>
      </c>
      <c r="M30" s="11" t="s">
        <v>227</v>
      </c>
      <c r="N30" s="18"/>
      <c r="O30" s="11" t="s">
        <v>82</v>
      </c>
      <c r="P30" s="11"/>
      <c r="Q30" s="13" t="s">
        <v>228</v>
      </c>
      <c r="R30" s="18" t="s">
        <v>293</v>
      </c>
    </row>
    <row r="31" spans="1:18" x14ac:dyDescent="0.25">
      <c r="A31" s="12">
        <v>43788.726851851854</v>
      </c>
      <c r="B31" s="11" t="s">
        <v>76</v>
      </c>
      <c r="C31" s="11" t="s">
        <v>229</v>
      </c>
      <c r="D31" s="11">
        <v>7</v>
      </c>
      <c r="E31" s="11" t="s">
        <v>78</v>
      </c>
      <c r="F31" s="11" t="s">
        <v>230</v>
      </c>
      <c r="G31" s="18" t="s">
        <v>290</v>
      </c>
      <c r="H31" s="11" t="s">
        <v>78</v>
      </c>
      <c r="I31" s="11" t="s">
        <v>231</v>
      </c>
      <c r="J31" s="11" t="s">
        <v>78</v>
      </c>
      <c r="K31" s="11" t="s">
        <v>231</v>
      </c>
      <c r="L31" s="11" t="s">
        <v>82</v>
      </c>
      <c r="M31" s="11" t="s">
        <v>232</v>
      </c>
      <c r="N31" s="19" t="s">
        <v>309</v>
      </c>
      <c r="O31" s="11" t="s">
        <v>82</v>
      </c>
      <c r="P31" s="11"/>
      <c r="Q31" s="13" t="s">
        <v>233</v>
      </c>
      <c r="R31" s="18" t="s">
        <v>298</v>
      </c>
    </row>
    <row r="32" spans="1:18" x14ac:dyDescent="0.25">
      <c r="A32" s="12">
        <v>43788.728437500002</v>
      </c>
      <c r="B32" s="11" t="s">
        <v>76</v>
      </c>
      <c r="C32" s="11" t="s">
        <v>234</v>
      </c>
      <c r="D32" s="11">
        <v>7</v>
      </c>
      <c r="E32" s="11" t="s">
        <v>82</v>
      </c>
      <c r="F32" s="11" t="s">
        <v>235</v>
      </c>
      <c r="G32" s="18"/>
      <c r="H32" s="11" t="s">
        <v>82</v>
      </c>
      <c r="I32" s="11" t="s">
        <v>236</v>
      </c>
      <c r="J32" s="11" t="s">
        <v>82</v>
      </c>
      <c r="K32" s="11" t="s">
        <v>237</v>
      </c>
      <c r="L32" s="11" t="s">
        <v>78</v>
      </c>
      <c r="M32" s="11"/>
      <c r="N32" s="18"/>
      <c r="O32" s="11" t="s">
        <v>82</v>
      </c>
      <c r="P32" s="11"/>
      <c r="Q32" s="13" t="s">
        <v>238</v>
      </c>
      <c r="R32" s="18" t="s">
        <v>293</v>
      </c>
    </row>
    <row r="33" spans="1:18" x14ac:dyDescent="0.25">
      <c r="A33" s="12">
        <v>43789.226898148147</v>
      </c>
      <c r="B33" s="11" t="s">
        <v>76</v>
      </c>
      <c r="C33" s="11" t="s">
        <v>239</v>
      </c>
      <c r="D33" s="11">
        <v>10</v>
      </c>
      <c r="E33" s="11" t="s">
        <v>82</v>
      </c>
      <c r="F33" s="11" t="s">
        <v>240</v>
      </c>
      <c r="G33" s="18"/>
      <c r="H33" s="11" t="s">
        <v>82</v>
      </c>
      <c r="I33" s="11" t="s">
        <v>241</v>
      </c>
      <c r="J33" s="11" t="s">
        <v>82</v>
      </c>
      <c r="K33" s="11" t="s">
        <v>242</v>
      </c>
      <c r="L33" s="11" t="s">
        <v>78</v>
      </c>
      <c r="M33" s="11"/>
      <c r="N33" s="18"/>
      <c r="O33" s="11" t="s">
        <v>82</v>
      </c>
      <c r="P33" s="11"/>
      <c r="Q33" s="13" t="s">
        <v>243</v>
      </c>
      <c r="R33" s="18" t="s">
        <v>294</v>
      </c>
    </row>
    <row r="34" spans="1:18" ht="153.75" x14ac:dyDescent="0.25">
      <c r="A34" s="12">
        <v>43790.951041666667</v>
      </c>
      <c r="B34" s="11" t="s">
        <v>76</v>
      </c>
      <c r="C34" s="11" t="s">
        <v>244</v>
      </c>
      <c r="D34" s="11">
        <v>4</v>
      </c>
      <c r="E34" s="11" t="s">
        <v>78</v>
      </c>
      <c r="F34" s="13" t="s">
        <v>245</v>
      </c>
      <c r="G34" s="21" t="s">
        <v>292</v>
      </c>
      <c r="H34" s="11" t="s">
        <v>78</v>
      </c>
      <c r="I34" s="11" t="s">
        <v>246</v>
      </c>
      <c r="J34" s="11" t="s">
        <v>82</v>
      </c>
      <c r="K34" s="11" t="s">
        <v>247</v>
      </c>
      <c r="L34" s="11" t="s">
        <v>78</v>
      </c>
      <c r="M34" s="11" t="s">
        <v>248</v>
      </c>
      <c r="N34" s="18"/>
      <c r="O34" s="11" t="s">
        <v>82</v>
      </c>
      <c r="P34" s="17" t="s">
        <v>249</v>
      </c>
      <c r="Q34" s="13" t="s">
        <v>250</v>
      </c>
      <c r="R34" s="18" t="s">
        <v>303</v>
      </c>
    </row>
    <row r="35" spans="1:18" x14ac:dyDescent="0.25">
      <c r="A35" s="12">
        <v>43791.323275462964</v>
      </c>
      <c r="B35" s="11" t="s">
        <v>76</v>
      </c>
      <c r="C35" s="11" t="s">
        <v>251</v>
      </c>
      <c r="D35" s="11">
        <v>8</v>
      </c>
      <c r="E35" s="11" t="s">
        <v>82</v>
      </c>
      <c r="F35" s="11" t="s">
        <v>252</v>
      </c>
      <c r="G35" s="18"/>
      <c r="H35" s="11" t="s">
        <v>82</v>
      </c>
      <c r="I35" s="11" t="s">
        <v>253</v>
      </c>
      <c r="J35" s="11" t="s">
        <v>78</v>
      </c>
      <c r="K35" s="11" t="s">
        <v>254</v>
      </c>
      <c r="L35" s="11" t="s">
        <v>78</v>
      </c>
      <c r="M35" s="11"/>
      <c r="N35" s="18"/>
      <c r="O35" s="11" t="s">
        <v>82</v>
      </c>
      <c r="P35" s="11"/>
      <c r="Q35" s="13" t="s">
        <v>255</v>
      </c>
      <c r="R35" s="18" t="s">
        <v>303</v>
      </c>
    </row>
    <row r="36" spans="1:18" ht="26.25" x14ac:dyDescent="0.25">
      <c r="A36" s="12">
        <v>43791.375590277778</v>
      </c>
      <c r="B36" s="11" t="s">
        <v>76</v>
      </c>
      <c r="C36" s="11" t="s">
        <v>256</v>
      </c>
      <c r="D36" s="11">
        <v>6</v>
      </c>
      <c r="E36" s="11" t="s">
        <v>82</v>
      </c>
      <c r="F36" s="11" t="s">
        <v>257</v>
      </c>
      <c r="G36" s="18"/>
      <c r="H36" s="11" t="s">
        <v>82</v>
      </c>
      <c r="I36" s="11" t="s">
        <v>258</v>
      </c>
      <c r="J36" s="11" t="s">
        <v>82</v>
      </c>
      <c r="K36" s="11" t="s">
        <v>82</v>
      </c>
      <c r="L36" s="11" t="s">
        <v>82</v>
      </c>
      <c r="M36" s="13" t="s">
        <v>259</v>
      </c>
      <c r="N36" s="19" t="s">
        <v>309</v>
      </c>
      <c r="O36" s="11" t="s">
        <v>82</v>
      </c>
      <c r="P36" s="11"/>
      <c r="Q36" s="13" t="s">
        <v>260</v>
      </c>
      <c r="R36" s="18" t="s">
        <v>46</v>
      </c>
    </row>
    <row r="37" spans="1:18" x14ac:dyDescent="0.25">
      <c r="A37" s="12">
        <v>43791.476886574077</v>
      </c>
      <c r="B37" s="11" t="s">
        <v>76</v>
      </c>
      <c r="C37" s="11" t="s">
        <v>261</v>
      </c>
      <c r="D37" s="11">
        <v>10</v>
      </c>
      <c r="E37" s="11" t="s">
        <v>82</v>
      </c>
      <c r="F37" s="11" t="s">
        <v>262</v>
      </c>
      <c r="G37" s="18"/>
      <c r="H37" s="11" t="s">
        <v>78</v>
      </c>
      <c r="I37" s="11" t="s">
        <v>263</v>
      </c>
      <c r="J37" s="11" t="s">
        <v>82</v>
      </c>
      <c r="K37" s="11" t="s">
        <v>264</v>
      </c>
      <c r="L37" s="11" t="s">
        <v>78</v>
      </c>
      <c r="M37" s="11"/>
      <c r="N37" s="18"/>
      <c r="O37" s="11" t="s">
        <v>82</v>
      </c>
      <c r="P37" s="11"/>
      <c r="Q37" s="13" t="s">
        <v>265</v>
      </c>
      <c r="R37" s="18" t="s">
        <v>293</v>
      </c>
    </row>
    <row r="38" spans="1:18" x14ac:dyDescent="0.25">
      <c r="A38" s="12">
        <v>43792.531273148146</v>
      </c>
      <c r="B38" s="11" t="s">
        <v>76</v>
      </c>
      <c r="C38" s="11" t="s">
        <v>251</v>
      </c>
      <c r="D38" s="11">
        <v>9</v>
      </c>
      <c r="E38" s="11" t="s">
        <v>78</v>
      </c>
      <c r="F38" s="11" t="s">
        <v>266</v>
      </c>
      <c r="G38" s="18" t="s">
        <v>290</v>
      </c>
      <c r="H38" s="11" t="s">
        <v>82</v>
      </c>
      <c r="I38" s="11" t="s">
        <v>267</v>
      </c>
      <c r="J38" s="11" t="s">
        <v>82</v>
      </c>
      <c r="K38" s="11" t="s">
        <v>268</v>
      </c>
      <c r="L38" s="11" t="s">
        <v>78</v>
      </c>
      <c r="M38" s="11"/>
      <c r="N38" s="18"/>
      <c r="O38" s="11" t="s">
        <v>82</v>
      </c>
      <c r="P38" s="11"/>
      <c r="Q38" s="13" t="s">
        <v>269</v>
      </c>
      <c r="R38" s="18" t="s">
        <v>303</v>
      </c>
    </row>
    <row r="39" spans="1:18" x14ac:dyDescent="0.25">
      <c r="A39" s="12">
        <v>43792.548634259256</v>
      </c>
      <c r="B39" s="11" t="s">
        <v>76</v>
      </c>
      <c r="C39" s="11" t="s">
        <v>270</v>
      </c>
      <c r="D39" s="11">
        <v>8</v>
      </c>
      <c r="E39" s="11" t="s">
        <v>82</v>
      </c>
      <c r="F39" s="11" t="s">
        <v>271</v>
      </c>
      <c r="G39" s="18"/>
      <c r="H39" s="11" t="s">
        <v>82</v>
      </c>
      <c r="I39" s="11" t="s">
        <v>272</v>
      </c>
      <c r="J39" s="11" t="s">
        <v>82</v>
      </c>
      <c r="K39" s="11" t="s">
        <v>273</v>
      </c>
      <c r="L39" s="11" t="s">
        <v>78</v>
      </c>
      <c r="M39" s="11"/>
      <c r="N39" s="18"/>
      <c r="O39" s="11" t="s">
        <v>82</v>
      </c>
      <c r="P39" s="11"/>
      <c r="Q39" s="13" t="s">
        <v>274</v>
      </c>
      <c r="R39" s="18" t="s">
        <v>46</v>
      </c>
    </row>
    <row r="40" spans="1:18" x14ac:dyDescent="0.25">
      <c r="A40" s="12">
        <v>43792.551018518519</v>
      </c>
      <c r="B40" s="11" t="s">
        <v>76</v>
      </c>
      <c r="C40" s="11" t="s">
        <v>275</v>
      </c>
      <c r="D40" s="11">
        <v>8</v>
      </c>
      <c r="E40" s="11" t="s">
        <v>82</v>
      </c>
      <c r="F40" s="11" t="s">
        <v>276</v>
      </c>
      <c r="G40" s="18"/>
      <c r="H40" s="11" t="s">
        <v>82</v>
      </c>
      <c r="I40" s="11" t="s">
        <v>277</v>
      </c>
      <c r="J40" s="11" t="s">
        <v>82</v>
      </c>
      <c r="K40" s="11" t="s">
        <v>278</v>
      </c>
      <c r="L40" s="11" t="s">
        <v>82</v>
      </c>
      <c r="M40" s="11" t="s">
        <v>279</v>
      </c>
      <c r="N40" s="18" t="s">
        <v>308</v>
      </c>
      <c r="O40" s="11" t="s">
        <v>82</v>
      </c>
      <c r="P40" s="11"/>
      <c r="Q40" s="13" t="s">
        <v>280</v>
      </c>
      <c r="R40" s="18" t="s">
        <v>46</v>
      </c>
    </row>
    <row r="41" spans="1:18" x14ac:dyDescent="0.25">
      <c r="A41" s="12">
        <v>43796.866770833331</v>
      </c>
      <c r="B41" s="11" t="s">
        <v>76</v>
      </c>
      <c r="C41" s="11" t="s">
        <v>281</v>
      </c>
      <c r="D41" s="11">
        <v>8</v>
      </c>
      <c r="E41" s="11" t="s">
        <v>82</v>
      </c>
      <c r="F41" s="11" t="s">
        <v>282</v>
      </c>
      <c r="G41" s="18"/>
      <c r="H41" s="11" t="s">
        <v>82</v>
      </c>
      <c r="I41" s="11" t="s">
        <v>283</v>
      </c>
      <c r="J41" s="11" t="s">
        <v>82</v>
      </c>
      <c r="K41" s="11" t="s">
        <v>284</v>
      </c>
      <c r="L41" s="11" t="s">
        <v>82</v>
      </c>
      <c r="M41" s="11" t="s">
        <v>36</v>
      </c>
      <c r="N41" s="19" t="s">
        <v>309</v>
      </c>
      <c r="O41" s="11" t="s">
        <v>82</v>
      </c>
      <c r="P41" s="11"/>
      <c r="Q41" s="13" t="s">
        <v>285</v>
      </c>
      <c r="R41" s="18" t="s">
        <v>303</v>
      </c>
    </row>
  </sheetData>
  <autoFilter ref="A1:Q41"/>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B31" sqref="B31"/>
    </sheetView>
  </sheetViews>
  <sheetFormatPr baseColWidth="10" defaultRowHeight="15.75" x14ac:dyDescent="0.25"/>
  <cols>
    <col min="1" max="1" width="35.375" bestFit="1" customWidth="1"/>
    <col min="2" max="2" width="30.875" customWidth="1"/>
  </cols>
  <sheetData>
    <row r="1" spans="1:4" x14ac:dyDescent="0.25">
      <c r="A1" t="s">
        <v>49</v>
      </c>
      <c r="B1" t="s">
        <v>50</v>
      </c>
      <c r="C1" t="s">
        <v>51</v>
      </c>
      <c r="D1" t="s">
        <v>52</v>
      </c>
    </row>
    <row r="2" spans="1:4" x14ac:dyDescent="0.25">
      <c r="A2" t="s">
        <v>35</v>
      </c>
      <c r="B2" t="s">
        <v>36</v>
      </c>
      <c r="C2">
        <v>3</v>
      </c>
    </row>
    <row r="3" spans="1:4" x14ac:dyDescent="0.25">
      <c r="B3" t="s">
        <v>37</v>
      </c>
      <c r="C3">
        <v>1</v>
      </c>
    </row>
    <row r="4" spans="1:4" x14ac:dyDescent="0.25">
      <c r="B4" t="s">
        <v>38</v>
      </c>
      <c r="C4">
        <v>1</v>
      </c>
    </row>
    <row r="5" spans="1:4" x14ac:dyDescent="0.25">
      <c r="B5" t="s">
        <v>39</v>
      </c>
      <c r="C5">
        <v>2</v>
      </c>
    </row>
    <row r="6" spans="1:4" x14ac:dyDescent="0.25">
      <c r="B6" t="s">
        <v>40</v>
      </c>
      <c r="C6">
        <v>1</v>
      </c>
    </row>
    <row r="7" spans="1:4" x14ac:dyDescent="0.25">
      <c r="B7" t="s">
        <v>41</v>
      </c>
      <c r="C7">
        <v>1</v>
      </c>
    </row>
    <row r="8" spans="1:4" ht="69.95" customHeight="1" x14ac:dyDescent="0.25">
      <c r="A8" s="9" t="s">
        <v>42</v>
      </c>
      <c r="B8" s="9" t="s">
        <v>43</v>
      </c>
      <c r="C8" s="10">
        <v>1</v>
      </c>
    </row>
    <row r="9" spans="1:4" x14ac:dyDescent="0.25">
      <c r="B9" t="s">
        <v>44</v>
      </c>
      <c r="C9">
        <v>1</v>
      </c>
    </row>
    <row r="10" spans="1:4" x14ac:dyDescent="0.25">
      <c r="B10" t="s">
        <v>45</v>
      </c>
      <c r="C10">
        <v>2</v>
      </c>
    </row>
    <row r="11" spans="1:4" x14ac:dyDescent="0.25">
      <c r="B11" t="s">
        <v>46</v>
      </c>
      <c r="C11">
        <v>1</v>
      </c>
    </row>
    <row r="12" spans="1:4" x14ac:dyDescent="0.25">
      <c r="A12" t="s">
        <v>47</v>
      </c>
      <c r="B12" t="s">
        <v>48</v>
      </c>
      <c r="C12">
        <v>1</v>
      </c>
    </row>
    <row r="13" spans="1:4" x14ac:dyDescent="0.25">
      <c r="B13" t="s">
        <v>53</v>
      </c>
      <c r="C13">
        <v>2</v>
      </c>
    </row>
    <row r="14" spans="1:4" x14ac:dyDescent="0.25">
      <c r="B14" t="s">
        <v>54</v>
      </c>
      <c r="C14">
        <v>1</v>
      </c>
    </row>
    <row r="15" spans="1:4" x14ac:dyDescent="0.25">
      <c r="B15" t="s">
        <v>55</v>
      </c>
      <c r="C15">
        <v>1</v>
      </c>
    </row>
    <row r="16" spans="1:4" x14ac:dyDescent="0.25">
      <c r="B16" t="s">
        <v>56</v>
      </c>
      <c r="C16">
        <v>1</v>
      </c>
    </row>
    <row r="17" spans="1:3" x14ac:dyDescent="0.25">
      <c r="B17" t="s">
        <v>57</v>
      </c>
      <c r="C17">
        <v>2</v>
      </c>
    </row>
    <row r="18" spans="1:3" x14ac:dyDescent="0.25">
      <c r="A18" t="s">
        <v>58</v>
      </c>
      <c r="B18" t="s">
        <v>59</v>
      </c>
    </row>
    <row r="19" spans="1:3" ht="31.5" x14ac:dyDescent="0.25">
      <c r="B19" s="4" t="s">
        <v>60</v>
      </c>
    </row>
    <row r="20" spans="1:3" ht="31.5" x14ac:dyDescent="0.25">
      <c r="B20" s="4" t="s">
        <v>61</v>
      </c>
    </row>
    <row r="21" spans="1:3" x14ac:dyDescent="0.25">
      <c r="B21" t="s">
        <v>62</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B13" sqref="B13"/>
    </sheetView>
  </sheetViews>
  <sheetFormatPr baseColWidth="10" defaultRowHeight="15.75" x14ac:dyDescent="0.25"/>
  <cols>
    <col min="2" max="2" width="83" style="4" customWidth="1"/>
    <col min="3" max="3" width="85" bestFit="1" customWidth="1"/>
  </cols>
  <sheetData>
    <row r="1" spans="1:3" ht="44.1" customHeight="1" x14ac:dyDescent="0.25">
      <c r="A1" s="22" t="s">
        <v>7</v>
      </c>
      <c r="B1" s="22"/>
      <c r="C1" s="22"/>
    </row>
    <row r="2" spans="1:3" ht="21" x14ac:dyDescent="0.35">
      <c r="A2" s="7" t="s">
        <v>28</v>
      </c>
      <c r="B2" s="3" t="s">
        <v>0</v>
      </c>
      <c r="C2" s="2" t="s">
        <v>1</v>
      </c>
    </row>
    <row r="3" spans="1:3" ht="21" x14ac:dyDescent="0.35">
      <c r="A3" s="8">
        <v>1</v>
      </c>
      <c r="B3" s="5" t="s">
        <v>29</v>
      </c>
      <c r="C3" s="1"/>
    </row>
    <row r="4" spans="1:3" ht="21" x14ac:dyDescent="0.35">
      <c r="A4" s="8">
        <v>2</v>
      </c>
      <c r="B4" s="5" t="s">
        <v>32</v>
      </c>
      <c r="C4" s="1"/>
    </row>
    <row r="5" spans="1:3" ht="21" x14ac:dyDescent="0.35">
      <c r="A5" s="8">
        <v>3</v>
      </c>
      <c r="B5" s="5" t="s">
        <v>30</v>
      </c>
      <c r="C5" s="1"/>
    </row>
    <row r="6" spans="1:3" ht="21" x14ac:dyDescent="0.35">
      <c r="A6" s="8">
        <v>4</v>
      </c>
      <c r="B6" s="5" t="s">
        <v>31</v>
      </c>
      <c r="C6" s="1"/>
    </row>
    <row r="7" spans="1:3" ht="21" x14ac:dyDescent="0.35">
      <c r="A7" s="8">
        <v>5</v>
      </c>
      <c r="B7" s="5"/>
      <c r="C7" s="1"/>
    </row>
    <row r="8" spans="1:3" ht="21" x14ac:dyDescent="0.25">
      <c r="A8" s="8">
        <v>6</v>
      </c>
      <c r="B8" s="5"/>
    </row>
    <row r="9" spans="1:3" ht="21" x14ac:dyDescent="0.25">
      <c r="A9" s="8">
        <v>7</v>
      </c>
      <c r="B9" s="5"/>
    </row>
    <row r="10" spans="1:3" ht="21" x14ac:dyDescent="0.25">
      <c r="A10" s="8">
        <v>8</v>
      </c>
      <c r="B10" s="5"/>
    </row>
    <row r="11" spans="1:3" ht="21" x14ac:dyDescent="0.25">
      <c r="A11" s="8">
        <v>9</v>
      </c>
      <c r="B11" s="5"/>
    </row>
    <row r="12" spans="1:3" ht="21" x14ac:dyDescent="0.25">
      <c r="A12" s="8">
        <v>10</v>
      </c>
      <c r="B12" s="5"/>
    </row>
    <row r="13" spans="1:3" ht="21" x14ac:dyDescent="0.25">
      <c r="A13" s="8">
        <v>11</v>
      </c>
      <c r="B13" s="5"/>
    </row>
    <row r="14" spans="1:3" ht="21" x14ac:dyDescent="0.25">
      <c r="A14" s="8">
        <v>12</v>
      </c>
      <c r="B14" s="5"/>
    </row>
    <row r="15" spans="1:3" ht="21" x14ac:dyDescent="0.25">
      <c r="A15" s="8">
        <v>13</v>
      </c>
      <c r="B15" s="5"/>
    </row>
    <row r="16" spans="1:3" ht="21" x14ac:dyDescent="0.25">
      <c r="A16" s="8">
        <v>14</v>
      </c>
      <c r="B16" s="5"/>
    </row>
    <row r="17" spans="1:2" ht="16.5" x14ac:dyDescent="0.25">
      <c r="A17" s="8">
        <v>15</v>
      </c>
      <c r="B17" s="6"/>
    </row>
    <row r="18" spans="1:2" ht="21" x14ac:dyDescent="0.25">
      <c r="A18" s="8">
        <v>16</v>
      </c>
      <c r="B18" s="5"/>
    </row>
    <row r="19" spans="1:2" ht="21" x14ac:dyDescent="0.25">
      <c r="A19" s="8">
        <v>17</v>
      </c>
      <c r="B19" s="5"/>
    </row>
    <row r="20" spans="1:2" ht="21" x14ac:dyDescent="0.25">
      <c r="A20" s="8">
        <v>18</v>
      </c>
      <c r="B20" s="5"/>
    </row>
    <row r="21" spans="1:2" ht="21" x14ac:dyDescent="0.25">
      <c r="A21" s="8">
        <v>19</v>
      </c>
      <c r="B21" s="5"/>
    </row>
    <row r="22" spans="1:2" ht="21" x14ac:dyDescent="0.25">
      <c r="A22" s="8">
        <v>20</v>
      </c>
      <c r="B22" s="5"/>
    </row>
    <row r="23" spans="1:2" ht="21" x14ac:dyDescent="0.25">
      <c r="A23" s="8">
        <v>21</v>
      </c>
      <c r="B23" s="5"/>
    </row>
    <row r="24" spans="1:2" ht="21" x14ac:dyDescent="0.25">
      <c r="A24" s="8">
        <v>22</v>
      </c>
      <c r="B24" s="5"/>
    </row>
    <row r="25" spans="1:2" ht="21" x14ac:dyDescent="0.25">
      <c r="A25" s="8">
        <v>23</v>
      </c>
      <c r="B25" s="5"/>
    </row>
  </sheetData>
  <mergeCells count="1">
    <mergeCell ref="A1:C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Professors Input</vt:lpstr>
      <vt:lpstr>Pivot Student 1</vt:lpstr>
      <vt:lpstr>Students Inputs</vt:lpstr>
      <vt:lpstr>ARCHIV PROF </vt:lpstr>
      <vt:lpstr>Students Input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ragesh chellathuray</dc:creator>
  <cp:lastModifiedBy>Lawrence</cp:lastModifiedBy>
  <dcterms:created xsi:type="dcterms:W3CDTF">2019-11-22T14:17:36Z</dcterms:created>
  <dcterms:modified xsi:type="dcterms:W3CDTF">2019-12-10T22:13:31Z</dcterms:modified>
</cp:coreProperties>
</file>