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P00FGG\Desktop\"/>
    </mc:Choice>
  </mc:AlternateContent>
  <bookViews>
    <workbookView xWindow="0" yWindow="0" windowWidth="19200" windowHeight="6945" tabRatio="500"/>
  </bookViews>
  <sheets>
    <sheet name="Stakeholder Analysis" sheetId="1" r:id="rId1"/>
    <sheet name="Stakeholder Analysis - MATRIX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F17" i="1"/>
  <c r="H17" i="1" l="1"/>
  <c r="G17" i="1"/>
</calcChain>
</file>

<file path=xl/sharedStrings.xml><?xml version="1.0" encoding="utf-8"?>
<sst xmlns="http://schemas.openxmlformats.org/spreadsheetml/2006/main" count="158" uniqueCount="96">
  <si>
    <t>ROLE</t>
  </si>
  <si>
    <t>Sponsors, managers, users, etc.</t>
  </si>
  <si>
    <t>NAME OR GROUP</t>
  </si>
  <si>
    <t>PREDISPOSITION</t>
  </si>
  <si>
    <t>-</t>
  </si>
  <si>
    <t>+</t>
  </si>
  <si>
    <t>++</t>
  </si>
  <si>
    <t>ANTICIPATED ISSUES</t>
  </si>
  <si>
    <t>MOTIVATION / DRIVERS</t>
  </si>
  <si>
    <t>EXPECTATIONS OF EXCHANGE</t>
  </si>
  <si>
    <t>At what point in the change effort is this stakeholder's involvement required?</t>
  </si>
  <si>
    <t>ACTIVITIES</t>
  </si>
  <si>
    <t>What is the stakeholder's predicted input?</t>
  </si>
  <si>
    <t>Known or potential issues</t>
  </si>
  <si>
    <t>ANTICIPATED INVOLVEMENT</t>
  </si>
  <si>
    <t>What level of involvement is expected?</t>
  </si>
  <si>
    <t>What activities directly involve or impact the stakeholder?</t>
  </si>
  <si>
    <t>MILESTONES</t>
  </si>
  <si>
    <t>PREDISPOSITION TOTALS</t>
  </si>
  <si>
    <t>SUPPORT</t>
  </si>
  <si>
    <t>INFLUENCE</t>
  </si>
  <si>
    <t>INVEST</t>
  </si>
  <si>
    <t>PLAN</t>
  </si>
  <si>
    <t>COMMIT</t>
  </si>
  <si>
    <t>LEVERAGE</t>
  </si>
  <si>
    <t>POSITIVE SUPPORT /</t>
  </si>
  <si>
    <t xml:space="preserve">NEGATIVE SUPPORT / </t>
  </si>
  <si>
    <t>NEGATIVE SUPPORT /</t>
  </si>
  <si>
    <t>MODERATE INFLUENCE</t>
  </si>
  <si>
    <t>MAINTAIN</t>
  </si>
  <si>
    <t>STAKEHOLDER ANALYSIS MATRIX</t>
  </si>
  <si>
    <r>
      <t xml:space="preserve">Current commitment profile: </t>
    </r>
    <r>
      <rPr>
        <b/>
        <sz val="10"/>
        <color theme="1"/>
        <rFont val="Century Gothic"/>
        <family val="1"/>
      </rPr>
      <t>resistant, ambivalent, neutral, supportive/committed</t>
    </r>
  </si>
  <si>
    <r>
      <t>HIGH INFLUENCE</t>
    </r>
    <r>
      <rPr>
        <b/>
        <sz val="12"/>
        <color theme="8" tint="-0.499984740745262"/>
        <rFont val="Arial"/>
        <family val="2"/>
      </rPr>
      <t/>
    </r>
  </si>
  <si>
    <t xml:space="preserve">HIGH INFLUENCE     </t>
  </si>
  <si>
    <r>
      <t>LOW INFLUENCE</t>
    </r>
    <r>
      <rPr>
        <b/>
        <sz val="12"/>
        <color theme="8" tint="-0.499984740745262"/>
        <rFont val="Arial"/>
        <family val="2"/>
      </rPr>
      <t/>
    </r>
  </si>
  <si>
    <t xml:space="preserve">LOW INFLUENCE     </t>
  </si>
  <si>
    <t>STAKEHOLDER ANALYSIS MORTGAGE</t>
  </si>
  <si>
    <t>Reinventing Mortgage in a transparent and understandable way</t>
  </si>
  <si>
    <t>14.10.2019</t>
  </si>
  <si>
    <t>Customers</t>
  </si>
  <si>
    <t>Banks</t>
  </si>
  <si>
    <t>Insurance</t>
  </si>
  <si>
    <t>FINMA</t>
  </si>
  <si>
    <t>Moneypark</t>
  </si>
  <si>
    <t>Management</t>
  </si>
  <si>
    <t>Customer Center</t>
  </si>
  <si>
    <t>Distribution &amp; KAM</t>
  </si>
  <si>
    <t>Potential Customers</t>
  </si>
  <si>
    <t>Real Estate Agencies</t>
  </si>
  <si>
    <t>Construction Companies</t>
  </si>
  <si>
    <t>ambivalent</t>
  </si>
  <si>
    <t>committed</t>
  </si>
  <si>
    <t>resistant</t>
  </si>
  <si>
    <t>neutral</t>
  </si>
  <si>
    <t>supportive</t>
  </si>
  <si>
    <t>Distribution (Goods)</t>
  </si>
  <si>
    <t>Mortgage Issuers</t>
  </si>
  <si>
    <t>Regulation</t>
  </si>
  <si>
    <t>Very high</t>
  </si>
  <si>
    <t>high</t>
  </si>
  <si>
    <t>very high - high - middle - low - none</t>
  </si>
  <si>
    <t>low</t>
  </si>
  <si>
    <t>middle</t>
  </si>
  <si>
    <t>Low interest and knowledge level</t>
  </si>
  <si>
    <t>No interest in more transparency</t>
  </si>
  <si>
    <t>Hard to reach</t>
  </si>
  <si>
    <t>Wants to be updated on a regular basis</t>
  </si>
  <si>
    <t>Project conflicts with interests / fear of losing the job</t>
  </si>
  <si>
    <t>Interest conflicts with mortgage Issuers ?</t>
  </si>
  <si>
    <t>Low interest ?</t>
  </si>
  <si>
    <t>Expected to get benefits from the project</t>
  </si>
  <si>
    <t>Wants to keep control</t>
  </si>
  <si>
    <t>Why is the stakeholder invested in the project?</t>
  </si>
  <si>
    <t>Wants to keep As Issituation</t>
  </si>
  <si>
    <t>Wants toincrease traffic and relevance of Moneypark</t>
  </si>
  <si>
    <t>Expected to get positive side effects from the project</t>
  </si>
  <si>
    <t>Preliminary Research</t>
  </si>
  <si>
    <t>Conception</t>
  </si>
  <si>
    <t>Interviews</t>
  </si>
  <si>
    <t>Target and Objective Definitions</t>
  </si>
  <si>
    <t>Needs / Problems</t>
  </si>
  <si>
    <t>Information about customers / institutions problems</t>
  </si>
  <si>
    <t>Information about customers problemsand questions</t>
  </si>
  <si>
    <t>Definition To Be state</t>
  </si>
  <si>
    <t>What has to be aligned with regulation</t>
  </si>
  <si>
    <t>Prospect (without mortgage, considering one)</t>
  </si>
  <si>
    <t>Customers (with mortgage or sure to get one soon)</t>
  </si>
  <si>
    <t>EXPECTED PAIN POINTS</t>
  </si>
  <si>
    <t>What could be improved in the mortgage ecosystem?</t>
  </si>
  <si>
    <t>Costs and Benefits</t>
  </si>
  <si>
    <t>Processes and Workload</t>
  </si>
  <si>
    <t>Regulation Control</t>
  </si>
  <si>
    <t>Communication and Amounts of contracts</t>
  </si>
  <si>
    <t>Image, Processes and Speed</t>
  </si>
  <si>
    <t>Transparency, Clarity, Speed, Processes, Documentationand administrative workload</t>
  </si>
  <si>
    <t>Transparency, Clarity, why should i buy?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</si>
</sst>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8" tint="-0.499984740745262"/>
      <name val="Arial"/>
      <family val="2"/>
    </font>
    <font>
      <b/>
      <sz val="10"/>
      <color theme="0"/>
      <name val="Century Gothic"/>
      <family val="1"/>
    </font>
    <font>
      <b/>
      <sz val="10"/>
      <color theme="8" tint="-0.499984740745262"/>
      <name val="Century Gothic"/>
      <family val="1"/>
    </font>
    <font>
      <sz val="10"/>
      <color theme="1" tint="0.499984740745262"/>
      <name val="Century Gothic"/>
      <family val="1"/>
    </font>
    <font>
      <sz val="10"/>
      <color theme="1"/>
      <name val="Century Gothic"/>
      <family val="1"/>
    </font>
    <font>
      <i/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12"/>
      <color theme="1"/>
      <name val="Century Gothic"/>
      <family val="1"/>
    </font>
    <font>
      <b/>
      <sz val="20"/>
      <color theme="1"/>
      <name val="Century Gothic"/>
      <family val="1"/>
    </font>
    <font>
      <sz val="11"/>
      <color theme="1"/>
      <name val="Calibri"/>
      <family val="2"/>
      <scheme val="minor"/>
    </font>
    <font>
      <b/>
      <sz val="14"/>
      <color theme="0"/>
      <name val="Century Gothic"/>
      <family val="1"/>
    </font>
    <font>
      <b/>
      <sz val="8"/>
      <color theme="1"/>
      <name val="Century Gothic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ashDot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ashDot">
        <color theme="0" tint="-0.249977111117893"/>
      </right>
      <top/>
      <bottom/>
      <diagonal/>
    </border>
    <border>
      <left style="thin">
        <color theme="0" tint="-0.249977111117893"/>
      </left>
      <right style="dashDot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ashDot">
        <color theme="0" tint="-0.249977111117893"/>
      </right>
      <top/>
      <bottom style="dashDot">
        <color theme="0" tint="-0.249977111117893"/>
      </bottom>
      <diagonal/>
    </border>
    <border>
      <left/>
      <right style="thin">
        <color theme="0" tint="-0.249977111117893"/>
      </right>
      <top/>
      <bottom style="dashDot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2" fillId="0" borderId="0"/>
  </cellStyleXfs>
  <cellXfs count="50">
    <xf numFmtId="0" fontId="0" fillId="0" borderId="0" xfId="0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7" fillId="0" borderId="0" xfId="0" applyFont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7" fillId="0" borderId="2" xfId="0" applyFont="1" applyBorder="1" applyAlignment="1">
      <alignment horizontal="left" vertical="center" wrapText="1" indent="1"/>
    </xf>
    <xf numFmtId="0" fontId="8" fillId="0" borderId="2" xfId="0" applyFont="1" applyBorder="1" applyAlignment="1">
      <alignment horizontal="left" vertical="center" wrapText="1" indent="1"/>
    </xf>
    <xf numFmtId="0" fontId="8" fillId="0" borderId="2" xfId="0" quotePrefix="1" applyFont="1" applyBorder="1" applyAlignment="1">
      <alignment horizontal="left" vertical="center" wrapText="1" indent="1"/>
    </xf>
    <xf numFmtId="0" fontId="3" fillId="2" borderId="3" xfId="0" applyFont="1" applyFill="1" applyBorder="1" applyAlignment="1">
      <alignment horizontal="left" vertical="center" wrapText="1" indent="1"/>
    </xf>
    <xf numFmtId="0" fontId="3" fillId="3" borderId="2" xfId="0" applyFont="1" applyFill="1" applyBorder="1" applyAlignment="1">
      <alignment horizontal="left" vertical="center" wrapText="1" indent="1"/>
    </xf>
    <xf numFmtId="0" fontId="7" fillId="4" borderId="2" xfId="0" applyFont="1" applyFill="1" applyBorder="1" applyAlignment="1">
      <alignment horizontal="left" vertical="center" wrapText="1" indent="1"/>
    </xf>
    <xf numFmtId="49" fontId="8" fillId="5" borderId="2" xfId="0" applyNumberFormat="1" applyFont="1" applyFill="1" applyBorder="1" applyAlignment="1">
      <alignment horizontal="left" vertical="center" wrapText="1" indent="1"/>
    </xf>
    <xf numFmtId="49" fontId="8" fillId="5" borderId="2" xfId="0" quotePrefix="1" applyNumberFormat="1" applyFont="1" applyFill="1" applyBorder="1" applyAlignment="1">
      <alignment horizontal="left" vertical="center" wrapText="1" indent="1"/>
    </xf>
    <xf numFmtId="0" fontId="8" fillId="5" borderId="2" xfId="0" applyFont="1" applyFill="1" applyBorder="1" applyAlignment="1">
      <alignment horizontal="left" vertical="center" wrapText="1" indent="1"/>
    </xf>
    <xf numFmtId="0" fontId="9" fillId="6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1" fillId="0" borderId="0" xfId="0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horizontal="center" vertical="top" wrapText="1"/>
    </xf>
    <xf numFmtId="0" fontId="8" fillId="5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top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top" wrapText="1"/>
    </xf>
    <xf numFmtId="0" fontId="8" fillId="5" borderId="8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top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top" wrapText="1"/>
    </xf>
    <xf numFmtId="0" fontId="10" fillId="5" borderId="7" xfId="0" applyFont="1" applyFill="1" applyBorder="1" applyAlignment="1">
      <alignment horizont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wrapText="1"/>
    </xf>
    <xf numFmtId="0" fontId="10" fillId="5" borderId="5" xfId="0" applyFont="1" applyFill="1" applyBorder="1" applyAlignment="1">
      <alignment horizont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3" fillId="2" borderId="1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right" vertical="center" wrapText="1" indent="1"/>
    </xf>
    <xf numFmtId="49" fontId="14" fillId="5" borderId="2" xfId="0" quotePrefix="1" applyNumberFormat="1" applyFont="1" applyFill="1" applyBorder="1" applyAlignment="1">
      <alignment horizontal="left" vertical="center" wrapText="1" indent="1"/>
    </xf>
    <xf numFmtId="0" fontId="7" fillId="7" borderId="2" xfId="0" applyFont="1" applyFill="1" applyBorder="1" applyAlignment="1">
      <alignment horizontal="left" vertical="center" wrapText="1" indent="1"/>
    </xf>
    <xf numFmtId="0" fontId="8" fillId="7" borderId="2" xfId="0" applyFont="1" applyFill="1" applyBorder="1" applyAlignment="1">
      <alignment horizontal="left" vertical="center" wrapText="1" indent="1"/>
    </xf>
    <xf numFmtId="0" fontId="6" fillId="7" borderId="0" xfId="0" applyFont="1" applyFill="1" applyAlignment="1">
      <alignment horizontal="left" vertical="center" wrapText="1" inden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colors>
    <mruColors>
      <color rgb="FF03C25B"/>
      <color rgb="FFD57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3</xdr:row>
      <xdr:rowOff>381000</xdr:rowOff>
    </xdr:from>
    <xdr:to>
      <xdr:col>1</xdr:col>
      <xdr:colOff>622300</xdr:colOff>
      <xdr:row>12</xdr:row>
      <xdr:rowOff>685800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889000" y="1536700"/>
          <a:ext cx="0" cy="6705600"/>
        </a:xfrm>
        <a:prstGeom prst="straightConnector1">
          <a:avLst/>
        </a:prstGeom>
        <a:ln w="50800">
          <a:gradFill>
            <a:gsLst>
              <a:gs pos="100000">
                <a:schemeClr val="tx2"/>
              </a:gs>
              <a:gs pos="100000">
                <a:schemeClr val="accent5"/>
              </a:gs>
            </a:gsLst>
            <a:lin ang="5400000" scaled="1"/>
          </a:gradFill>
          <a:bevel/>
          <a:headEnd type="arrow" w="lg" len="lg"/>
          <a:tailEnd type="arrow" w="lg" len="lg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476250</xdr:colOff>
      <xdr:row>14</xdr:row>
      <xdr:rowOff>171450</xdr:rowOff>
    </xdr:from>
    <xdr:to>
      <xdr:col>3</xdr:col>
      <xdr:colOff>3536950</xdr:colOff>
      <xdr:row>14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rot="5400000">
          <a:off x="5848350" y="5492750"/>
          <a:ext cx="0" cy="7315200"/>
        </a:xfrm>
        <a:prstGeom prst="straightConnector1">
          <a:avLst/>
        </a:prstGeom>
        <a:ln w="50800">
          <a:gradFill>
            <a:gsLst>
              <a:gs pos="100000">
                <a:schemeClr val="tx2"/>
              </a:gs>
              <a:gs pos="100000">
                <a:schemeClr val="accent5"/>
              </a:gs>
            </a:gsLst>
            <a:lin ang="5400000" scaled="1"/>
          </a:gradFill>
          <a:bevel/>
          <a:headEnd type="arrow" w="lg" len="lg"/>
          <a:tailEnd type="arrow" w="lg" len="lg"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2449286</xdr:colOff>
      <xdr:row>4</xdr:row>
      <xdr:rowOff>13608</xdr:rowOff>
    </xdr:from>
    <xdr:to>
      <xdr:col>5</xdr:col>
      <xdr:colOff>312965</xdr:colOff>
      <xdr:row>5</xdr:row>
      <xdr:rowOff>340179</xdr:rowOff>
    </xdr:to>
    <xdr:sp macro="" textlink="">
      <xdr:nvSpPr>
        <xdr:cNvPr id="2" name="Oval 1"/>
        <xdr:cNvSpPr/>
      </xdr:nvSpPr>
      <xdr:spPr>
        <a:xfrm>
          <a:off x="8409215" y="2231572"/>
          <a:ext cx="2381250" cy="857250"/>
        </a:xfrm>
        <a:prstGeom prst="ellipse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Potential customers</a:t>
          </a:r>
        </a:p>
        <a:p>
          <a:pPr algn="ctr"/>
          <a:endParaRPr lang="en-US" sz="1600"/>
        </a:p>
      </xdr:txBody>
    </xdr:sp>
    <xdr:clientData/>
  </xdr:twoCellAnchor>
  <xdr:twoCellAnchor>
    <xdr:from>
      <xdr:col>2</xdr:col>
      <xdr:colOff>3635828</xdr:colOff>
      <xdr:row>8</xdr:row>
      <xdr:rowOff>179614</xdr:rowOff>
    </xdr:from>
    <xdr:to>
      <xdr:col>3</xdr:col>
      <xdr:colOff>1771649</xdr:colOff>
      <xdr:row>9</xdr:row>
      <xdr:rowOff>506185</xdr:rowOff>
    </xdr:to>
    <xdr:sp macro="" textlink="">
      <xdr:nvSpPr>
        <xdr:cNvPr id="6" name="Oval 5"/>
        <xdr:cNvSpPr/>
      </xdr:nvSpPr>
      <xdr:spPr>
        <a:xfrm>
          <a:off x="5350328" y="5050971"/>
          <a:ext cx="2381250" cy="857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Real Estate Agencies</a:t>
          </a:r>
        </a:p>
        <a:p>
          <a:pPr algn="ctr"/>
          <a:endParaRPr lang="en-US" sz="1600"/>
        </a:p>
      </xdr:txBody>
    </xdr:sp>
    <xdr:clientData/>
  </xdr:twoCellAnchor>
  <xdr:twoCellAnchor>
    <xdr:from>
      <xdr:col>2</xdr:col>
      <xdr:colOff>3638550</xdr:colOff>
      <xdr:row>10</xdr:row>
      <xdr:rowOff>46267</xdr:rowOff>
    </xdr:from>
    <xdr:to>
      <xdr:col>3</xdr:col>
      <xdr:colOff>1774371</xdr:colOff>
      <xdr:row>10</xdr:row>
      <xdr:rowOff>903517</xdr:rowOff>
    </xdr:to>
    <xdr:sp macro="" textlink="">
      <xdr:nvSpPr>
        <xdr:cNvPr id="7" name="Oval 6"/>
        <xdr:cNvSpPr/>
      </xdr:nvSpPr>
      <xdr:spPr>
        <a:xfrm>
          <a:off x="5353050" y="5978981"/>
          <a:ext cx="2381250" cy="857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Construction companies</a:t>
          </a:r>
        </a:p>
        <a:p>
          <a:pPr algn="ctr"/>
          <a:endParaRPr lang="en-US" sz="1600"/>
        </a:p>
      </xdr:txBody>
    </xdr:sp>
    <xdr:clientData/>
  </xdr:twoCellAnchor>
  <xdr:twoCellAnchor>
    <xdr:from>
      <xdr:col>3</xdr:col>
      <xdr:colOff>2661556</xdr:colOff>
      <xdr:row>3</xdr:row>
      <xdr:rowOff>212272</xdr:rowOff>
    </xdr:from>
    <xdr:to>
      <xdr:col>5</xdr:col>
      <xdr:colOff>525235</xdr:colOff>
      <xdr:row>4</xdr:row>
      <xdr:rowOff>8165</xdr:rowOff>
    </xdr:to>
    <xdr:sp macro="" textlink="">
      <xdr:nvSpPr>
        <xdr:cNvPr id="8" name="Oval 7"/>
        <xdr:cNvSpPr/>
      </xdr:nvSpPr>
      <xdr:spPr>
        <a:xfrm>
          <a:off x="8621485" y="1368879"/>
          <a:ext cx="2381250" cy="857250"/>
        </a:xfrm>
        <a:prstGeom prst="ellipse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Customers</a:t>
          </a:r>
        </a:p>
      </xdr:txBody>
    </xdr:sp>
    <xdr:clientData/>
  </xdr:twoCellAnchor>
  <xdr:twoCellAnchor>
    <xdr:from>
      <xdr:col>2</xdr:col>
      <xdr:colOff>1997527</xdr:colOff>
      <xdr:row>5</xdr:row>
      <xdr:rowOff>174173</xdr:rowOff>
    </xdr:from>
    <xdr:to>
      <xdr:col>3</xdr:col>
      <xdr:colOff>133348</xdr:colOff>
      <xdr:row>5</xdr:row>
      <xdr:rowOff>1031423</xdr:rowOff>
    </xdr:to>
    <xdr:sp macro="" textlink="">
      <xdr:nvSpPr>
        <xdr:cNvPr id="9" name="Oval 8"/>
        <xdr:cNvSpPr/>
      </xdr:nvSpPr>
      <xdr:spPr>
        <a:xfrm>
          <a:off x="3712027" y="2922816"/>
          <a:ext cx="2381250" cy="85725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Banks</a:t>
          </a:r>
        </a:p>
      </xdr:txBody>
    </xdr:sp>
    <xdr:clientData/>
  </xdr:twoCellAnchor>
  <xdr:twoCellAnchor>
    <xdr:from>
      <xdr:col>2</xdr:col>
      <xdr:colOff>2571749</xdr:colOff>
      <xdr:row>4</xdr:row>
      <xdr:rowOff>68038</xdr:rowOff>
    </xdr:from>
    <xdr:to>
      <xdr:col>3</xdr:col>
      <xdr:colOff>707570</xdr:colOff>
      <xdr:row>5</xdr:row>
      <xdr:rowOff>394609</xdr:rowOff>
    </xdr:to>
    <xdr:sp macro="" textlink="">
      <xdr:nvSpPr>
        <xdr:cNvPr id="10" name="Oval 9"/>
        <xdr:cNvSpPr/>
      </xdr:nvSpPr>
      <xdr:spPr>
        <a:xfrm>
          <a:off x="4286249" y="2286002"/>
          <a:ext cx="2381250" cy="857250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Insurers</a:t>
          </a:r>
        </a:p>
      </xdr:txBody>
    </xdr:sp>
    <xdr:clientData/>
  </xdr:twoCellAnchor>
  <xdr:twoCellAnchor>
    <xdr:from>
      <xdr:col>2</xdr:col>
      <xdr:colOff>3145972</xdr:colOff>
      <xdr:row>6</xdr:row>
      <xdr:rowOff>179617</xdr:rowOff>
    </xdr:from>
    <xdr:to>
      <xdr:col>3</xdr:col>
      <xdr:colOff>1281793</xdr:colOff>
      <xdr:row>7</xdr:row>
      <xdr:rowOff>506188</xdr:rowOff>
    </xdr:to>
    <xdr:sp macro="" textlink="">
      <xdr:nvSpPr>
        <xdr:cNvPr id="11" name="Oval 10"/>
        <xdr:cNvSpPr/>
      </xdr:nvSpPr>
      <xdr:spPr>
        <a:xfrm>
          <a:off x="4860472" y="3989617"/>
          <a:ext cx="2381250" cy="85725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FINMA</a:t>
          </a:r>
        </a:p>
      </xdr:txBody>
    </xdr:sp>
    <xdr:clientData/>
  </xdr:twoCellAnchor>
  <xdr:twoCellAnchor>
    <xdr:from>
      <xdr:col>3</xdr:col>
      <xdr:colOff>794656</xdr:colOff>
      <xdr:row>5</xdr:row>
      <xdr:rowOff>427266</xdr:rowOff>
    </xdr:from>
    <xdr:to>
      <xdr:col>3</xdr:col>
      <xdr:colOff>3175906</xdr:colOff>
      <xdr:row>6</xdr:row>
      <xdr:rowOff>223159</xdr:rowOff>
    </xdr:to>
    <xdr:sp macro="" textlink="">
      <xdr:nvSpPr>
        <xdr:cNvPr id="12" name="Oval 11"/>
        <xdr:cNvSpPr/>
      </xdr:nvSpPr>
      <xdr:spPr>
        <a:xfrm>
          <a:off x="6754585" y="3175909"/>
          <a:ext cx="2381250" cy="85725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Moneypark - Management</a:t>
          </a:r>
        </a:p>
      </xdr:txBody>
    </xdr:sp>
    <xdr:clientData/>
  </xdr:twoCellAnchor>
  <xdr:twoCellAnchor>
    <xdr:from>
      <xdr:col>2</xdr:col>
      <xdr:colOff>35379</xdr:colOff>
      <xdr:row>5</xdr:row>
      <xdr:rowOff>511630</xdr:rowOff>
    </xdr:from>
    <xdr:to>
      <xdr:col>2</xdr:col>
      <xdr:colOff>2416629</xdr:colOff>
      <xdr:row>6</xdr:row>
      <xdr:rowOff>307523</xdr:rowOff>
    </xdr:to>
    <xdr:sp macro="" textlink="">
      <xdr:nvSpPr>
        <xdr:cNvPr id="13" name="Oval 12"/>
        <xdr:cNvSpPr/>
      </xdr:nvSpPr>
      <xdr:spPr>
        <a:xfrm>
          <a:off x="1749879" y="3260273"/>
          <a:ext cx="2381250" cy="85725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Moneypark - Customer Center</a:t>
          </a:r>
        </a:p>
      </xdr:txBody>
    </xdr:sp>
    <xdr:clientData/>
  </xdr:twoCellAnchor>
  <xdr:twoCellAnchor>
    <xdr:from>
      <xdr:col>2</xdr:col>
      <xdr:colOff>0</xdr:colOff>
      <xdr:row>9</xdr:row>
      <xdr:rowOff>24493</xdr:rowOff>
    </xdr:from>
    <xdr:to>
      <xdr:col>2</xdr:col>
      <xdr:colOff>2732313</xdr:colOff>
      <xdr:row>10</xdr:row>
      <xdr:rowOff>351065</xdr:rowOff>
    </xdr:to>
    <xdr:sp macro="" textlink="">
      <xdr:nvSpPr>
        <xdr:cNvPr id="14" name="Oval 13"/>
        <xdr:cNvSpPr/>
      </xdr:nvSpPr>
      <xdr:spPr>
        <a:xfrm>
          <a:off x="1714500" y="5426529"/>
          <a:ext cx="2732313" cy="85725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Moneypark - Distribution + KAM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B1:O18"/>
  <sheetViews>
    <sheetView showGridLines="0" tabSelected="1" zoomScale="85" zoomScaleNormal="85" workbookViewId="0">
      <pane ySplit="1" topLeftCell="A2" activePane="bottomLeft" state="frozen"/>
      <selection pane="bottomLeft" activeCell="M8" sqref="M8"/>
    </sheetView>
  </sheetViews>
  <sheetFormatPr defaultColWidth="10.75" defaultRowHeight="13.5" x14ac:dyDescent="0.25"/>
  <cols>
    <col min="1" max="1" width="3.25" style="8" customWidth="1"/>
    <col min="2" max="4" width="21.75" style="8" customWidth="1"/>
    <col min="5" max="5" width="7.25" style="8" customWidth="1"/>
    <col min="6" max="8" width="7" style="8" customWidth="1"/>
    <col min="9" max="15" width="21.75" style="8" customWidth="1"/>
    <col min="16" max="16" width="3.25" style="8" customWidth="1"/>
    <col min="17" max="16384" width="10.75" style="8"/>
  </cols>
  <sheetData>
    <row r="1" spans="2:15" ht="49.9" customHeight="1" x14ac:dyDescent="0.25">
      <c r="B1" s="20" t="s">
        <v>36</v>
      </c>
      <c r="C1" s="6"/>
      <c r="D1" s="6"/>
      <c r="E1" s="6"/>
      <c r="F1" s="6"/>
      <c r="G1" s="6"/>
      <c r="H1" s="6"/>
      <c r="I1" s="6"/>
      <c r="J1" s="6"/>
      <c r="K1" s="6"/>
      <c r="L1" s="6"/>
      <c r="M1" s="7"/>
      <c r="N1" s="6"/>
      <c r="O1" s="6"/>
    </row>
    <row r="2" spans="2:15" ht="28.9" customHeight="1" x14ac:dyDescent="0.25">
      <c r="B2" s="42" t="s">
        <v>37</v>
      </c>
      <c r="C2" s="43"/>
      <c r="D2" s="43"/>
      <c r="E2" s="43"/>
      <c r="F2" s="43"/>
      <c r="G2" s="43"/>
      <c r="H2" s="43"/>
      <c r="I2" s="43"/>
      <c r="J2" s="44"/>
      <c r="K2" s="10"/>
      <c r="L2" s="14"/>
      <c r="M2" s="14"/>
      <c r="N2" s="14"/>
      <c r="O2" s="10" t="s">
        <v>38</v>
      </c>
    </row>
    <row r="3" spans="2:15" ht="42" customHeight="1" x14ac:dyDescent="0.25">
      <c r="B3" s="15" t="s">
        <v>2</v>
      </c>
      <c r="C3" s="15" t="s">
        <v>0</v>
      </c>
      <c r="D3" s="15" t="s">
        <v>3</v>
      </c>
      <c r="E3" s="15"/>
      <c r="F3" s="15"/>
      <c r="G3" s="15"/>
      <c r="H3" s="15"/>
      <c r="I3" s="15" t="s">
        <v>14</v>
      </c>
      <c r="J3" s="15" t="s">
        <v>7</v>
      </c>
      <c r="K3" s="15" t="s">
        <v>8</v>
      </c>
      <c r="L3" s="15" t="s">
        <v>87</v>
      </c>
      <c r="M3" s="15" t="s">
        <v>9</v>
      </c>
      <c r="N3" s="15" t="s">
        <v>17</v>
      </c>
      <c r="O3" s="15" t="s">
        <v>11</v>
      </c>
    </row>
    <row r="4" spans="2:15" ht="51" customHeight="1" x14ac:dyDescent="0.25">
      <c r="B4" s="16" t="s">
        <v>1</v>
      </c>
      <c r="C4" s="16"/>
      <c r="D4" s="16" t="s">
        <v>31</v>
      </c>
      <c r="E4" s="16"/>
      <c r="F4" s="16"/>
      <c r="G4" s="16"/>
      <c r="H4" s="16"/>
      <c r="I4" s="16" t="s">
        <v>15</v>
      </c>
      <c r="J4" s="16" t="s">
        <v>13</v>
      </c>
      <c r="K4" s="16" t="s">
        <v>72</v>
      </c>
      <c r="L4" s="16" t="s">
        <v>88</v>
      </c>
      <c r="M4" s="16" t="s">
        <v>12</v>
      </c>
      <c r="N4" s="16" t="s">
        <v>10</v>
      </c>
      <c r="O4" s="16" t="s">
        <v>16</v>
      </c>
    </row>
    <row r="5" spans="2:15" ht="25.9" customHeight="1" x14ac:dyDescent="0.25">
      <c r="B5" s="16"/>
      <c r="C5" s="16"/>
      <c r="D5" s="16"/>
      <c r="E5" s="17" t="s">
        <v>4</v>
      </c>
      <c r="F5" s="17">
        <v>0</v>
      </c>
      <c r="G5" s="17" t="s">
        <v>5</v>
      </c>
      <c r="H5" s="18" t="s">
        <v>6</v>
      </c>
      <c r="I5" s="46" t="s">
        <v>60</v>
      </c>
      <c r="J5" s="16"/>
      <c r="K5" s="16"/>
      <c r="L5" s="16"/>
      <c r="M5" s="16"/>
      <c r="N5" s="16"/>
      <c r="O5" s="16"/>
    </row>
    <row r="6" spans="2:15" ht="53.25" customHeight="1" x14ac:dyDescent="0.25">
      <c r="B6" s="11" t="s">
        <v>47</v>
      </c>
      <c r="C6" s="11" t="s">
        <v>85</v>
      </c>
      <c r="D6" s="12" t="s">
        <v>54</v>
      </c>
      <c r="E6" s="12"/>
      <c r="F6" s="12"/>
      <c r="G6" s="12"/>
      <c r="H6" s="13" t="s">
        <v>6</v>
      </c>
      <c r="I6" s="11" t="s">
        <v>58</v>
      </c>
      <c r="J6" s="11" t="s">
        <v>63</v>
      </c>
      <c r="K6" s="11" t="s">
        <v>70</v>
      </c>
      <c r="L6" s="11" t="s">
        <v>95</v>
      </c>
      <c r="M6" s="11" t="s">
        <v>80</v>
      </c>
      <c r="N6" s="11" t="s">
        <v>76</v>
      </c>
      <c r="O6" s="11" t="s">
        <v>78</v>
      </c>
    </row>
    <row r="7" spans="2:15" ht="53.25" customHeight="1" x14ac:dyDescent="0.25">
      <c r="B7" s="11" t="s">
        <v>48</v>
      </c>
      <c r="C7" s="11" t="s">
        <v>55</v>
      </c>
      <c r="D7" s="12" t="s">
        <v>53</v>
      </c>
      <c r="E7" s="12"/>
      <c r="F7" s="12">
        <v>0</v>
      </c>
      <c r="G7" s="12"/>
      <c r="H7" s="12"/>
      <c r="I7" s="11" t="s">
        <v>59</v>
      </c>
      <c r="J7" s="11" t="s">
        <v>69</v>
      </c>
      <c r="K7" s="11" t="s">
        <v>75</v>
      </c>
      <c r="L7" s="11" t="s">
        <v>93</v>
      </c>
      <c r="M7" s="11" t="s">
        <v>80</v>
      </c>
      <c r="N7" s="11" t="s">
        <v>77</v>
      </c>
      <c r="O7" s="11" t="s">
        <v>78</v>
      </c>
    </row>
    <row r="8" spans="2:15" ht="53.25" customHeight="1" x14ac:dyDescent="0.25">
      <c r="B8" s="11" t="s">
        <v>49</v>
      </c>
      <c r="C8" s="11" t="s">
        <v>55</v>
      </c>
      <c r="D8" s="12" t="s">
        <v>53</v>
      </c>
      <c r="E8" s="12"/>
      <c r="F8" s="12">
        <v>0</v>
      </c>
      <c r="G8" s="12"/>
      <c r="H8" s="12"/>
      <c r="I8" s="11" t="s">
        <v>61</v>
      </c>
      <c r="J8" s="11" t="s">
        <v>69</v>
      </c>
      <c r="K8" s="11" t="s">
        <v>75</v>
      </c>
      <c r="L8" s="11" t="s">
        <v>92</v>
      </c>
      <c r="M8" s="11" t="s">
        <v>80</v>
      </c>
      <c r="N8" s="11" t="s">
        <v>77</v>
      </c>
      <c r="O8" s="11" t="s">
        <v>78</v>
      </c>
    </row>
    <row r="9" spans="2:15" ht="53.25" customHeight="1" x14ac:dyDescent="0.25">
      <c r="B9" s="11" t="s">
        <v>39</v>
      </c>
      <c r="C9" s="11" t="s">
        <v>86</v>
      </c>
      <c r="D9" s="12" t="s">
        <v>54</v>
      </c>
      <c r="E9" s="12"/>
      <c r="F9" s="12"/>
      <c r="G9" s="12"/>
      <c r="H9" s="13" t="s">
        <v>6</v>
      </c>
      <c r="I9" s="11" t="s">
        <v>58</v>
      </c>
      <c r="J9" s="11" t="s">
        <v>68</v>
      </c>
      <c r="K9" s="11" t="s">
        <v>70</v>
      </c>
      <c r="L9" s="11" t="s">
        <v>94</v>
      </c>
      <c r="M9" s="11" t="s">
        <v>80</v>
      </c>
      <c r="N9" s="11" t="s">
        <v>76</v>
      </c>
      <c r="O9" s="11" t="s">
        <v>78</v>
      </c>
    </row>
    <row r="10" spans="2:15" ht="53.25" customHeight="1" x14ac:dyDescent="0.25">
      <c r="B10" s="11" t="s">
        <v>40</v>
      </c>
      <c r="C10" s="11" t="s">
        <v>56</v>
      </c>
      <c r="D10" s="12" t="s">
        <v>52</v>
      </c>
      <c r="E10" s="12" t="s">
        <v>4</v>
      </c>
      <c r="F10" s="12"/>
      <c r="G10" s="12"/>
      <c r="H10" s="13"/>
      <c r="I10" s="11" t="s">
        <v>59</v>
      </c>
      <c r="J10" s="11" t="s">
        <v>64</v>
      </c>
      <c r="K10" s="11" t="s">
        <v>71</v>
      </c>
      <c r="L10" s="11" t="s">
        <v>89</v>
      </c>
      <c r="M10" s="11" t="s">
        <v>80</v>
      </c>
      <c r="N10" s="11" t="s">
        <v>76</v>
      </c>
      <c r="O10" s="11" t="s">
        <v>78</v>
      </c>
    </row>
    <row r="11" spans="2:15" ht="53.25" customHeight="1" x14ac:dyDescent="0.25">
      <c r="B11" s="11" t="s">
        <v>41</v>
      </c>
      <c r="C11" s="11" t="s">
        <v>56</v>
      </c>
      <c r="D11" s="12" t="s">
        <v>52</v>
      </c>
      <c r="E11" s="12" t="s">
        <v>4</v>
      </c>
      <c r="F11" s="12"/>
      <c r="G11" s="12"/>
      <c r="H11" s="12"/>
      <c r="I11" s="11" t="s">
        <v>59</v>
      </c>
      <c r="J11" s="11" t="s">
        <v>64</v>
      </c>
      <c r="K11" s="11" t="s">
        <v>71</v>
      </c>
      <c r="L11" s="11" t="s">
        <v>89</v>
      </c>
      <c r="M11" s="11" t="s">
        <v>80</v>
      </c>
      <c r="N11" s="11" t="s">
        <v>76</v>
      </c>
      <c r="O11" s="11" t="s">
        <v>78</v>
      </c>
    </row>
    <row r="12" spans="2:15" ht="53.25" customHeight="1" x14ac:dyDescent="0.25">
      <c r="B12" s="11" t="s">
        <v>42</v>
      </c>
      <c r="C12" s="11" t="s">
        <v>57</v>
      </c>
      <c r="D12" s="12" t="s">
        <v>53</v>
      </c>
      <c r="E12" s="12"/>
      <c r="F12" s="12">
        <v>0</v>
      </c>
      <c r="G12" s="12"/>
      <c r="H12" s="12"/>
      <c r="I12" s="11" t="s">
        <v>59</v>
      </c>
      <c r="J12" s="11" t="s">
        <v>65</v>
      </c>
      <c r="K12" s="11" t="s">
        <v>71</v>
      </c>
      <c r="L12" s="11" t="s">
        <v>91</v>
      </c>
      <c r="M12" s="11" t="s">
        <v>84</v>
      </c>
      <c r="N12" s="11" t="s">
        <v>76</v>
      </c>
      <c r="O12" s="11" t="s">
        <v>78</v>
      </c>
    </row>
    <row r="13" spans="2:15" ht="27" customHeight="1" x14ac:dyDescent="0.25">
      <c r="B13" s="47" t="s">
        <v>43</v>
      </c>
      <c r="C13" s="47"/>
      <c r="D13" s="48" t="s">
        <v>50</v>
      </c>
      <c r="E13" s="48"/>
      <c r="F13" s="48"/>
      <c r="G13" s="48" t="s">
        <v>5</v>
      </c>
      <c r="H13" s="48"/>
      <c r="I13" s="47"/>
      <c r="J13" s="49"/>
      <c r="K13" s="47"/>
      <c r="L13" s="49"/>
      <c r="M13" s="47"/>
      <c r="N13" s="47"/>
      <c r="O13" s="47"/>
    </row>
    <row r="14" spans="2:15" ht="53.25" customHeight="1" x14ac:dyDescent="0.25">
      <c r="B14" s="11"/>
      <c r="C14" s="45" t="s">
        <v>44</v>
      </c>
      <c r="D14" s="12" t="s">
        <v>51</v>
      </c>
      <c r="E14" s="12"/>
      <c r="F14" s="12"/>
      <c r="G14" s="12"/>
      <c r="H14" s="13" t="s">
        <v>6</v>
      </c>
      <c r="I14" s="11" t="s">
        <v>62</v>
      </c>
      <c r="J14" s="11" t="s">
        <v>66</v>
      </c>
      <c r="K14" s="11" t="s">
        <v>74</v>
      </c>
      <c r="L14" s="11" t="s">
        <v>89</v>
      </c>
      <c r="M14" s="11" t="s">
        <v>83</v>
      </c>
      <c r="N14" s="11" t="s">
        <v>76</v>
      </c>
      <c r="O14" s="11" t="s">
        <v>79</v>
      </c>
    </row>
    <row r="15" spans="2:15" ht="53.25" customHeight="1" x14ac:dyDescent="0.25">
      <c r="B15" s="11"/>
      <c r="C15" s="45" t="s">
        <v>45</v>
      </c>
      <c r="D15" s="12" t="s">
        <v>52</v>
      </c>
      <c r="E15" s="12" t="s">
        <v>4</v>
      </c>
      <c r="F15" s="12"/>
      <c r="G15" s="12"/>
      <c r="H15" s="12"/>
      <c r="I15" s="11" t="s">
        <v>59</v>
      </c>
      <c r="J15" s="11" t="s">
        <v>67</v>
      </c>
      <c r="K15" s="11" t="s">
        <v>73</v>
      </c>
      <c r="L15" s="11" t="s">
        <v>90</v>
      </c>
      <c r="M15" s="11" t="s">
        <v>82</v>
      </c>
      <c r="N15" s="11" t="s">
        <v>77</v>
      </c>
      <c r="O15" s="11" t="s">
        <v>78</v>
      </c>
    </row>
    <row r="16" spans="2:15" ht="53.25" customHeight="1" x14ac:dyDescent="0.25">
      <c r="B16" s="11"/>
      <c r="C16" s="45" t="s">
        <v>46</v>
      </c>
      <c r="D16" s="12" t="s">
        <v>52</v>
      </c>
      <c r="E16" s="12" t="s">
        <v>4</v>
      </c>
      <c r="F16" s="12"/>
      <c r="G16" s="12"/>
      <c r="H16" s="12"/>
      <c r="I16" s="11" t="s">
        <v>62</v>
      </c>
      <c r="J16" s="11" t="s">
        <v>67</v>
      </c>
      <c r="K16" s="11" t="s">
        <v>73</v>
      </c>
      <c r="L16" s="11" t="s">
        <v>90</v>
      </c>
      <c r="M16" s="11" t="s">
        <v>81</v>
      </c>
      <c r="N16" s="11" t="s">
        <v>77</v>
      </c>
      <c r="O16" s="11" t="s">
        <v>78</v>
      </c>
    </row>
    <row r="17" spans="2:15" ht="28.9" customHeight="1" x14ac:dyDescent="0.25">
      <c r="B17" s="10" t="s">
        <v>18</v>
      </c>
      <c r="C17" s="14"/>
      <c r="D17" s="12"/>
      <c r="E17" s="19">
        <f>COUNTIF(E6:E16,"-")</f>
        <v>4</v>
      </c>
      <c r="F17" s="19">
        <f>COUNTIF(F6:F16,"0")</f>
        <v>3</v>
      </c>
      <c r="G17" s="19">
        <f>COUNTIF(G6:G16,"*")</f>
        <v>1</v>
      </c>
      <c r="H17" s="19">
        <f>COUNTIF(H6:H16,"*")</f>
        <v>3</v>
      </c>
      <c r="I17" s="9"/>
      <c r="J17" s="9"/>
      <c r="K17" s="9"/>
      <c r="L17" s="9"/>
      <c r="M17" s="9"/>
      <c r="N17" s="9"/>
      <c r="O17" s="9"/>
    </row>
    <row r="18" spans="2:15" ht="10.9" customHeight="1" x14ac:dyDescent="0.25"/>
  </sheetData>
  <mergeCells count="1">
    <mergeCell ref="B2:J2"/>
  </mergeCells>
  <phoneticPr fontId="1" type="noConversion"/>
  <pageMargins left="0.3" right="0.3" top="0.3" bottom="0.3" header="0" footer="0"/>
  <pageSetup scale="43" fitToHeight="0" orientation="landscape" r:id="rId1"/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B1:J17"/>
  <sheetViews>
    <sheetView showGridLines="0" zoomScale="70" zoomScaleNormal="70" workbookViewId="0">
      <pane ySplit="1" topLeftCell="A2" activePane="bottomLeft" state="frozen"/>
      <selection pane="bottomLeft" activeCell="C22" sqref="C22"/>
    </sheetView>
  </sheetViews>
  <sheetFormatPr defaultColWidth="10.75" defaultRowHeight="13.5" x14ac:dyDescent="0.25"/>
  <cols>
    <col min="1" max="1" width="3.5" style="3" customWidth="1"/>
    <col min="2" max="2" width="19" style="5" bestFit="1" customWidth="1"/>
    <col min="3" max="4" width="55.75" style="3" customWidth="1"/>
    <col min="5" max="5" width="3.5" style="3" customWidth="1"/>
    <col min="6" max="10" width="14" style="3" customWidth="1"/>
    <col min="11" max="11" width="3.5" style="3" customWidth="1"/>
    <col min="12" max="16384" width="10.75" style="3"/>
  </cols>
  <sheetData>
    <row r="1" spans="2:10" ht="42" customHeight="1" x14ac:dyDescent="0.25">
      <c r="B1" s="20" t="s">
        <v>30</v>
      </c>
      <c r="C1" s="2"/>
      <c r="D1" s="2"/>
      <c r="E1" s="2"/>
      <c r="F1" s="2"/>
      <c r="G1" s="2"/>
      <c r="H1" s="2"/>
      <c r="I1" s="2"/>
      <c r="J1" s="1"/>
    </row>
    <row r="2" spans="2:10" ht="21" customHeight="1" x14ac:dyDescent="0.25"/>
    <row r="3" spans="2:10" s="4" customFormat="1" ht="28.15" customHeight="1" x14ac:dyDescent="0.25">
      <c r="B3" s="25" t="s">
        <v>20</v>
      </c>
      <c r="C3" s="21">
        <v>0</v>
      </c>
      <c r="D3" s="22" t="s">
        <v>6</v>
      </c>
    </row>
    <row r="4" spans="2:10" ht="84" customHeight="1" x14ac:dyDescent="0.25">
      <c r="C4" s="34" t="s">
        <v>26</v>
      </c>
      <c r="D4" s="36" t="s">
        <v>25</v>
      </c>
    </row>
    <row r="5" spans="2:10" s="4" customFormat="1" ht="42" customHeight="1" x14ac:dyDescent="0.25">
      <c r="B5" s="5"/>
      <c r="C5" s="35" t="s">
        <v>32</v>
      </c>
      <c r="D5" s="37" t="s">
        <v>33</v>
      </c>
    </row>
    <row r="6" spans="2:10" s="4" customFormat="1" ht="84" customHeight="1" x14ac:dyDescent="0.25">
      <c r="B6" s="5"/>
      <c r="C6" s="31" t="s">
        <v>23</v>
      </c>
      <c r="D6" s="27" t="s">
        <v>24</v>
      </c>
    </row>
    <row r="7" spans="2:10" s="4" customFormat="1" ht="42" customHeight="1" x14ac:dyDescent="0.2">
      <c r="B7" s="5"/>
      <c r="C7" s="38" t="s">
        <v>27</v>
      </c>
      <c r="D7" s="39" t="s">
        <v>25</v>
      </c>
    </row>
    <row r="8" spans="2:10" s="4" customFormat="1" ht="42" customHeight="1" x14ac:dyDescent="0.25">
      <c r="B8" s="5"/>
      <c r="C8" s="40" t="s">
        <v>28</v>
      </c>
      <c r="D8" s="41" t="s">
        <v>28</v>
      </c>
    </row>
    <row r="9" spans="2:10" s="4" customFormat="1" ht="42" customHeight="1" x14ac:dyDescent="0.25">
      <c r="B9" s="5"/>
      <c r="C9" s="32" t="s">
        <v>21</v>
      </c>
      <c r="D9" s="28" t="s">
        <v>22</v>
      </c>
    </row>
    <row r="10" spans="2:10" s="4" customFormat="1" ht="42" customHeight="1" x14ac:dyDescent="0.25">
      <c r="B10" s="5"/>
      <c r="C10" s="30"/>
      <c r="D10" s="26"/>
    </row>
    <row r="11" spans="2:10" ht="84" customHeight="1" x14ac:dyDescent="0.25">
      <c r="C11" s="38" t="s">
        <v>26</v>
      </c>
      <c r="D11" s="39" t="s">
        <v>25</v>
      </c>
    </row>
    <row r="12" spans="2:10" s="4" customFormat="1" ht="42" customHeight="1" x14ac:dyDescent="0.25">
      <c r="B12" s="5"/>
      <c r="C12" s="35" t="s">
        <v>34</v>
      </c>
      <c r="D12" s="37" t="s">
        <v>35</v>
      </c>
    </row>
    <row r="13" spans="2:10" s="4" customFormat="1" ht="84" customHeight="1" x14ac:dyDescent="0.25">
      <c r="B13" s="5"/>
      <c r="C13" s="33" t="s">
        <v>22</v>
      </c>
      <c r="D13" s="29" t="s">
        <v>29</v>
      </c>
    </row>
    <row r="14" spans="2:10" s="4" customFormat="1" ht="28.15" customHeight="1" x14ac:dyDescent="0.25">
      <c r="B14" s="5"/>
      <c r="C14" s="21" t="s">
        <v>4</v>
      </c>
      <c r="D14" s="22" t="s">
        <v>5</v>
      </c>
    </row>
    <row r="15" spans="2:10" ht="27" customHeight="1" x14ac:dyDescent="0.25">
      <c r="B15" s="25" t="s">
        <v>19</v>
      </c>
    </row>
    <row r="16" spans="2:10" ht="42" customHeight="1" x14ac:dyDescent="0.25">
      <c r="C16" s="24"/>
      <c r="D16" s="23"/>
    </row>
    <row r="17" ht="10.9" customHeight="1" x14ac:dyDescent="0.25"/>
  </sheetData>
  <pageMargins left="0.3" right="0.3" top="0.3" bottom="0.3" header="0" footer="0"/>
  <pageSetup scale="70" fitToHeight="0" orientation="portrait" horizontalDpi="0" verticalDpi="0"/>
  <colBreaks count="1" manualBreakCount="1">
    <brk id="11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Stakeholder Analysis</vt:lpstr>
      <vt:lpstr>Stakeholder Analysis -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Gaël Feyertag</cp:lastModifiedBy>
  <dcterms:created xsi:type="dcterms:W3CDTF">2016-02-17T05:52:24Z</dcterms:created>
  <dcterms:modified xsi:type="dcterms:W3CDTF">2019-10-15T06:49:24Z</dcterms:modified>
</cp:coreProperties>
</file>