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Insider!$A$1:$AH$2</definedName>
    <definedName name="Insider2Projekte" localSheetId="2" hidden="1">Insider2Projekte!$A$1:$G$2</definedName>
    <definedName name="Projekte" localSheetId="0" hidden="1">Projekte!$A$1:$I$2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D5" i="1"/>
  <c r="D1478" i="1" l="1"/>
  <c r="N1311" i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1d3cf2c1-f5e1-46f6-b205-1157546c8902}&lt;/VIEWGUID&gt;&lt;LISTNAME&gt;{a4f558d9-0ed1-4a36-9ac9-a2f42ab934d5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e54a7c46-645e-48ff-843e-1697c48025c6}&lt;/VIEWGUID&gt;&lt;LISTNAME&gt;{eadde70a-4df0-42f3-be81-363f9d5e2f59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95fd4a09-2b2f-4509-8dfb-4c250aea524c}&lt;/VIEWGUID&gt;&lt;LISTNAME&gt;{11d6273c-4fbb-427d-9331-eb3ec27ce8ca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<sst xmlns="http://schemas.openxmlformats.org/spreadsheetml/2006/main" count="76" uniqueCount="68">
  <si>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</si>
  <si>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</si>
  <si>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</si>
  <si>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</si>
  <si>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</si>
  <si>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</si>
  <si>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</si>
  <si>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</si>
  <si>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</si>
  <si>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</si>
  <si>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</si>
  <si>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</si>
  <si>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</si>
  <si>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</si>
  <si>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</si>
  <si>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</si>
  <si>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</si>
  <si>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</si>
  <si>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</si>
  <si>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</si>
  <si>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</si>
  <si>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</si>
  <si>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</si>
  <si>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</si>
  <si>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</si>
  <si>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</si>
  <si>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</si>
  <si>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</si>
  <si>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</si>
  <si>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</si>
  <si>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</si>
  <si>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</si>
  <si>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</si>
  <si>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</si>
  <si>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</si>
  <si>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</si>
  <si>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</si>
  <si>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</si>
  <si>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</si>
  <si>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</si>
  <si>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</si>
  <si>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</si>
  <si>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</si>
  <si>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</si>
  <si>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</si>
  <si>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</si>
  <si>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</si>
  <si>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</si>
  <si>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</si>
  <si>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</si>
  <si>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</si>
  <si>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</si>
  <si>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</si>
  <si>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</si>
  <si>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</si>
  <si>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</si>
  <si>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</si>
  <si>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</si>
  <si>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</si>
  <si>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</si>
  <si>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</si>
  <si>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</si>
  <si>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</si>
  <si>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</si>
  <si>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</si>
  <si>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</si>
  <si>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</si>
  <si>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Abschnitt "Permanente Insider" der Insiderliste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</si>
</sst>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7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2" tableType="queryTable" totalsRowShown="0">
  <autoFilter ref="A1:I2"/>
  <sortState ref="A2:I2">
    <sortCondition ref="A1:A4"/>
  </sortState>
  <tableColumns count="9">
    <tableColumn id="1" uniqueName="ID" name="ID" queryTableFieldId="7" dataDxfId="50"/>
    <tableColumn id="2" uniqueName="Title" name="Thema" queryTableFieldId="1" dataDxfId="49"/>
    <tableColumn id="3" uniqueName="re_ivz_creationDate" name="Anlegungsdatum des Projekts" queryTableFieldId="2" dataDxfId="48"/>
    <tableColumn id="4" uniqueName="re_ivz_toInsiderDate" name="Wird zur Insiderinformation am" queryTableFieldId="3" dataDxfId="47"/>
    <tableColumn id="5" uniqueName="re_ivz_end" name="Endedatum" queryTableFieldId="5" dataDxfId="46"/>
    <tableColumn id="6" uniqueName="re_ivz_archived" name="Archiviert" queryTableFieldId="4" dataDxfId="45"/>
    <tableColumn id="7" uniqueName="Modified" name="Letzte Änderung am" queryTableFieldId="6" dataDxfId="44"/>
    <tableColumn id="8" uniqueName="FSObjType" name="Item Type" queryTableFieldId="9" dataDxfId="43"/>
    <tableColumn id="9" uniqueName="FileDirRef" name="Path" queryTableFieldId="8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2" tableType="queryTable" insertRow="1" totalsRowShown="0">
  <autoFilter ref="A1:AH2"/>
  <tableColumns count="34">
    <tableColumn id="1" uniqueName="ID" name="ID" queryTableFieldId="32" dataDxfId="41"/>
    <tableColumn id="2" uniqueName="re_ivz_salutation" name="Anrede" queryTableFieldId="1" dataDxfId="40"/>
    <tableColumn id="3" uniqueName="re_ivz_salutationTitle" name="Titel" queryTableFieldId="2" dataDxfId="39"/>
    <tableColumn id="4" uniqueName="re_ivz_name" name="Name" queryTableFieldId="4" dataDxfId="38"/>
    <tableColumn id="5" uniqueName="re_ivz_forename" name="Vorname" queryTableFieldId="3" dataDxfId="37"/>
    <tableColumn id="6" uniqueName="re_ivz_phoneBusiness" name="dienstlische Telefonnummer" queryTableFieldId="6" dataDxfId="36"/>
    <tableColumn id="7" uniqueName="re_ivz_phonePrivate" name="Private Telefonnummer" queryTableFieldId="22" dataDxfId="35"/>
    <tableColumn id="8" uniqueName="Created" name="In Insiderliste seit" queryTableFieldId="30" dataDxfId="34"/>
    <tableColumn id="9" uniqueName="Modified" name="Letzte Änderung am" queryTableFieldId="31" dataDxfId="33"/>
    <tableColumn id="10" uniqueName="re_ivz_remarkCapture" name="Grund der Erfassung" queryTableFieldId="14" dataDxfId="32"/>
    <tableColumn id="11" uniqueName="re_ivz_department" name="Abteilung" queryTableFieldId="15" dataDxfId="31"/>
    <tableColumn id="12" uniqueName="re_mobileBusiness" name="dienstlische Mobilfunknummer" queryTableFieldId="7" dataDxfId="30"/>
    <tableColumn id="13" uniqueName="re_ivz_function" name="Funktion" queryTableFieldId="13" dataDxfId="29"/>
    <tableColumn id="14" uniqueName="re_ivz_birthday" name="Geburtsdatum" queryTableFieldId="19" dataDxfId="28"/>
    <tableColumn id="15" uniqueName="re_ivz_birthname" name="Geburtsname" queryTableFieldId="5" dataDxfId="27"/>
    <tableColumn id="16" uniqueName="re_ivz_birthplace" name="Geburtsort" queryTableFieldId="20" dataDxfId="26"/>
    <tableColumn id="17" uniqueName="re_ivz_street" name="Straße" queryTableFieldId="24" dataDxfId="25"/>
    <tableColumn id="18" uniqueName="re_ivz_zip" name="PLZ" queryTableFieldId="25" dataDxfId="24"/>
    <tableColumn id="19" uniqueName="re_ivz_city" name="Ort" queryTableFieldId="26" dataDxfId="23"/>
    <tableColumn id="20" uniqueName="re_ivz_country" name="Land" queryTableFieldId="27" dataDxfId="22"/>
    <tableColumn id="21" uniqueName="re_ivz_company" name="Firma" queryTableFieldId="8" dataDxfId="21"/>
    <tableColumn id="22" uniqueName="re_ivz_compStreet" name="Straße (Firma)" queryTableFieldId="9" dataDxfId="20"/>
    <tableColumn id="23" uniqueName="re_ivz_compZip" name="PLZ (Firma)" queryTableFieldId="10" dataDxfId="19"/>
    <tableColumn id="24" uniqueName="re_ivz_compCity" name="Ort (Firma)" queryTableFieldId="11" dataDxfId="18"/>
    <tableColumn id="25" uniqueName="re_ivz_compCountry" name="Land (Firma)" queryTableFieldId="12" dataDxfId="17"/>
    <tableColumn id="26" uniqueName="re_ivz_staffNumber" name="PersonalNr" queryTableFieldId="16" dataDxfId="16"/>
    <tableColumn id="27" uniqueName="re_ivz_nationalID" name="Nationale Identifikationsnummer" queryTableFieldId="21" dataDxfId="15"/>
    <tableColumn id="28" uniqueName="re_ivz_mobilePrivate" name="Private Mobilfunknummer" queryTableFieldId="23" dataDxfId="14"/>
    <tableColumn id="29" uniqueName="re_ivz_fax" name="Fax" queryTableFieldId="17" dataDxfId="13"/>
    <tableColumn id="30" uniqueName="re_ivz_email" name="eMail" queryTableFieldId="18" dataDxfId="12"/>
    <tableColumn id="31" uniqueName="re_ivz_compReceived" name="Complianceerklärung erhalten" queryTableFieldId="28" dataDxfId="11"/>
    <tableColumn id="32" uniqueName="re_ivz_signed" name="Unterschrieben" queryTableFieldId="29" dataDxfId="10"/>
    <tableColumn id="33" uniqueName="FSObjType" name="Item Type" queryTableFieldId="34" dataDxfId="9"/>
    <tableColumn id="34" uniqueName="FileDirRef" name="Path" queryTableFieldId="33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2" tableType="queryTable" insertRow="1" totalsRowShown="0">
  <autoFilter ref="A1:G2"/>
  <tableColumns count="7">
    <tableColumn id="1" uniqueName="Insider_ID" name="Insider:ID" queryTableFieldId="3" dataDxfId="6"/>
    <tableColumn id="2" uniqueName="Projekte_ID" name="Projekte:ID" queryTableFieldId="4" dataDxfId="5"/>
    <tableColumn id="3" uniqueName="re_ivz_accessStart" name="Zugangszeitpunkt" queryTableFieldId="1" dataDxfId="4"/>
    <tableColumn id="4" uniqueName="re_ivz_accessEnd" name="Zugangsende" queryTableFieldId="2" dataDxfId="3"/>
    <tableColumn id="5" uniqueName="FSObjType" name="Item Type" queryTableFieldId="6" dataDxfId="2"/>
    <tableColumn id="6" uniqueName="FileDirRef" name="Path" queryTableFieldId="5" dataDxfId="1"/>
    <tableColumn id="7" uniqueName="Modified" name="Modified" queryTableFieldId="7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72" dataDxfId="70" headerRowBorderDxfId="71" tableBorderDxfId="69" totalsRowBorderDxfId="68">
  <autoFilter ref="A12:Q1478"/>
  <tableColumns count="17">
    <tableColumn id="1" name="Vorname(n) des Insiders" dataDxfId="67">
      <calculatedColumnFormula>IFERROR(INDEX(Table_Insider[],M13,COLUMN(Table_Insider[Vorname])),"")</calculatedColumnFormula>
    </tableColumn>
    <tableColumn id="2" name="Nachname(n) des Insiders" dataDxfId="66">
      <calculatedColumnFormula>IFERROR(INDEX(Table_Insider[],M13,COLUMN(Table_Insider[Name])),"")</calculatedColumnFormula>
    </tableColumn>
    <tableColumn id="3" name="Geburtsname(n) des Insiders (falls abweichend)" dataDxfId="65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4">
      <calculatedColumnFormula>IFERROR(INDEX(Table_Insider[],M14,COLUMN(Table_Insider[dienstlische Telefonnummer])),"")</calculatedColumnFormula>
    </tableColumn>
    <tableColumn id="5" name="Name und Anschrift des Unternehmens" dataDxfId="63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2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1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60">
      <calculatedColumnFormula>IF(N13&lt;&gt;"", IFERROR(INDEX(Table_Insider2Projekte[],N13,COLUMN(Table_Insider2Projekte[Zugangsende])), ""), NA())</calculatedColumnFormula>
    </tableColumn>
    <tableColumn id="9" name="Geburtsdatum" dataDxfId="59">
      <calculatedColumnFormula>IFERROR(INDEX(Table_Insider[],M13,COLUMN(Table_Insider[Geburtsdatum])), NA())</calculatedColumnFormula>
    </tableColumn>
    <tableColumn id="10" name="Nationale Identifikations-nummer (falls zutreffend)" dataDxfId="58">
      <calculatedColumnFormula>IFERROR(INDEX(Table_Insider[],M13,COLUMN(Table_Insider[Nationale Identifikationsnummer])),"")</calculatedColumnFormula>
    </tableColumn>
    <tableColumn id="11" name="Private Telefonnummer(n) (Festnetz und mobil)" dataDxfId="57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6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55">
      <calculatedColumnFormula>IFERROR(MATCH(VALUE(INDEX(Table_Insider2Projekte[], N13, COLUMN(Table_Insider2Projekte[Insider:ID]))),Table_Insider[ID],0), NA())</calculatedColumnFormula>
    </tableColumn>
    <tableColumn id="13" name="ZuordnungRow" dataDxfId="54">
      <calculatedColumnFormula array="1">IFERROR(SMALL(IF((VALUE(Table_Insider2Projekte[Projekte:ID])=$M$3),ROW(Table_Insider2Projekte[Insider:ID])),ROW(1:1))-1,"")</calculatedColumnFormula>
    </tableColumn>
    <tableColumn id="14" name="Column1" dataDxfId="53">
      <calculatedColumnFormula>Anhang1Vorlage1[[#This Row],[ZuordnungRow]]=""</calculatedColumnFormula>
    </tableColumn>
    <tableColumn id="15" name="Modified User" dataDxfId="52">
      <calculatedColumnFormula>IFERROR(INDEX(Table_Insider[],M13,COLUMN(Table_Insider[Letzte Änderung am])),0)</calculatedColumnFormula>
    </tableColumn>
    <tableColumn id="16" name="ModifiedInRelation" dataDxfId="51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50</v>
      </c>
      <c r="B1" t="s">
        <v>54</v>
      </c>
      <c r="C1" t="s">
        <v>55</v>
      </c>
      <c r="D1" t="s">
        <v>56</v>
      </c>
      <c r="E1" t="s">
        <v>58</v>
      </c>
      <c r="F1" t="s">
        <v>57</v>
      </c>
      <c r="G1" t="s">
        <v>49</v>
      </c>
      <c r="H1" t="s">
        <v>52</v>
      </c>
      <c r="I1" t="s">
        <v>51</v>
      </c>
    </row>
    <row r="2" spans="1:9" x14ac:dyDescent="0.25">
      <c r="A2" s="30">
        <v>1</v>
      </c>
      <c r="B2" s="31" t="s">
        <v>66</v>
      </c>
      <c r="C2" s="12">
        <v>1</v>
      </c>
      <c r="D2" s="32"/>
      <c r="E2" s="32">
        <v>2557064</v>
      </c>
      <c r="F2" s="8"/>
      <c r="G2" s="32">
        <v>42611.661805555559</v>
      </c>
      <c r="H2" s="31" t="s">
        <v>53</v>
      </c>
      <c r="I2" s="3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8.5703125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1.140625" customWidth="1"/>
    <col min="14" max="14" width="16.28515625" bestFit="1" customWidth="1"/>
    <col min="15" max="15" width="15.5703125" bestFit="1" customWidth="1"/>
    <col min="16" max="16" width="13" bestFit="1" customWidth="1"/>
    <col min="17" max="17" width="9" customWidth="1"/>
    <col min="18" max="18" width="6.28515625" customWidth="1"/>
    <col min="19" max="19" width="6.140625" customWidth="1"/>
    <col min="20" max="20" width="7.42578125" customWidth="1"/>
    <col min="21" max="21" width="8.28515625" customWidth="1"/>
    <col min="22" max="22" width="16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6.28515625" customWidth="1"/>
    <col min="30" max="30" width="8.42578125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7.28515625" customWidth="1"/>
  </cols>
  <sheetData>
    <row r="1" spans="1:34" x14ac:dyDescent="0.25">
      <c r="A1" t="s">
        <v>50</v>
      </c>
      <c r="B1" t="s">
        <v>20</v>
      </c>
      <c r="C1" t="s">
        <v>21</v>
      </c>
      <c r="D1" t="s">
        <v>23</v>
      </c>
      <c r="E1" t="s">
        <v>22</v>
      </c>
      <c r="F1" t="s">
        <v>25</v>
      </c>
      <c r="G1" t="s">
        <v>40</v>
      </c>
      <c r="H1" t="s">
        <v>48</v>
      </c>
      <c r="I1" t="s">
        <v>49</v>
      </c>
      <c r="J1" t="s">
        <v>33</v>
      </c>
      <c r="K1" t="s">
        <v>34</v>
      </c>
      <c r="L1" t="s">
        <v>26</v>
      </c>
      <c r="M1" t="s">
        <v>32</v>
      </c>
      <c r="N1" t="s">
        <v>11</v>
      </c>
      <c r="O1" t="s">
        <v>24</v>
      </c>
      <c r="P1" t="s">
        <v>38</v>
      </c>
      <c r="Q1" t="s">
        <v>42</v>
      </c>
      <c r="R1" t="s">
        <v>43</v>
      </c>
      <c r="S1" t="s">
        <v>44</v>
      </c>
      <c r="T1" t="s">
        <v>45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35</v>
      </c>
      <c r="AA1" t="s">
        <v>39</v>
      </c>
      <c r="AB1" t="s">
        <v>41</v>
      </c>
      <c r="AC1" t="s">
        <v>36</v>
      </c>
      <c r="AD1" t="s">
        <v>37</v>
      </c>
      <c r="AE1" t="s">
        <v>46</v>
      </c>
      <c r="AF1" t="s">
        <v>47</v>
      </c>
      <c r="AG1" t="s">
        <v>52</v>
      </c>
      <c r="AH1" t="s">
        <v>51</v>
      </c>
    </row>
    <row r="2" spans="1:34" x14ac:dyDescent="0.25">
      <c r="A2" s="30"/>
      <c r="B2" s="31"/>
      <c r="C2" s="31"/>
      <c r="D2" s="31"/>
      <c r="E2" s="31"/>
      <c r="F2" s="31"/>
      <c r="G2" s="31"/>
      <c r="H2" s="32"/>
      <c r="I2" s="32"/>
      <c r="J2" s="31"/>
      <c r="K2" s="31"/>
      <c r="L2" s="31"/>
      <c r="M2" s="31"/>
      <c r="N2" s="12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8"/>
      <c r="AF2" s="8"/>
      <c r="AG2" s="31"/>
      <c r="AH2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" customWidth="1"/>
    <col min="5" max="5" width="12.140625" bestFit="1" customWidth="1"/>
    <col min="6" max="6" width="7.28515625" customWidth="1"/>
    <col min="7" max="7" width="11.5703125" bestFit="1" customWidth="1"/>
  </cols>
  <sheetData>
    <row r="1" spans="1:7" x14ac:dyDescent="0.25">
      <c r="A1" t="s">
        <v>62</v>
      </c>
      <c r="B1" t="s">
        <v>63</v>
      </c>
      <c r="C1" t="s">
        <v>60</v>
      </c>
      <c r="D1" t="s">
        <v>61</v>
      </c>
      <c r="E1" t="s">
        <v>52</v>
      </c>
      <c r="F1" t="s">
        <v>51</v>
      </c>
      <c r="G1" t="s">
        <v>65</v>
      </c>
    </row>
    <row r="2" spans="1:7" x14ac:dyDescent="0.25">
      <c r="A2" s="33"/>
      <c r="B2" s="33"/>
      <c r="C2" s="32"/>
      <c r="D2" s="32"/>
      <c r="E2" s="31"/>
      <c r="F2" s="31"/>
      <c r="G2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78"/>
  <sheetViews>
    <sheetView tabSelected="1" zoomScale="85" zoomScaleNormal="85" workbookViewId="0">
      <selection activeCell="E22" sqref="E22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5" customWidth="1"/>
    <col min="6" max="6" width="43.85546875" customWidth="1"/>
    <col min="7" max="8" width="46.7109375" style="3" customWidth="1"/>
    <col min="9" max="9" width="15.140625" style="10" customWidth="1"/>
    <col min="10" max="10" width="45.7109375" customWidth="1"/>
    <col min="11" max="11" width="42.7109375" customWidth="1"/>
    <col min="12" max="12" width="46.7109375" customWidth="1"/>
    <col min="13" max="13" width="13.140625" style="8" hidden="1" customWidth="1"/>
    <col min="14" max="17" width="11.42578125" hidden="1" customWidth="1"/>
  </cols>
  <sheetData>
    <row r="2" spans="1:17" x14ac:dyDescent="0.25">
      <c r="M2" s="8" t="s">
        <v>66</v>
      </c>
    </row>
    <row r="3" spans="1:17" x14ac:dyDescent="0.25">
      <c r="C3" s="1" t="s">
        <v>67</v>
      </c>
      <c r="D3" s="41"/>
      <c r="E3" s="34"/>
      <c r="H3" s="4"/>
      <c r="I3" s="5"/>
      <c r="J3" s="2"/>
      <c r="K3" s="2"/>
      <c r="L3" s="2"/>
      <c r="M3" s="6">
        <f>INDEX(Table_Projekte[],MATCH($M$2,Table_Projekte[Thema],0),COLUMN(Table_Projekte[ID]))</f>
        <v>1</v>
      </c>
    </row>
    <row r="4" spans="1:17" x14ac:dyDescent="0.25">
      <c r="P4" t="s">
        <v>64</v>
      </c>
    </row>
    <row r="5" spans="1:17" ht="28.5" customHeight="1" x14ac:dyDescent="0.25">
      <c r="A5" s="39" t="s">
        <v>0</v>
      </c>
      <c r="B5" s="39"/>
      <c r="C5" s="39"/>
      <c r="D5" s="7">
        <f>INDEX(Table_Projekte[],MATCH($M$2,Table_Projekte[Thema],0),COLUMN(Table_Projekte[Wird zur Insiderinformation am]))</f>
        <v>0</v>
      </c>
      <c r="E5" s="34"/>
      <c r="F5" s="2"/>
      <c r="G5" s="4"/>
      <c r="H5" s="4"/>
      <c r="I5" s="5"/>
      <c r="J5" s="2"/>
      <c r="K5" s="2"/>
      <c r="M5" s="8">
        <f>MAX(MAX(Anhang1Vorlage1[[Modified User]:[ModifiedInRelation]]),INDEX(Table_Projekte[],MATCH($M$3,Table_Projekte[ID],0),COLUMN(Table_Projekte[Letzte Änderung am])))</f>
        <v>42611.661805555559</v>
      </c>
    </row>
    <row r="6" spans="1:17" x14ac:dyDescent="0.25">
      <c r="D6" s="9"/>
    </row>
    <row r="7" spans="1:17" x14ac:dyDescent="0.25">
      <c r="A7" s="40" t="s">
        <v>1</v>
      </c>
      <c r="B7" s="40"/>
      <c r="C7" s="40"/>
      <c r="D7" s="7">
        <f>M5</f>
        <v>42611.661805555559</v>
      </c>
      <c r="E7" s="36"/>
    </row>
    <row r="8" spans="1:17" x14ac:dyDescent="0.25">
      <c r="D8" s="11"/>
    </row>
    <row r="9" spans="1:17" x14ac:dyDescent="0.25">
      <c r="A9" s="40" t="s">
        <v>2</v>
      </c>
      <c r="B9" s="40"/>
      <c r="C9" s="40"/>
      <c r="D9" s="7"/>
      <c r="E9" s="37"/>
    </row>
    <row r="10" spans="1:17" x14ac:dyDescent="0.25">
      <c r="E10" s="38"/>
    </row>
    <row r="12" spans="1:17" ht="30" x14ac:dyDescent="0.25">
      <c r="A12" s="13" t="s">
        <v>3</v>
      </c>
      <c r="B12" s="14" t="s">
        <v>4</v>
      </c>
      <c r="C12" s="14" t="s">
        <v>5</v>
      </c>
      <c r="D12" s="14" t="s">
        <v>6</v>
      </c>
      <c r="E12" s="15" t="s">
        <v>7</v>
      </c>
      <c r="F12" s="15" t="s">
        <v>8</v>
      </c>
      <c r="G12" s="16" t="s">
        <v>9</v>
      </c>
      <c r="H12" s="16" t="s">
        <v>10</v>
      </c>
      <c r="I12" s="17" t="s">
        <v>11</v>
      </c>
      <c r="J12" s="15" t="s">
        <v>12</v>
      </c>
      <c r="K12" s="15" t="s">
        <v>13</v>
      </c>
      <c r="L12" s="18" t="s">
        <v>14</v>
      </c>
      <c r="M12" s="19" t="s">
        <v>15</v>
      </c>
      <c r="N12" s="15" t="s">
        <v>16</v>
      </c>
      <c r="O12" s="15" t="s">
        <v>17</v>
      </c>
      <c r="P12" s="20" t="s">
        <v>18</v>
      </c>
      <c r="Q12" s="20" t="s">
        <v>19</v>
      </c>
    </row>
    <row r="13" spans="1:17" ht="30" x14ac:dyDescent="0.25">
      <c r="A13" s="21" t="str">
        <f>IFERROR(INDEX(Table_Insider[],M13,COLUMN(Table_Insider[Vorname])),"")</f>
        <v/>
      </c>
      <c r="B13" s="21" t="str">
        <f>IFERROR(INDEX(Table_Insider[],M13,COLUMN(Table_Insider[Name])),"")</f>
        <v/>
      </c>
      <c r="C13" s="21" t="str">
        <f>IFERROR(IF(INDEX(Table_Insider[],M13,COLUMN(Table_Insider[Geburtsname]))&lt;&gt;0,INDEX(Table_Insider[],M13,COLUMN(Table_Insider[Geburtsname])),""),"")</f>
        <v/>
      </c>
      <c r="D13" s="21" t="str">
        <f>IFERROR(INDEX(Table_Insider[],M14,COLUMN(Table_Insider[dienstlische Telefonnummer])),"")</f>
        <v/>
      </c>
      <c r="E13" s="21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1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2" t="str">
        <f>IF(N13&lt;&gt;"", IFERROR(INDEX(Table_Insider2Projekte[],N13,COLUMN(Table_Insider2Projekte[Zugangszeitpunkt])), ""), NA())</f>
        <v/>
      </c>
      <c r="H13" s="22" t="str">
        <f>IF(N13&lt;&gt;"", IFERROR(INDEX(Table_Insider2Projekte[],N13,COLUMN(Table_Insider2Projekte[Zugangsende])), ""), NA())</f>
        <v/>
      </c>
      <c r="I13" s="23" t="e">
        <f>IFERROR(INDEX(Table_Insider[],M13,COLUMN(Table_Insider[Geburtsdatum])), NA())</f>
        <v>#N/A</v>
      </c>
      <c r="J13" s="24" t="str">
        <f>IFERROR(INDEX(Table_Insider[],M13,COLUMN(Table_Insider[Nationale Identifikationsnummer])),"")</f>
        <v/>
      </c>
      <c r="K13" s="21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1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5" t="e">
        <f>IFERROR(MATCH(VALUE(INDEX(Table_Insider2Projekte[], N13, COLUMN(Table_Insider2Projekte[Insider:ID]))),Table_Insider[ID],0), NA())</f>
        <v>#N/A</v>
      </c>
      <c r="N13" s="21">
        <f t="array" ref="N13">IFERROR(SMALL(IF((VALUE(Table_Insider2Projekte[Projekte:ID])=$M$3),ROW(Table_Insider2Projekte[Insider:ID])),ROW(1:1))-1,"")</f>
        <v>-1</v>
      </c>
      <c r="O13" s="21" t="b">
        <f>Anhang1Vorlage1[[#This Row],[ZuordnungRow]]=""</f>
        <v>0</v>
      </c>
      <c r="P13" s="26">
        <f>IFERROR(INDEX(Table_Insider[],M13,COLUMN(Table_Insider[Letzte Änderung am])),0)</f>
        <v>0</v>
      </c>
      <c r="Q13" s="26" t="str">
        <f>IF(N13&lt;&gt;"", IFERROR(INDEX(Table_Insider2Projekte[],N13,COLUMN(Table_Insider2Projekte[Modified])), ""), 0)</f>
        <v/>
      </c>
    </row>
    <row r="14" spans="1:17" ht="30" x14ac:dyDescent="0.25">
      <c r="A14" s="21" t="str">
        <f>IFERROR(INDEX(Table_Insider[],M14,COLUMN(Table_Insider[Vorname])),"")</f>
        <v/>
      </c>
      <c r="B14" s="21" t="str">
        <f>IFERROR(INDEX(Table_Insider[],M14,COLUMN(Table_Insider[Name])),"")</f>
        <v/>
      </c>
      <c r="C14" s="21" t="str">
        <f>IFERROR(IF(INDEX(Table_Insider[],M14,COLUMN(Table_Insider[Geburtsname]))&lt;&gt;0,INDEX(Table_Insider[],M14,COLUMN(Table_Insider[Geburtsname])),""),"")</f>
        <v/>
      </c>
      <c r="D14" s="21" t="str">
        <f>IFERROR(INDEX(Table_Insider[],M15,COLUMN(Table_Insider[dienstlische Telefonnummer])),"")</f>
        <v/>
      </c>
      <c r="E14" s="21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1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2" t="e">
        <f>IF(N14&lt;&gt;"", IFERROR(INDEX(Table_Insider2Projekte[],N14,COLUMN(Table_Insider2Projekte[Zugangszeitpunkt])), ""), NA())</f>
        <v>#N/A</v>
      </c>
      <c r="H14" s="22" t="e">
        <f>IF(N14&lt;&gt;"", IFERROR(INDEX(Table_Insider2Projekte[],N14,COLUMN(Table_Insider2Projekte[Zugangsende])), ""), NA())</f>
        <v>#N/A</v>
      </c>
      <c r="I14" s="23" t="e">
        <f>IFERROR(INDEX(Table_Insider[],M14,COLUMN(Table_Insider[Geburtsdatum])), NA())</f>
        <v>#N/A</v>
      </c>
      <c r="J14" s="24" t="str">
        <f>IFERROR(INDEX(Table_Insider[],M14,COLUMN(Table_Insider[Nationale Identifikationsnummer])),"")</f>
        <v/>
      </c>
      <c r="K14" s="21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1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5" t="e">
        <f>IFERROR(MATCH(VALUE(INDEX(Table_Insider2Projekte[], N14, COLUMN(Table_Insider2Projekte[Insider:ID]))),Table_Insider[ID],0), NA())</f>
        <v>#N/A</v>
      </c>
      <c r="N14" s="21" t="str">
        <f t="array" ref="N14">IFERROR(SMALL(IF((VALUE(Table_Insider2Projekte[Projekte:ID])=$M$3),ROW(Table_Insider2Projekte[Insider:ID])),ROW(2:2))-1,"")</f>
        <v/>
      </c>
      <c r="O14" s="21" t="b">
        <f>Anhang1Vorlage1[[#This Row],[ZuordnungRow]]=""</f>
        <v>1</v>
      </c>
      <c r="P14" s="25">
        <f>IFERROR(INDEX(Table_Insider[],M14,COLUMN(Table_Insider[Letzte Änderung am])),0)</f>
        <v>0</v>
      </c>
      <c r="Q14" s="25">
        <f>IF(N14&lt;&gt;"", IFERROR(INDEX(Table_Insider2Projekte[],N14,COLUMN(Table_Insider2Projekte[Modified])), ""), 0)</f>
        <v>0</v>
      </c>
    </row>
    <row r="15" spans="1:17" ht="30" x14ac:dyDescent="0.25">
      <c r="A15" s="21" t="str">
        <f>IFERROR(INDEX(Table_Insider[],M15,COLUMN(Table_Insider[Vorname])),"")</f>
        <v/>
      </c>
      <c r="B15" s="21" t="str">
        <f>IFERROR(INDEX(Table_Insider[],M15,COLUMN(Table_Insider[Name])),"")</f>
        <v/>
      </c>
      <c r="C15" s="21" t="str">
        <f>IFERROR(IF(INDEX(Table_Insider[],M15,COLUMN(Table_Insider[Geburtsname]))&lt;&gt;0,INDEX(Table_Insider[],M15,COLUMN(Table_Insider[Geburtsname])),""),"")</f>
        <v/>
      </c>
      <c r="D15" s="21" t="str">
        <f>IFERROR(INDEX(Table_Insider[],M16,COLUMN(Table_Insider[dienstlische Telefonnummer])),"")</f>
        <v/>
      </c>
      <c r="E15" s="21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1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2" t="e">
        <f>IF(N15&lt;&gt;"", IFERROR(INDEX(Table_Insider2Projekte[],N15,COLUMN(Table_Insider2Projekte[Zugangszeitpunkt])), ""), NA())</f>
        <v>#N/A</v>
      </c>
      <c r="H15" s="22" t="e">
        <f>IF(N15&lt;&gt;"", IFERROR(INDEX(Table_Insider2Projekte[],N15,COLUMN(Table_Insider2Projekte[Zugangsende])), ""), NA())</f>
        <v>#N/A</v>
      </c>
      <c r="I15" s="23" t="e">
        <f>IFERROR(INDEX(Table_Insider[],M15,COLUMN(Table_Insider[Geburtsdatum])), NA())</f>
        <v>#N/A</v>
      </c>
      <c r="J15" s="24" t="str">
        <f>IFERROR(INDEX(Table_Insider[],M15,COLUMN(Table_Insider[Nationale Identifikationsnummer])),"")</f>
        <v/>
      </c>
      <c r="K15" s="21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1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5" t="e">
        <f>IFERROR(MATCH(VALUE(INDEX(Table_Insider2Projekte[], N15, COLUMN(Table_Insider2Projekte[Insider:ID]))),Table_Insider[ID],0), NA())</f>
        <v>#N/A</v>
      </c>
      <c r="N15" s="21" t="str">
        <f t="array" ref="N15">IFERROR(SMALL(IF((VALUE(Table_Insider2Projekte[Projekte:ID])=$M$3),ROW(Table_Insider2Projekte[Insider:ID])),ROW(3:3))-1,"")</f>
        <v/>
      </c>
      <c r="O15" s="21" t="b">
        <f>Anhang1Vorlage1[[#This Row],[ZuordnungRow]]=""</f>
        <v>1</v>
      </c>
      <c r="P15" s="25">
        <f>IFERROR(INDEX(Table_Insider[],M15,COLUMN(Table_Insider[Letzte Änderung am])),0)</f>
        <v>0</v>
      </c>
      <c r="Q15" s="25">
        <f>IF(N15&lt;&gt;"", IFERROR(INDEX(Table_Insider2Projekte[],N15,COLUMN(Table_Insider2Projekte[Modified])), ""), 0)</f>
        <v>0</v>
      </c>
    </row>
    <row r="16" spans="1:17" ht="15.75" customHeight="1" x14ac:dyDescent="0.25">
      <c r="A16" s="25" t="str">
        <f>IFERROR(INDEX(Table_Insider[],M16,COLUMN(Table_Insider[Vorname])),"")</f>
        <v/>
      </c>
      <c r="B16" s="25" t="str">
        <f>IFERROR(INDEX(Table_Insider[],M16,COLUMN(Table_Insider[Name])),"")</f>
        <v/>
      </c>
      <c r="C16" s="25" t="str">
        <f>IFERROR(IF(INDEX(Table_Insider[],M16,COLUMN(Table_Insider[Geburtsname]))&lt;&gt;0,INDEX(Table_Insider[],M16,COLUMN(Table_Insider[Geburtsname])),""),"")</f>
        <v/>
      </c>
      <c r="D16" s="25" t="str">
        <f>IFERROR(INDEX(Table_Insider[],M17,COLUMN(Table_Insider[dienstlische Telefonnummer])),"")</f>
        <v/>
      </c>
      <c r="E16" s="25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5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2" t="e">
        <f>IF(N16&lt;&gt;"", IFERROR(INDEX(Table_Insider2Projekte[],N16,COLUMN(Table_Insider2Projekte[Zugangszeitpunkt])), ""), NA())</f>
        <v>#N/A</v>
      </c>
      <c r="H16" s="22" t="e">
        <f>IF(N16&lt;&gt;"", IFERROR(INDEX(Table_Insider2Projekte[],N16,COLUMN(Table_Insider2Projekte[Zugangsende])), ""), NA())</f>
        <v>#N/A</v>
      </c>
      <c r="I16" s="23" t="e">
        <f>IFERROR(INDEX(Table_Insider[],M16,COLUMN(Table_Insider[Geburtsdatum])), NA())</f>
        <v>#N/A</v>
      </c>
      <c r="J16" s="24" t="str">
        <f>IFERROR(INDEX(Table_Insider[],M16,COLUMN(Table_Insider[Nationale Identifikationsnummer])),"")</f>
        <v/>
      </c>
      <c r="K16" s="25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5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5" t="e">
        <f>IFERROR(MATCH(VALUE(INDEX(Table_Insider2Projekte[], N16, COLUMN(Table_Insider2Projekte[Insider:ID]))),Table_Insider[ID],0), NA())</f>
        <v>#N/A</v>
      </c>
      <c r="N16" s="25" t="str">
        <f t="array" ref="N16">IFERROR(SMALL(IF((VALUE(Table_Insider2Projekte[Projekte:ID])=$M$3),ROW(Table_Insider2Projekte[Insider:ID])),ROW(4:4))-1,"")</f>
        <v/>
      </c>
      <c r="O16" s="21" t="b">
        <f>Anhang1Vorlage1[[#This Row],[ZuordnungRow]]=""</f>
        <v>1</v>
      </c>
      <c r="P16" s="25">
        <f>IFERROR(INDEX(Table_Insider[],M16,COLUMN(Table_Insider[Letzte Änderung am])),0)</f>
        <v>0</v>
      </c>
      <c r="Q16" s="25">
        <f>IF(N16&lt;&gt;"", IFERROR(INDEX(Table_Insider2Projekte[],N16,COLUMN(Table_Insider2Projekte[Modified])), ""), 0)</f>
        <v>0</v>
      </c>
    </row>
    <row r="17" spans="1:17" ht="11.25" customHeight="1" x14ac:dyDescent="0.25">
      <c r="A17" s="25" t="str">
        <f>IFERROR(INDEX(Table_Insider[],M17,COLUMN(Table_Insider[Vorname])),"")</f>
        <v/>
      </c>
      <c r="B17" s="25" t="str">
        <f>IFERROR(INDEX(Table_Insider[],M17,COLUMN(Table_Insider[Name])),"")</f>
        <v/>
      </c>
      <c r="C17" s="25" t="str">
        <f>IFERROR(IF(INDEX(Table_Insider[],M17,COLUMN(Table_Insider[Geburtsname]))&lt;&gt;0,INDEX(Table_Insider[],M17,COLUMN(Table_Insider[Geburtsname])),""),"")</f>
        <v/>
      </c>
      <c r="D17" s="25" t="str">
        <f>IFERROR(INDEX(Table_Insider[],M18,COLUMN(Table_Insider[dienstlische Telefonnummer])),"")</f>
        <v/>
      </c>
      <c r="E17" s="25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5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2" t="e">
        <f>IF(N17&lt;&gt;"", IFERROR(INDEX(Table_Insider2Projekte[],N17,COLUMN(Table_Insider2Projekte[Zugangszeitpunkt])), ""), NA())</f>
        <v>#N/A</v>
      </c>
      <c r="H17" s="22" t="e">
        <f>IF(N17&lt;&gt;"", IFERROR(INDEX(Table_Insider2Projekte[],N17,COLUMN(Table_Insider2Projekte[Zugangsende])), ""), NA())</f>
        <v>#N/A</v>
      </c>
      <c r="I17" s="23" t="e">
        <f>IFERROR(INDEX(Table_Insider[],M17,COLUMN(Table_Insider[Geburtsdatum])), NA())</f>
        <v>#N/A</v>
      </c>
      <c r="J17" s="24" t="str">
        <f>IFERROR(INDEX(Table_Insider[],M17,COLUMN(Table_Insider[Nationale Identifikationsnummer])),"")</f>
        <v/>
      </c>
      <c r="K17" s="25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5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5" t="e">
        <f>IFERROR(MATCH(VALUE(INDEX(Table_Insider2Projekte[], N17, COLUMN(Table_Insider2Projekte[Insider:ID]))),Table_Insider[ID],0), NA())</f>
        <v>#N/A</v>
      </c>
      <c r="N17" s="25" t="str">
        <f t="array" ref="N17">IFERROR(SMALL(IF((VALUE(Table_Insider2Projekte[Projekte:ID])=$M$3),ROW(Table_Insider2Projekte[Insider:ID])),ROW(5:5))-1,"")</f>
        <v/>
      </c>
      <c r="O17" s="21" t="b">
        <f>Anhang1Vorlage1[[#This Row],[ZuordnungRow]]=""</f>
        <v>1</v>
      </c>
      <c r="P17" s="25">
        <f>IFERROR(INDEX(Table_Insider[],M17,COLUMN(Table_Insider[Letzte Änderung am])),0)</f>
        <v>0</v>
      </c>
      <c r="Q17" s="25">
        <f>IF(N17&lt;&gt;"", IFERROR(INDEX(Table_Insider2Projekte[],N17,COLUMN(Table_Insider2Projekte[Modified])), ""), 0)</f>
        <v>0</v>
      </c>
    </row>
    <row r="18" spans="1:17" ht="11.25" customHeight="1" x14ac:dyDescent="0.25">
      <c r="A18" s="25" t="str">
        <f>IFERROR(INDEX(Table_Insider[],M18,COLUMN(Table_Insider[Vorname])),"")</f>
        <v/>
      </c>
      <c r="B18" s="25" t="str">
        <f>IFERROR(INDEX(Table_Insider[],M18,COLUMN(Table_Insider[Name])),"")</f>
        <v/>
      </c>
      <c r="C18" s="25" t="str">
        <f>IFERROR(IF(INDEX(Table_Insider[],M18,COLUMN(Table_Insider[Geburtsname]))&lt;&gt;0,INDEX(Table_Insider[],M18,COLUMN(Table_Insider[Geburtsname])),""),"")</f>
        <v/>
      </c>
      <c r="D18" s="25" t="str">
        <f>IFERROR(INDEX(Table_Insider[],M19,COLUMN(Table_Insider[dienstlische Telefonnummer])),"")</f>
        <v/>
      </c>
      <c r="E18" s="25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5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2" t="e">
        <f>IF(N18&lt;&gt;"", IFERROR(INDEX(Table_Insider2Projekte[],N18,COLUMN(Table_Insider2Projekte[Zugangszeitpunkt])), ""), NA())</f>
        <v>#N/A</v>
      </c>
      <c r="H18" s="22" t="e">
        <f>IF(N18&lt;&gt;"", IFERROR(INDEX(Table_Insider2Projekte[],N18,COLUMN(Table_Insider2Projekte[Zugangsende])), ""), NA())</f>
        <v>#N/A</v>
      </c>
      <c r="I18" s="23" t="e">
        <f>IFERROR(INDEX(Table_Insider[],M18,COLUMN(Table_Insider[Geburtsdatum])), NA())</f>
        <v>#N/A</v>
      </c>
      <c r="J18" s="24" t="str">
        <f>IFERROR(INDEX(Table_Insider[],M18,COLUMN(Table_Insider[Nationale Identifikationsnummer])),"")</f>
        <v/>
      </c>
      <c r="K18" s="25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5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5" t="e">
        <f>IFERROR(MATCH(VALUE(INDEX(Table_Insider2Projekte[], N18, COLUMN(Table_Insider2Projekte[Insider:ID]))),Table_Insider[ID],0), NA())</f>
        <v>#N/A</v>
      </c>
      <c r="N18" s="25" t="str">
        <f t="array" ref="N18">IFERROR(SMALL(IF((VALUE(Table_Insider2Projekte[Projekte:ID])=$M$3),ROW(Table_Insider2Projekte[Insider:ID])),ROW(6:6))-1,"")</f>
        <v/>
      </c>
      <c r="O18" s="21" t="b">
        <f>Anhang1Vorlage1[[#This Row],[ZuordnungRow]]=""</f>
        <v>1</v>
      </c>
      <c r="P18" s="25">
        <f>IFERROR(INDEX(Table_Insider[],M18,COLUMN(Table_Insider[Letzte Änderung am])),0)</f>
        <v>0</v>
      </c>
      <c r="Q18" s="25">
        <f>IF(N18&lt;&gt;"", IFERROR(INDEX(Table_Insider2Projekte[],N18,COLUMN(Table_Insider2Projekte[Modified])), ""), 0)</f>
        <v>0</v>
      </c>
    </row>
    <row r="19" spans="1:17" ht="11.25" customHeight="1" x14ac:dyDescent="0.25">
      <c r="A19" s="25" t="str">
        <f>IFERROR(INDEX(Table_Insider[],M19,COLUMN(Table_Insider[Vorname])),"")</f>
        <v/>
      </c>
      <c r="B19" s="25" t="str">
        <f>IFERROR(INDEX(Table_Insider[],M19,COLUMN(Table_Insider[Name])),"")</f>
        <v/>
      </c>
      <c r="C19" s="25" t="str">
        <f>IFERROR(IF(INDEX(Table_Insider[],M19,COLUMN(Table_Insider[Geburtsname]))&lt;&gt;0,INDEX(Table_Insider[],M19,COLUMN(Table_Insider[Geburtsname])),""),"")</f>
        <v/>
      </c>
      <c r="D19" s="25" t="str">
        <f>IFERROR(INDEX(Table_Insider[],M20,COLUMN(Table_Insider[dienstlische Telefonnummer])),"")</f>
        <v/>
      </c>
      <c r="E19" s="25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5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2" t="e">
        <f>IF(N19&lt;&gt;"", IFERROR(INDEX(Table_Insider2Projekte[],N19,COLUMN(Table_Insider2Projekte[Zugangszeitpunkt])), ""), NA())</f>
        <v>#N/A</v>
      </c>
      <c r="H19" s="22" t="e">
        <f>IF(N19&lt;&gt;"", IFERROR(INDEX(Table_Insider2Projekte[],N19,COLUMN(Table_Insider2Projekte[Zugangsende])), ""), NA())</f>
        <v>#N/A</v>
      </c>
      <c r="I19" s="23" t="e">
        <f>IFERROR(INDEX(Table_Insider[],M19,COLUMN(Table_Insider[Geburtsdatum])), NA())</f>
        <v>#N/A</v>
      </c>
      <c r="J19" s="24" t="str">
        <f>IFERROR(INDEX(Table_Insider[],M19,COLUMN(Table_Insider[Nationale Identifikationsnummer])),"")</f>
        <v/>
      </c>
      <c r="K19" s="25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5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5" t="e">
        <f>IFERROR(MATCH(VALUE(INDEX(Table_Insider2Projekte[], N19, COLUMN(Table_Insider2Projekte[Insider:ID]))),Table_Insider[ID],0), NA())</f>
        <v>#N/A</v>
      </c>
      <c r="N19" s="25" t="str">
        <f t="array" ref="N19">IFERROR(SMALL(IF((VALUE(Table_Insider2Projekte[Projekte:ID])=$M$3),ROW(Table_Insider2Projekte[Insider:ID])),ROW(7:7))-1,"")</f>
        <v/>
      </c>
      <c r="O19" s="21" t="b">
        <f>Anhang1Vorlage1[[#This Row],[ZuordnungRow]]=""</f>
        <v>1</v>
      </c>
      <c r="P19" s="25">
        <f>IFERROR(INDEX(Table_Insider[],M19,COLUMN(Table_Insider[Letzte Änderung am])),0)</f>
        <v>0</v>
      </c>
      <c r="Q19" s="25">
        <f>IF(N19&lt;&gt;"", IFERROR(INDEX(Table_Insider2Projekte[],N19,COLUMN(Table_Insider2Projekte[Modified])), ""), 0)</f>
        <v>0</v>
      </c>
    </row>
    <row r="20" spans="1:17" ht="11.25" customHeight="1" x14ac:dyDescent="0.25">
      <c r="A20" s="25" t="str">
        <f>IFERROR(INDEX(Table_Insider[],M20,COLUMN(Table_Insider[Vorname])),"")</f>
        <v/>
      </c>
      <c r="B20" s="25" t="str">
        <f>IFERROR(INDEX(Table_Insider[],M20,COLUMN(Table_Insider[Name])),"")</f>
        <v/>
      </c>
      <c r="C20" s="25" t="str">
        <f>IFERROR(IF(INDEX(Table_Insider[],M20,COLUMN(Table_Insider[Geburtsname]))&lt;&gt;0,INDEX(Table_Insider[],M20,COLUMN(Table_Insider[Geburtsname])),""),"")</f>
        <v/>
      </c>
      <c r="D20" s="25" t="str">
        <f>IFERROR(INDEX(Table_Insider[],M21,COLUMN(Table_Insider[dienstlische Telefonnummer])),"")</f>
        <v/>
      </c>
      <c r="E20" s="25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5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2" t="e">
        <f>IF(N20&lt;&gt;"", IFERROR(INDEX(Table_Insider2Projekte[],N20,COLUMN(Table_Insider2Projekte[Zugangszeitpunkt])), ""), NA())</f>
        <v>#N/A</v>
      </c>
      <c r="H20" s="22" t="e">
        <f>IF(N20&lt;&gt;"", IFERROR(INDEX(Table_Insider2Projekte[],N20,COLUMN(Table_Insider2Projekte[Zugangsende])), ""), NA())</f>
        <v>#N/A</v>
      </c>
      <c r="I20" s="23" t="e">
        <f>IFERROR(INDEX(Table_Insider[],M20,COLUMN(Table_Insider[Geburtsdatum])), NA())</f>
        <v>#N/A</v>
      </c>
      <c r="J20" s="24" t="str">
        <f>IFERROR(INDEX(Table_Insider[],M20,COLUMN(Table_Insider[Nationale Identifikationsnummer])),"")</f>
        <v/>
      </c>
      <c r="K20" s="25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5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5" t="e">
        <f>IFERROR(MATCH(VALUE(INDEX(Table_Insider2Projekte[], N20, COLUMN(Table_Insider2Projekte[Insider:ID]))),Table_Insider[ID],0), NA())</f>
        <v>#N/A</v>
      </c>
      <c r="N20" s="25" t="str">
        <f t="array" ref="N20">IFERROR(SMALL(IF((VALUE(Table_Insider2Projekte[Projekte:ID])=$M$3),ROW(Table_Insider2Projekte[Insider:ID])),ROW(8:8))-1,"")</f>
        <v/>
      </c>
      <c r="O20" s="21" t="b">
        <f>Anhang1Vorlage1[[#This Row],[ZuordnungRow]]=""</f>
        <v>1</v>
      </c>
      <c r="P20" s="25">
        <f>IFERROR(INDEX(Table_Insider[],M20,COLUMN(Table_Insider[Letzte Änderung am])),0)</f>
        <v>0</v>
      </c>
      <c r="Q20" s="25">
        <f>IF(N20&lt;&gt;"", IFERROR(INDEX(Table_Insider2Projekte[],N20,COLUMN(Table_Insider2Projekte[Modified])), ""), 0)</f>
        <v>0</v>
      </c>
    </row>
    <row r="21" spans="1:17" ht="11.25" customHeight="1" x14ac:dyDescent="0.25">
      <c r="A21" s="25" t="str">
        <f>IFERROR(INDEX(Table_Insider[],M21,COLUMN(Table_Insider[Vorname])),"")</f>
        <v/>
      </c>
      <c r="B21" s="25" t="str">
        <f>IFERROR(INDEX(Table_Insider[],M21,COLUMN(Table_Insider[Name])),"")</f>
        <v/>
      </c>
      <c r="C21" s="25" t="str">
        <f>IFERROR(IF(INDEX(Table_Insider[],M21,COLUMN(Table_Insider[Geburtsname]))&lt;&gt;0,INDEX(Table_Insider[],M21,COLUMN(Table_Insider[Geburtsname])),""),"")</f>
        <v/>
      </c>
      <c r="D21" s="25" t="str">
        <f>IFERROR(INDEX(Table_Insider[],M22,COLUMN(Table_Insider[dienstlische Telefonnummer])),"")</f>
        <v/>
      </c>
      <c r="E21" s="25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5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2" t="e">
        <f>IF(N21&lt;&gt;"", IFERROR(INDEX(Table_Insider2Projekte[],N21,COLUMN(Table_Insider2Projekte[Zugangszeitpunkt])), ""), NA())</f>
        <v>#N/A</v>
      </c>
      <c r="H21" s="22" t="e">
        <f>IF(N21&lt;&gt;"", IFERROR(INDEX(Table_Insider2Projekte[],N21,COLUMN(Table_Insider2Projekte[Zugangsende])), ""), NA())</f>
        <v>#N/A</v>
      </c>
      <c r="I21" s="23" t="e">
        <f>IFERROR(INDEX(Table_Insider[],M21,COLUMN(Table_Insider[Geburtsdatum])), NA())</f>
        <v>#N/A</v>
      </c>
      <c r="J21" s="24" t="str">
        <f>IFERROR(INDEX(Table_Insider[],M21,COLUMN(Table_Insider[Nationale Identifikationsnummer])),"")</f>
        <v/>
      </c>
      <c r="K21" s="25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5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5" t="e">
        <f>IFERROR(MATCH(VALUE(INDEX(Table_Insider2Projekte[], N21, COLUMN(Table_Insider2Projekte[Insider:ID]))),Table_Insider[ID],0), NA())</f>
        <v>#N/A</v>
      </c>
      <c r="N21" s="25" t="str">
        <f t="array" ref="N21">IFERROR(SMALL(IF((VALUE(Table_Insider2Projekte[Projekte:ID])=$M$3),ROW(Table_Insider2Projekte[Insider:ID])),ROW(9:9))-1,"")</f>
        <v/>
      </c>
      <c r="O21" s="21" t="b">
        <f>Anhang1Vorlage1[[#This Row],[ZuordnungRow]]=""</f>
        <v>1</v>
      </c>
      <c r="P21" s="25">
        <f>IFERROR(INDEX(Table_Insider[],M21,COLUMN(Table_Insider[Letzte Änderung am])),0)</f>
        <v>0</v>
      </c>
      <c r="Q21" s="25">
        <f>IF(N21&lt;&gt;"", IFERROR(INDEX(Table_Insider2Projekte[],N21,COLUMN(Table_Insider2Projekte[Modified])), ""), 0)</f>
        <v>0</v>
      </c>
    </row>
    <row r="22" spans="1:17" ht="11.25" customHeight="1" x14ac:dyDescent="0.25">
      <c r="A22" s="25" t="str">
        <f>IFERROR(INDEX(Table_Insider[],M22,COLUMN(Table_Insider[Vorname])),"")</f>
        <v/>
      </c>
      <c r="B22" s="25" t="str">
        <f>IFERROR(INDEX(Table_Insider[],M22,COLUMN(Table_Insider[Name])),"")</f>
        <v/>
      </c>
      <c r="C22" s="25" t="str">
        <f>IFERROR(IF(INDEX(Table_Insider[],M22,COLUMN(Table_Insider[Geburtsname]))&lt;&gt;0,INDEX(Table_Insider[],M22,COLUMN(Table_Insider[Geburtsname])),""),"")</f>
        <v/>
      </c>
      <c r="D22" s="25" t="str">
        <f>IFERROR(INDEX(Table_Insider[],M23,COLUMN(Table_Insider[dienstlische Telefonnummer])),"")</f>
        <v/>
      </c>
      <c r="E22" s="25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5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2" t="e">
        <f>IF(N22&lt;&gt;"", IFERROR(INDEX(Table_Insider2Projekte[],N22,COLUMN(Table_Insider2Projekte[Zugangszeitpunkt])), ""), NA())</f>
        <v>#N/A</v>
      </c>
      <c r="H22" s="22" t="e">
        <f>IF(N22&lt;&gt;"", IFERROR(INDEX(Table_Insider2Projekte[],N22,COLUMN(Table_Insider2Projekte[Zugangsende])), ""), NA())</f>
        <v>#N/A</v>
      </c>
      <c r="I22" s="23" t="e">
        <f>IFERROR(INDEX(Table_Insider[],M22,COLUMN(Table_Insider[Geburtsdatum])), NA())</f>
        <v>#N/A</v>
      </c>
      <c r="J22" s="24" t="str">
        <f>IFERROR(INDEX(Table_Insider[],M22,COLUMN(Table_Insider[Nationale Identifikationsnummer])),"")</f>
        <v/>
      </c>
      <c r="K22" s="25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5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5" t="e">
        <f>IFERROR(MATCH(VALUE(INDEX(Table_Insider2Projekte[], N22, COLUMN(Table_Insider2Projekte[Insider:ID]))),Table_Insider[ID],0), NA())</f>
        <v>#N/A</v>
      </c>
      <c r="N22" s="25" t="str">
        <f t="array" ref="N22">IFERROR(SMALL(IF((VALUE(Table_Insider2Projekte[Projekte:ID])=$M$3),ROW(Table_Insider2Projekte[Insider:ID])),ROW(10:10))-1,"")</f>
        <v/>
      </c>
      <c r="O22" s="21" t="b">
        <f>Anhang1Vorlage1[[#This Row],[ZuordnungRow]]=""</f>
        <v>1</v>
      </c>
      <c r="P22" s="25">
        <f>IFERROR(INDEX(Table_Insider[],M22,COLUMN(Table_Insider[Letzte Änderung am])),0)</f>
        <v>0</v>
      </c>
      <c r="Q22" s="25">
        <f>IF(N22&lt;&gt;"", IFERROR(INDEX(Table_Insider2Projekte[],N22,COLUMN(Table_Insider2Projekte[Modified])), ""), 0)</f>
        <v>0</v>
      </c>
    </row>
    <row r="23" spans="1:17" ht="11.25" customHeight="1" x14ac:dyDescent="0.25">
      <c r="A23" s="25" t="str">
        <f>IFERROR(INDEX(Table_Insider[],M23,COLUMN(Table_Insider[Vorname])),"")</f>
        <v/>
      </c>
      <c r="B23" s="25" t="str">
        <f>IFERROR(INDEX(Table_Insider[],M23,COLUMN(Table_Insider[Name])),"")</f>
        <v/>
      </c>
      <c r="C23" s="25" t="str">
        <f>IFERROR(IF(INDEX(Table_Insider[],M23,COLUMN(Table_Insider[Geburtsname]))&lt;&gt;0,INDEX(Table_Insider[],M23,COLUMN(Table_Insider[Geburtsname])),""),"")</f>
        <v/>
      </c>
      <c r="D23" s="25" t="str">
        <f>IFERROR(INDEX(Table_Insider[],M24,COLUMN(Table_Insider[dienstlische Telefonnummer])),"")</f>
        <v/>
      </c>
      <c r="E23" s="25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5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2" t="e">
        <f>IF(N23&lt;&gt;"", IFERROR(INDEX(Table_Insider2Projekte[],N23,COLUMN(Table_Insider2Projekte[Zugangszeitpunkt])), ""), NA())</f>
        <v>#N/A</v>
      </c>
      <c r="H23" s="22" t="e">
        <f>IF(N23&lt;&gt;"", IFERROR(INDEX(Table_Insider2Projekte[],N23,COLUMN(Table_Insider2Projekte[Zugangsende])), ""), NA())</f>
        <v>#N/A</v>
      </c>
      <c r="I23" s="23" t="e">
        <f>IFERROR(INDEX(Table_Insider[],M23,COLUMN(Table_Insider[Geburtsdatum])), NA())</f>
        <v>#N/A</v>
      </c>
      <c r="J23" s="24" t="str">
        <f>IFERROR(INDEX(Table_Insider[],M23,COLUMN(Table_Insider[Nationale Identifikationsnummer])),"")</f>
        <v/>
      </c>
      <c r="K23" s="25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5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5" t="e">
        <f>IFERROR(MATCH(VALUE(INDEX(Table_Insider2Projekte[], N23, COLUMN(Table_Insider2Projekte[Insider:ID]))),Table_Insider[ID],0), NA())</f>
        <v>#N/A</v>
      </c>
      <c r="N23" s="25" t="str">
        <f t="array" ref="N23">IFERROR(SMALL(IF((VALUE(Table_Insider2Projekte[Projekte:ID])=$M$3),ROW(Table_Insider2Projekte[Insider:ID])),ROW(11:11))-1,"")</f>
        <v/>
      </c>
      <c r="O23" s="21" t="b">
        <f>Anhang1Vorlage1[[#This Row],[ZuordnungRow]]=""</f>
        <v>1</v>
      </c>
      <c r="P23" s="25">
        <f>IFERROR(INDEX(Table_Insider[],M23,COLUMN(Table_Insider[Letzte Änderung am])),0)</f>
        <v>0</v>
      </c>
      <c r="Q23" s="25">
        <f>IF(N23&lt;&gt;"", IFERROR(INDEX(Table_Insider2Projekte[],N23,COLUMN(Table_Insider2Projekte[Modified])), ""), 0)</f>
        <v>0</v>
      </c>
    </row>
    <row r="24" spans="1:17" ht="11.25" customHeight="1" x14ac:dyDescent="0.25">
      <c r="A24" s="25" t="str">
        <f>IFERROR(INDEX(Table_Insider[],M24,COLUMN(Table_Insider[Vorname])),"")</f>
        <v/>
      </c>
      <c r="B24" s="25" t="str">
        <f>IFERROR(INDEX(Table_Insider[],M24,COLUMN(Table_Insider[Name])),"")</f>
        <v/>
      </c>
      <c r="C24" s="25" t="str">
        <f>IFERROR(IF(INDEX(Table_Insider[],M24,COLUMN(Table_Insider[Geburtsname]))&lt;&gt;0,INDEX(Table_Insider[],M24,COLUMN(Table_Insider[Geburtsname])),""),"")</f>
        <v/>
      </c>
      <c r="D24" s="25" t="str">
        <f>IFERROR(INDEX(Table_Insider[],M25,COLUMN(Table_Insider[dienstlische Telefonnummer])),"")</f>
        <v/>
      </c>
      <c r="E24" s="25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5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2" t="e">
        <f>IF(N24&lt;&gt;"", IFERROR(INDEX(Table_Insider2Projekte[],N24,COLUMN(Table_Insider2Projekte[Zugangszeitpunkt])), ""), NA())</f>
        <v>#N/A</v>
      </c>
      <c r="H24" s="22" t="e">
        <f>IF(N24&lt;&gt;"", IFERROR(INDEX(Table_Insider2Projekte[],N24,COLUMN(Table_Insider2Projekte[Zugangsende])), ""), NA())</f>
        <v>#N/A</v>
      </c>
      <c r="I24" s="23" t="e">
        <f>IFERROR(INDEX(Table_Insider[],M24,COLUMN(Table_Insider[Geburtsdatum])), NA())</f>
        <v>#N/A</v>
      </c>
      <c r="J24" s="24" t="str">
        <f>IFERROR(INDEX(Table_Insider[],M24,COLUMN(Table_Insider[Nationale Identifikationsnummer])),"")</f>
        <v/>
      </c>
      <c r="K24" s="25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5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5" t="e">
        <f>IFERROR(MATCH(VALUE(INDEX(Table_Insider2Projekte[], N24, COLUMN(Table_Insider2Projekte[Insider:ID]))),Table_Insider[ID],0), NA())</f>
        <v>#N/A</v>
      </c>
      <c r="N24" s="25" t="str">
        <f t="array" ref="N24">IFERROR(SMALL(IF((VALUE(Table_Insider2Projekte[Projekte:ID])=$M$3),ROW(Table_Insider2Projekte[Insider:ID])),ROW(12:12))-1,"")</f>
        <v/>
      </c>
      <c r="O24" s="21" t="b">
        <f>Anhang1Vorlage1[[#This Row],[ZuordnungRow]]=""</f>
        <v>1</v>
      </c>
      <c r="P24" s="25">
        <f>IFERROR(INDEX(Table_Insider[],M24,COLUMN(Table_Insider[Letzte Änderung am])),0)</f>
        <v>0</v>
      </c>
      <c r="Q24" s="25">
        <f>IF(N24&lt;&gt;"", IFERROR(INDEX(Table_Insider2Projekte[],N24,COLUMN(Table_Insider2Projekte[Modified])), ""), 0)</f>
        <v>0</v>
      </c>
    </row>
    <row r="25" spans="1:17" ht="11.25" customHeight="1" x14ac:dyDescent="0.25">
      <c r="A25" s="25" t="str">
        <f>IFERROR(INDEX(Table_Insider[],M25,COLUMN(Table_Insider[Vorname])),"")</f>
        <v/>
      </c>
      <c r="B25" s="25" t="str">
        <f>IFERROR(INDEX(Table_Insider[],M25,COLUMN(Table_Insider[Name])),"")</f>
        <v/>
      </c>
      <c r="C25" s="25" t="str">
        <f>IFERROR(IF(INDEX(Table_Insider[],M25,COLUMN(Table_Insider[Geburtsname]))&lt;&gt;0,INDEX(Table_Insider[],M25,COLUMN(Table_Insider[Geburtsname])),""),"")</f>
        <v/>
      </c>
      <c r="D25" s="25" t="str">
        <f>IFERROR(INDEX(Table_Insider[],M26,COLUMN(Table_Insider[dienstlische Telefonnummer])),"")</f>
        <v/>
      </c>
      <c r="E25" s="25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5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2" t="e">
        <f>IF(N25&lt;&gt;"", IFERROR(INDEX(Table_Insider2Projekte[],N25,COLUMN(Table_Insider2Projekte[Zugangszeitpunkt])), ""), NA())</f>
        <v>#N/A</v>
      </c>
      <c r="H25" s="22" t="e">
        <f>IF(N25&lt;&gt;"", IFERROR(INDEX(Table_Insider2Projekte[],N25,COLUMN(Table_Insider2Projekte[Zugangsende])), ""), NA())</f>
        <v>#N/A</v>
      </c>
      <c r="I25" s="23" t="e">
        <f>IFERROR(INDEX(Table_Insider[],M25,COLUMN(Table_Insider[Geburtsdatum])), NA())</f>
        <v>#N/A</v>
      </c>
      <c r="J25" s="24" t="str">
        <f>IFERROR(INDEX(Table_Insider[],M25,COLUMN(Table_Insider[Nationale Identifikationsnummer])),"")</f>
        <v/>
      </c>
      <c r="K25" s="25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5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5" t="e">
        <f>IFERROR(MATCH(VALUE(INDEX(Table_Insider2Projekte[], N25, COLUMN(Table_Insider2Projekte[Insider:ID]))),Table_Insider[ID],0), NA())</f>
        <v>#N/A</v>
      </c>
      <c r="N25" s="25" t="str">
        <f t="array" ref="N25">IFERROR(SMALL(IF((VALUE(Table_Insider2Projekte[Projekte:ID])=$M$3),ROW(Table_Insider2Projekte[Insider:ID])),ROW(13:13))-1,"")</f>
        <v/>
      </c>
      <c r="O25" s="21" t="b">
        <f>Anhang1Vorlage1[[#This Row],[ZuordnungRow]]=""</f>
        <v>1</v>
      </c>
      <c r="P25" s="25">
        <f>IFERROR(INDEX(Table_Insider[],M25,COLUMN(Table_Insider[Letzte Änderung am])),0)</f>
        <v>0</v>
      </c>
      <c r="Q25" s="25">
        <f>IF(N25&lt;&gt;"", IFERROR(INDEX(Table_Insider2Projekte[],N25,COLUMN(Table_Insider2Projekte[Modified])), ""), 0)</f>
        <v>0</v>
      </c>
    </row>
    <row r="26" spans="1:17" ht="11.25" customHeight="1" x14ac:dyDescent="0.25">
      <c r="A26" s="25" t="str">
        <f>IFERROR(INDEX(Table_Insider[],M26,COLUMN(Table_Insider[Vorname])),"")</f>
        <v/>
      </c>
      <c r="B26" s="25" t="str">
        <f>IFERROR(INDEX(Table_Insider[],M26,COLUMN(Table_Insider[Name])),"")</f>
        <v/>
      </c>
      <c r="C26" s="25" t="str">
        <f>IFERROR(IF(INDEX(Table_Insider[],M26,COLUMN(Table_Insider[Geburtsname]))&lt;&gt;0,INDEX(Table_Insider[],M26,COLUMN(Table_Insider[Geburtsname])),""),"")</f>
        <v/>
      </c>
      <c r="D26" s="25" t="str">
        <f>IFERROR(INDEX(Table_Insider[],M27,COLUMN(Table_Insider[dienstlische Telefonnummer])),"")</f>
        <v/>
      </c>
      <c r="E26" s="25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5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2" t="e">
        <f>IF(N26&lt;&gt;"", IFERROR(INDEX(Table_Insider2Projekte[],N26,COLUMN(Table_Insider2Projekte[Zugangszeitpunkt])), ""), NA())</f>
        <v>#N/A</v>
      </c>
      <c r="H26" s="22" t="e">
        <f>IF(N26&lt;&gt;"", IFERROR(INDEX(Table_Insider2Projekte[],N26,COLUMN(Table_Insider2Projekte[Zugangsende])), ""), NA())</f>
        <v>#N/A</v>
      </c>
      <c r="I26" s="23" t="e">
        <f>IFERROR(INDEX(Table_Insider[],M26,COLUMN(Table_Insider[Geburtsdatum])), NA())</f>
        <v>#N/A</v>
      </c>
      <c r="J26" s="24" t="str">
        <f>IFERROR(INDEX(Table_Insider[],M26,COLUMN(Table_Insider[Nationale Identifikationsnummer])),"")</f>
        <v/>
      </c>
      <c r="K26" s="25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5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5" t="e">
        <f>IFERROR(MATCH(VALUE(INDEX(Table_Insider2Projekte[], N26, COLUMN(Table_Insider2Projekte[Insider:ID]))),Table_Insider[ID],0), NA())</f>
        <v>#N/A</v>
      </c>
      <c r="N26" s="25" t="str">
        <f t="array" ref="N26">IFERROR(SMALL(IF((VALUE(Table_Insider2Projekte[Projekte:ID])=$M$3),ROW(Table_Insider2Projekte[Insider:ID])),ROW(14:14))-1,"")</f>
        <v/>
      </c>
      <c r="O26" s="21" t="b">
        <f>Anhang1Vorlage1[[#This Row],[ZuordnungRow]]=""</f>
        <v>1</v>
      </c>
      <c r="P26" s="25">
        <f>IFERROR(INDEX(Table_Insider[],M26,COLUMN(Table_Insider[Letzte Änderung am])),0)</f>
        <v>0</v>
      </c>
      <c r="Q26" s="25">
        <f>IF(N26&lt;&gt;"", IFERROR(INDEX(Table_Insider2Projekte[],N26,COLUMN(Table_Insider2Projekte[Modified])), ""), 0)</f>
        <v>0</v>
      </c>
    </row>
    <row r="27" spans="1:17" ht="11.25" customHeight="1" x14ac:dyDescent="0.25">
      <c r="A27" s="25" t="str">
        <f>IFERROR(INDEX(Table_Insider[],M27,COLUMN(Table_Insider[Vorname])),"")</f>
        <v/>
      </c>
      <c r="B27" s="25" t="str">
        <f>IFERROR(INDEX(Table_Insider[],M27,COLUMN(Table_Insider[Name])),"")</f>
        <v/>
      </c>
      <c r="C27" s="25" t="str">
        <f>IFERROR(IF(INDEX(Table_Insider[],M27,COLUMN(Table_Insider[Geburtsname]))&lt;&gt;0,INDEX(Table_Insider[],M27,COLUMN(Table_Insider[Geburtsname])),""),"")</f>
        <v/>
      </c>
      <c r="D27" s="25" t="str">
        <f>IFERROR(INDEX(Table_Insider[],M28,COLUMN(Table_Insider[dienstlische Telefonnummer])),"")</f>
        <v/>
      </c>
      <c r="E27" s="25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5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2" t="e">
        <f>IF(N27&lt;&gt;"", IFERROR(INDEX(Table_Insider2Projekte[],N27,COLUMN(Table_Insider2Projekte[Zugangszeitpunkt])), ""), NA())</f>
        <v>#N/A</v>
      </c>
      <c r="H27" s="22" t="e">
        <f>IF(N27&lt;&gt;"", IFERROR(INDEX(Table_Insider2Projekte[],N27,COLUMN(Table_Insider2Projekte[Zugangsende])), ""), NA())</f>
        <v>#N/A</v>
      </c>
      <c r="I27" s="23" t="e">
        <f>IFERROR(INDEX(Table_Insider[],M27,COLUMN(Table_Insider[Geburtsdatum])), NA())</f>
        <v>#N/A</v>
      </c>
      <c r="J27" s="24" t="str">
        <f>IFERROR(INDEX(Table_Insider[],M27,COLUMN(Table_Insider[Nationale Identifikationsnummer])),"")</f>
        <v/>
      </c>
      <c r="K27" s="25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5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5" t="e">
        <f>IFERROR(MATCH(VALUE(INDEX(Table_Insider2Projekte[], N27, COLUMN(Table_Insider2Projekte[Insider:ID]))),Table_Insider[ID],0), NA())</f>
        <v>#N/A</v>
      </c>
      <c r="N27" s="25" t="str">
        <f t="array" ref="N27">IFERROR(SMALL(IF((VALUE(Table_Insider2Projekte[Projekte:ID])=$M$3),ROW(Table_Insider2Projekte[Insider:ID])),ROW(15:15))-1,"")</f>
        <v/>
      </c>
      <c r="O27" s="21" t="b">
        <f>Anhang1Vorlage1[[#This Row],[ZuordnungRow]]=""</f>
        <v>1</v>
      </c>
      <c r="P27" s="25">
        <f>IFERROR(INDEX(Table_Insider[],M27,COLUMN(Table_Insider[Letzte Änderung am])),0)</f>
        <v>0</v>
      </c>
      <c r="Q27" s="25">
        <f>IF(N27&lt;&gt;"", IFERROR(INDEX(Table_Insider2Projekte[],N27,COLUMN(Table_Insider2Projekte[Modified])), ""), 0)</f>
        <v>0</v>
      </c>
    </row>
    <row r="28" spans="1:17" ht="11.25" customHeight="1" x14ac:dyDescent="0.25">
      <c r="A28" s="25" t="str">
        <f>IFERROR(INDEX(Table_Insider[],M28,COLUMN(Table_Insider[Vorname])),"")</f>
        <v/>
      </c>
      <c r="B28" s="25" t="str">
        <f>IFERROR(INDEX(Table_Insider[],M28,COLUMN(Table_Insider[Name])),"")</f>
        <v/>
      </c>
      <c r="C28" s="25" t="str">
        <f>IFERROR(IF(INDEX(Table_Insider[],M28,COLUMN(Table_Insider[Geburtsname]))&lt;&gt;0,INDEX(Table_Insider[],M28,COLUMN(Table_Insider[Geburtsname])),""),"")</f>
        <v/>
      </c>
      <c r="D28" s="25" t="str">
        <f>IFERROR(INDEX(Table_Insider[],M29,COLUMN(Table_Insider[dienstlische Telefonnummer])),"")</f>
        <v/>
      </c>
      <c r="E28" s="25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5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2" t="e">
        <f>IF(N28&lt;&gt;"", IFERROR(INDEX(Table_Insider2Projekte[],N28,COLUMN(Table_Insider2Projekte[Zugangszeitpunkt])), ""), NA())</f>
        <v>#N/A</v>
      </c>
      <c r="H28" s="22" t="e">
        <f>IF(N28&lt;&gt;"", IFERROR(INDEX(Table_Insider2Projekte[],N28,COLUMN(Table_Insider2Projekte[Zugangsende])), ""), NA())</f>
        <v>#N/A</v>
      </c>
      <c r="I28" s="23" t="e">
        <f>IFERROR(INDEX(Table_Insider[],M28,COLUMN(Table_Insider[Geburtsdatum])), NA())</f>
        <v>#N/A</v>
      </c>
      <c r="J28" s="24" t="str">
        <f>IFERROR(INDEX(Table_Insider[],M28,COLUMN(Table_Insider[Nationale Identifikationsnummer])),"")</f>
        <v/>
      </c>
      <c r="K28" s="25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5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5" t="e">
        <f>IFERROR(MATCH(VALUE(INDEX(Table_Insider2Projekte[], N28, COLUMN(Table_Insider2Projekte[Insider:ID]))),Table_Insider[ID],0), NA())</f>
        <v>#N/A</v>
      </c>
      <c r="N28" s="25" t="str">
        <f t="array" ref="N28">IFERROR(SMALL(IF((VALUE(Table_Insider2Projekte[Projekte:ID])=$M$3),ROW(Table_Insider2Projekte[Insider:ID])),ROW(16:16))-1,"")</f>
        <v/>
      </c>
      <c r="O28" s="21" t="b">
        <f>Anhang1Vorlage1[[#This Row],[ZuordnungRow]]=""</f>
        <v>1</v>
      </c>
      <c r="P28" s="25">
        <f>IFERROR(INDEX(Table_Insider[],M28,COLUMN(Table_Insider[Letzte Änderung am])),0)</f>
        <v>0</v>
      </c>
      <c r="Q28" s="25">
        <f>IF(N28&lt;&gt;"", IFERROR(INDEX(Table_Insider2Projekte[],N28,COLUMN(Table_Insider2Projekte[Modified])), ""), 0)</f>
        <v>0</v>
      </c>
    </row>
    <row r="29" spans="1:17" ht="11.25" customHeight="1" x14ac:dyDescent="0.25">
      <c r="A29" s="25" t="str">
        <f>IFERROR(INDEX(Table_Insider[],M29,COLUMN(Table_Insider[Vorname])),"")</f>
        <v/>
      </c>
      <c r="B29" s="25" t="str">
        <f>IFERROR(INDEX(Table_Insider[],M29,COLUMN(Table_Insider[Name])),"")</f>
        <v/>
      </c>
      <c r="C29" s="25" t="str">
        <f>IFERROR(IF(INDEX(Table_Insider[],M29,COLUMN(Table_Insider[Geburtsname]))&lt;&gt;0,INDEX(Table_Insider[],M29,COLUMN(Table_Insider[Geburtsname])),""),"")</f>
        <v/>
      </c>
      <c r="D29" s="25" t="str">
        <f>IFERROR(INDEX(Table_Insider[],M30,COLUMN(Table_Insider[dienstlische Telefonnummer])),"")</f>
        <v/>
      </c>
      <c r="E29" s="25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5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2" t="e">
        <f>IF(N29&lt;&gt;"", IFERROR(INDEX(Table_Insider2Projekte[],N29,COLUMN(Table_Insider2Projekte[Zugangszeitpunkt])), ""), NA())</f>
        <v>#N/A</v>
      </c>
      <c r="H29" s="22" t="e">
        <f>IF(N29&lt;&gt;"", IFERROR(INDEX(Table_Insider2Projekte[],N29,COLUMN(Table_Insider2Projekte[Zugangsende])), ""), NA())</f>
        <v>#N/A</v>
      </c>
      <c r="I29" s="23" t="e">
        <f>IFERROR(INDEX(Table_Insider[],M29,COLUMN(Table_Insider[Geburtsdatum])), NA())</f>
        <v>#N/A</v>
      </c>
      <c r="J29" s="24" t="str">
        <f>IFERROR(INDEX(Table_Insider[],M29,COLUMN(Table_Insider[Nationale Identifikationsnummer])),"")</f>
        <v/>
      </c>
      <c r="K29" s="25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5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5" t="e">
        <f>IFERROR(MATCH(VALUE(INDEX(Table_Insider2Projekte[], N29, COLUMN(Table_Insider2Projekte[Insider:ID]))),Table_Insider[ID],0), NA())</f>
        <v>#N/A</v>
      </c>
      <c r="N29" s="25" t="str">
        <f t="array" ref="N29">IFERROR(SMALL(IF((VALUE(Table_Insider2Projekte[Projekte:ID])=$M$3),ROW(Table_Insider2Projekte[Insider:ID])),ROW(17:17))-1,"")</f>
        <v/>
      </c>
      <c r="O29" s="21" t="b">
        <f>Anhang1Vorlage1[[#This Row],[ZuordnungRow]]=""</f>
        <v>1</v>
      </c>
      <c r="P29" s="25">
        <f>IFERROR(INDEX(Table_Insider[],M29,COLUMN(Table_Insider[Letzte Änderung am])),0)</f>
        <v>0</v>
      </c>
      <c r="Q29" s="25">
        <f>IF(N29&lt;&gt;"", IFERROR(INDEX(Table_Insider2Projekte[],N29,COLUMN(Table_Insider2Projekte[Modified])), ""), 0)</f>
        <v>0</v>
      </c>
    </row>
    <row r="30" spans="1:17" ht="11.25" customHeight="1" x14ac:dyDescent="0.25">
      <c r="A30" s="25" t="str">
        <f>IFERROR(INDEX(Table_Insider[],M30,COLUMN(Table_Insider[Vorname])),"")</f>
        <v/>
      </c>
      <c r="B30" s="25" t="str">
        <f>IFERROR(INDEX(Table_Insider[],M30,COLUMN(Table_Insider[Name])),"")</f>
        <v/>
      </c>
      <c r="C30" s="25" t="str">
        <f>IFERROR(IF(INDEX(Table_Insider[],M30,COLUMN(Table_Insider[Geburtsname]))&lt;&gt;0,INDEX(Table_Insider[],M30,COLUMN(Table_Insider[Geburtsname])),""),"")</f>
        <v/>
      </c>
      <c r="D30" s="25" t="str">
        <f>IFERROR(INDEX(Table_Insider[],M31,COLUMN(Table_Insider[dienstlische Telefonnummer])),"")</f>
        <v/>
      </c>
      <c r="E30" s="25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5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2" t="e">
        <f>IF(N30&lt;&gt;"", IFERROR(INDEX(Table_Insider2Projekte[],N30,COLUMN(Table_Insider2Projekte[Zugangszeitpunkt])), ""), NA())</f>
        <v>#N/A</v>
      </c>
      <c r="H30" s="22" t="e">
        <f>IF(N30&lt;&gt;"", IFERROR(INDEX(Table_Insider2Projekte[],N30,COLUMN(Table_Insider2Projekte[Zugangsende])), ""), NA())</f>
        <v>#N/A</v>
      </c>
      <c r="I30" s="27" t="e">
        <f>IFERROR(INDEX(Table_Insider[],M30,COLUMN(Table_Insider[Geburtsdatum])), NA())</f>
        <v>#N/A</v>
      </c>
      <c r="J30" s="28" t="str">
        <f>IFERROR(INDEX(Table_Insider[],M30,COLUMN(Table_Insider[Nationale Identifikationsnummer])),"")</f>
        <v/>
      </c>
      <c r="K30" s="25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5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5" t="e">
        <f>IFERROR(MATCH(VALUE(INDEX(Table_Insider2Projekte[], N30, COLUMN(Table_Insider2Projekte[Insider:ID]))),Table_Insider[ID],0), NA())</f>
        <v>#N/A</v>
      </c>
      <c r="N30" s="25" t="str">
        <f t="array" ref="N30">IFERROR(SMALL(IF((VALUE(Table_Insider2Projekte[Projekte:ID])=$M$3),ROW(Table_Insider2Projekte[Insider:ID])),ROW(18:18))-1,"")</f>
        <v/>
      </c>
      <c r="O30" s="21" t="b">
        <f>Anhang1Vorlage1[[#This Row],[ZuordnungRow]]=""</f>
        <v>1</v>
      </c>
      <c r="P30" s="25">
        <f>IFERROR(INDEX(Table_Insider[],M30,COLUMN(Table_Insider[Letzte Änderung am])),0)</f>
        <v>0</v>
      </c>
      <c r="Q30" s="25">
        <f>IF(N30&lt;&gt;"", IFERROR(INDEX(Table_Insider2Projekte[],N30,COLUMN(Table_Insider2Projekte[Modified])), ""), 0)</f>
        <v>0</v>
      </c>
    </row>
    <row r="31" spans="1:17" ht="11.25" customHeight="1" x14ac:dyDescent="0.25">
      <c r="A31" s="25" t="str">
        <f>IFERROR(INDEX(Table_Insider[],M31,COLUMN(Table_Insider[Vorname])),"")</f>
        <v/>
      </c>
      <c r="B31" s="25" t="str">
        <f>IFERROR(INDEX(Table_Insider[],M31,COLUMN(Table_Insider[Name])),"")</f>
        <v/>
      </c>
      <c r="C31" s="25" t="str">
        <f>IFERROR(IF(INDEX(Table_Insider[],M31,COLUMN(Table_Insider[Geburtsname]))&lt;&gt;0,INDEX(Table_Insider[],M31,COLUMN(Table_Insider[Geburtsname])),""),"")</f>
        <v/>
      </c>
      <c r="D31" s="25" t="str">
        <f>IFERROR(INDEX(Table_Insider[],M32,COLUMN(Table_Insider[dienstlische Telefonnummer])),"")</f>
        <v/>
      </c>
      <c r="E31" s="25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5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2" t="e">
        <f>IF(N31&lt;&gt;"", IFERROR(INDEX(Table_Insider2Projekte[],N31,COLUMN(Table_Insider2Projekte[Zugangszeitpunkt])), ""), NA())</f>
        <v>#N/A</v>
      </c>
      <c r="H31" s="22" t="e">
        <f>IF(N31&lt;&gt;"", IFERROR(INDEX(Table_Insider2Projekte[],N31,COLUMN(Table_Insider2Projekte[Zugangsende])), ""), NA())</f>
        <v>#N/A</v>
      </c>
      <c r="I31" s="27" t="e">
        <f>IFERROR(INDEX(Table_Insider[],M31,COLUMN(Table_Insider[Geburtsdatum])), NA())</f>
        <v>#N/A</v>
      </c>
      <c r="J31" s="28" t="str">
        <f>IFERROR(INDEX(Table_Insider[],M31,COLUMN(Table_Insider[Nationale Identifikationsnummer])),"")</f>
        <v/>
      </c>
      <c r="K31" s="25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5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5" t="e">
        <f>IFERROR(MATCH(VALUE(INDEX(Table_Insider2Projekte[], N31, COLUMN(Table_Insider2Projekte[Insider:ID]))),Table_Insider[ID],0), NA())</f>
        <v>#N/A</v>
      </c>
      <c r="N31" s="25" t="str">
        <f t="array" ref="N31">IFERROR(SMALL(IF((VALUE(Table_Insider2Projekte[Projekte:ID])=$M$3),ROW(Table_Insider2Projekte[Insider:ID])),ROW(19:19))-1,"")</f>
        <v/>
      </c>
      <c r="O31" s="21" t="b">
        <f>Anhang1Vorlage1[[#This Row],[ZuordnungRow]]=""</f>
        <v>1</v>
      </c>
      <c r="P31" s="25">
        <f>IFERROR(INDEX(Table_Insider[],M31,COLUMN(Table_Insider[Letzte Änderung am])),0)</f>
        <v>0</v>
      </c>
      <c r="Q31" s="25">
        <f>IF(N31&lt;&gt;"", IFERROR(INDEX(Table_Insider2Projekte[],N31,COLUMN(Table_Insider2Projekte[Modified])), ""), 0)</f>
        <v>0</v>
      </c>
    </row>
    <row r="32" spans="1:17" x14ac:dyDescent="0.25">
      <c r="A32" s="25" t="str">
        <f>IFERROR(INDEX(Table_Insider[],M32,COLUMN(Table_Insider[Vorname])),"")</f>
        <v/>
      </c>
      <c r="B32" s="25" t="str">
        <f>IFERROR(INDEX(Table_Insider[],M32,COLUMN(Table_Insider[Name])),"")</f>
        <v/>
      </c>
      <c r="C32" s="25" t="str">
        <f>IFERROR(IF(INDEX(Table_Insider[],M32,COLUMN(Table_Insider[Geburtsname]))&lt;&gt;0,INDEX(Table_Insider[],M32,COLUMN(Table_Insider[Geburtsname])),""),"")</f>
        <v/>
      </c>
      <c r="D32" s="25" t="str">
        <f>IFERROR(INDEX(Table_Insider[],M33,COLUMN(Table_Insider[dienstlische Telefonnummer])),"")</f>
        <v/>
      </c>
      <c r="E32" s="25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5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2" t="e">
        <f>IF(N32&lt;&gt;"", IFERROR(INDEX(Table_Insider2Projekte[],N32,COLUMN(Table_Insider2Projekte[Zugangszeitpunkt])), ""), NA())</f>
        <v>#N/A</v>
      </c>
      <c r="H32" s="22" t="e">
        <f>IF(N32&lt;&gt;"", IFERROR(INDEX(Table_Insider2Projekte[],N32,COLUMN(Table_Insider2Projekte[Zugangsende])), ""), NA())</f>
        <v>#N/A</v>
      </c>
      <c r="I32" s="27" t="e">
        <f>IFERROR(INDEX(Table_Insider[],M32,COLUMN(Table_Insider[Geburtsdatum])), NA())</f>
        <v>#N/A</v>
      </c>
      <c r="J32" s="28" t="str">
        <f>IFERROR(INDEX(Table_Insider[],M32,COLUMN(Table_Insider[Nationale Identifikationsnummer])),"")</f>
        <v/>
      </c>
      <c r="K32" s="25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5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5" t="e">
        <f>IFERROR(MATCH(VALUE(INDEX(Table_Insider2Projekte[], N32, COLUMN(Table_Insider2Projekte[Insider:ID]))),Table_Insider[ID],0), NA())</f>
        <v>#N/A</v>
      </c>
      <c r="N32" s="25" t="str">
        <f t="array" ref="N32">IFERROR(SMALL(IF((VALUE(Table_Insider2Projekte[Projekte:ID])=$M$3),ROW(Table_Insider2Projekte[Insider:ID])),ROW(20:20))-1,"")</f>
        <v/>
      </c>
      <c r="O32" s="21" t="b">
        <f>Anhang1Vorlage1[[#This Row],[ZuordnungRow]]=""</f>
        <v>1</v>
      </c>
      <c r="P32" s="25">
        <f>IFERROR(INDEX(Table_Insider[],M32,COLUMN(Table_Insider[Letzte Änderung am])),0)</f>
        <v>0</v>
      </c>
      <c r="Q32" s="25">
        <f>IF(N32&lt;&gt;"", IFERROR(INDEX(Table_Insider2Projekte[],N32,COLUMN(Table_Insider2Projekte[Modified])), ""), 0)</f>
        <v>0</v>
      </c>
    </row>
    <row r="33" spans="1:17" x14ac:dyDescent="0.25">
      <c r="A33" s="25" t="str">
        <f>IFERROR(INDEX(Table_Insider[],M33,COLUMN(Table_Insider[Vorname])),"")</f>
        <v/>
      </c>
      <c r="B33" s="25" t="str">
        <f>IFERROR(INDEX(Table_Insider[],M33,COLUMN(Table_Insider[Name])),"")</f>
        <v/>
      </c>
      <c r="C33" s="25" t="str">
        <f>IFERROR(IF(INDEX(Table_Insider[],M33,COLUMN(Table_Insider[Geburtsname]))&lt;&gt;0,INDEX(Table_Insider[],M33,COLUMN(Table_Insider[Geburtsname])),""),"")</f>
        <v/>
      </c>
      <c r="D33" s="25" t="str">
        <f>IFERROR(INDEX(Table_Insider[],M34,COLUMN(Table_Insider[dienstlische Telefonnummer])),"")</f>
        <v/>
      </c>
      <c r="E33" s="25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5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2" t="e">
        <f>IF(N33&lt;&gt;"", IFERROR(INDEX(Table_Insider2Projekte[],N33,COLUMN(Table_Insider2Projekte[Zugangszeitpunkt])), ""), NA())</f>
        <v>#N/A</v>
      </c>
      <c r="H33" s="22" t="e">
        <f>IF(N33&lt;&gt;"", IFERROR(INDEX(Table_Insider2Projekte[],N33,COLUMN(Table_Insider2Projekte[Zugangsende])), ""), NA())</f>
        <v>#N/A</v>
      </c>
      <c r="I33" s="27" t="e">
        <f>IFERROR(INDEX(Table_Insider[],M33,COLUMN(Table_Insider[Geburtsdatum])), NA())</f>
        <v>#N/A</v>
      </c>
      <c r="J33" s="28" t="str">
        <f>IFERROR(INDEX(Table_Insider[],M33,COLUMN(Table_Insider[Nationale Identifikationsnummer])),"")</f>
        <v/>
      </c>
      <c r="K33" s="25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5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5" t="e">
        <f>IFERROR(MATCH(VALUE(INDEX(Table_Insider2Projekte[], N33, COLUMN(Table_Insider2Projekte[Insider:ID]))),Table_Insider[ID],0), NA())</f>
        <v>#N/A</v>
      </c>
      <c r="N33" s="25" t="str">
        <f t="array" ref="N33">IFERROR(SMALL(IF((VALUE(Table_Insider2Projekte[Projekte:ID])=$M$3),ROW(Table_Insider2Projekte[Insider:ID])),ROW(21:21))-1,"")</f>
        <v/>
      </c>
      <c r="O33" s="21" t="b">
        <f>Anhang1Vorlage1[[#This Row],[ZuordnungRow]]=""</f>
        <v>1</v>
      </c>
      <c r="P33" s="25">
        <f>IFERROR(INDEX(Table_Insider[],M33,COLUMN(Table_Insider[Letzte Änderung am])),0)</f>
        <v>0</v>
      </c>
      <c r="Q33" s="25">
        <f>IF(N33&lt;&gt;"", IFERROR(INDEX(Table_Insider2Projekte[],N33,COLUMN(Table_Insider2Projekte[Modified])), ""), 0)</f>
        <v>0</v>
      </c>
    </row>
    <row r="34" spans="1:17" x14ac:dyDescent="0.25">
      <c r="A34" s="25" t="str">
        <f>IFERROR(INDEX(Table_Insider[],M34,COLUMN(Table_Insider[Vorname])),"")</f>
        <v/>
      </c>
      <c r="B34" s="25" t="str">
        <f>IFERROR(INDEX(Table_Insider[],M34,COLUMN(Table_Insider[Name])),"")</f>
        <v/>
      </c>
      <c r="C34" s="25" t="str">
        <f>IFERROR(IF(INDEX(Table_Insider[],M34,COLUMN(Table_Insider[Geburtsname]))&lt;&gt;0,INDEX(Table_Insider[],M34,COLUMN(Table_Insider[Geburtsname])),""),"")</f>
        <v/>
      </c>
      <c r="D34" s="25" t="str">
        <f>IFERROR(INDEX(Table_Insider[],M35,COLUMN(Table_Insider[dienstlische Telefonnummer])),"")</f>
        <v/>
      </c>
      <c r="E34" s="25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5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2" t="e">
        <f>IF(N34&lt;&gt;"", IFERROR(INDEX(Table_Insider2Projekte[],N34,COLUMN(Table_Insider2Projekte[Zugangszeitpunkt])), ""), NA())</f>
        <v>#N/A</v>
      </c>
      <c r="H34" s="22" t="e">
        <f>IF(N34&lt;&gt;"", IFERROR(INDEX(Table_Insider2Projekte[],N34,COLUMN(Table_Insider2Projekte[Zugangsende])), ""), NA())</f>
        <v>#N/A</v>
      </c>
      <c r="I34" s="27" t="e">
        <f>IFERROR(INDEX(Table_Insider[],M34,COLUMN(Table_Insider[Geburtsdatum])), NA())</f>
        <v>#N/A</v>
      </c>
      <c r="J34" s="28" t="str">
        <f>IFERROR(INDEX(Table_Insider[],M34,COLUMN(Table_Insider[Nationale Identifikationsnummer])),"")</f>
        <v/>
      </c>
      <c r="K34" s="25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5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5" t="e">
        <f>IFERROR(MATCH(VALUE(INDEX(Table_Insider2Projekte[], N34, COLUMN(Table_Insider2Projekte[Insider:ID]))),Table_Insider[ID],0), NA())</f>
        <v>#N/A</v>
      </c>
      <c r="N34" s="25" t="str">
        <f t="array" ref="N34">IFERROR(SMALL(IF((VALUE(Table_Insider2Projekte[Projekte:ID])=$M$3),ROW(Table_Insider2Projekte[Insider:ID])),ROW(22:22))-1,"")</f>
        <v/>
      </c>
      <c r="O34" s="21" t="b">
        <f>Anhang1Vorlage1[[#This Row],[ZuordnungRow]]=""</f>
        <v>1</v>
      </c>
      <c r="P34" s="25">
        <f>IFERROR(INDEX(Table_Insider[],M34,COLUMN(Table_Insider[Letzte Änderung am])),0)</f>
        <v>0</v>
      </c>
      <c r="Q34" s="25">
        <f>IF(N34&lt;&gt;"", IFERROR(INDEX(Table_Insider2Projekte[],N34,COLUMN(Table_Insider2Projekte[Modified])), ""), 0)</f>
        <v>0</v>
      </c>
    </row>
    <row r="35" spans="1:17" x14ac:dyDescent="0.25">
      <c r="A35" s="25" t="str">
        <f>IFERROR(INDEX(Table_Insider[],M35,COLUMN(Table_Insider[Vorname])),"")</f>
        <v/>
      </c>
      <c r="B35" s="25" t="str">
        <f>IFERROR(INDEX(Table_Insider[],M35,COLUMN(Table_Insider[Name])),"")</f>
        <v/>
      </c>
      <c r="C35" s="25" t="str">
        <f>IFERROR(IF(INDEX(Table_Insider[],M35,COLUMN(Table_Insider[Geburtsname]))&lt;&gt;0,INDEX(Table_Insider[],M35,COLUMN(Table_Insider[Geburtsname])),""),"")</f>
        <v/>
      </c>
      <c r="D35" s="25" t="str">
        <f>IFERROR(INDEX(Table_Insider[],M36,COLUMN(Table_Insider[dienstlische Telefonnummer])),"")</f>
        <v/>
      </c>
      <c r="E35" s="25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5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2" t="e">
        <f>IF(N35&lt;&gt;"", IFERROR(INDEX(Table_Insider2Projekte[],N35,COLUMN(Table_Insider2Projekte[Zugangszeitpunkt])), ""), NA())</f>
        <v>#N/A</v>
      </c>
      <c r="H35" s="22" t="e">
        <f>IF(N35&lt;&gt;"", IFERROR(INDEX(Table_Insider2Projekte[],N35,COLUMN(Table_Insider2Projekte[Zugangsende])), ""), NA())</f>
        <v>#N/A</v>
      </c>
      <c r="I35" s="27" t="e">
        <f>IFERROR(INDEX(Table_Insider[],M35,COLUMN(Table_Insider[Geburtsdatum])), NA())</f>
        <v>#N/A</v>
      </c>
      <c r="J35" s="28" t="str">
        <f>IFERROR(INDEX(Table_Insider[],M35,COLUMN(Table_Insider[Nationale Identifikationsnummer])),"")</f>
        <v/>
      </c>
      <c r="K35" s="25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5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5" t="e">
        <f>IFERROR(MATCH(VALUE(INDEX(Table_Insider2Projekte[], N35, COLUMN(Table_Insider2Projekte[Insider:ID]))),Table_Insider[ID],0), NA())</f>
        <v>#N/A</v>
      </c>
      <c r="N35" s="25" t="str">
        <f t="array" ref="N35">IFERROR(SMALL(IF((VALUE(Table_Insider2Projekte[Projekte:ID])=$M$3),ROW(Table_Insider2Projekte[Insider:ID])),ROW(23:23))-1,"")</f>
        <v/>
      </c>
      <c r="O35" s="21" t="b">
        <f>Anhang1Vorlage1[[#This Row],[ZuordnungRow]]=""</f>
        <v>1</v>
      </c>
      <c r="P35" s="25">
        <f>IFERROR(INDEX(Table_Insider[],M35,COLUMN(Table_Insider[Letzte Änderung am])),0)</f>
        <v>0</v>
      </c>
      <c r="Q35" s="25">
        <f>IF(N35&lt;&gt;"", IFERROR(INDEX(Table_Insider2Projekte[],N35,COLUMN(Table_Insider2Projekte[Modified])), ""), 0)</f>
        <v>0</v>
      </c>
    </row>
    <row r="36" spans="1:17" x14ac:dyDescent="0.25">
      <c r="A36" s="25" t="str">
        <f>IFERROR(INDEX(Table_Insider[],M36,COLUMN(Table_Insider[Vorname])),"")</f>
        <v/>
      </c>
      <c r="B36" s="25" t="str">
        <f>IFERROR(INDEX(Table_Insider[],M36,COLUMN(Table_Insider[Name])),"")</f>
        <v/>
      </c>
      <c r="C36" s="25" t="str">
        <f>IFERROR(IF(INDEX(Table_Insider[],M36,COLUMN(Table_Insider[Geburtsname]))&lt;&gt;0,INDEX(Table_Insider[],M36,COLUMN(Table_Insider[Geburtsname])),""),"")</f>
        <v/>
      </c>
      <c r="D36" s="25" t="str">
        <f>IFERROR(INDEX(Table_Insider[],M37,COLUMN(Table_Insider[dienstlische Telefonnummer])),"")</f>
        <v/>
      </c>
      <c r="E36" s="25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5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2" t="e">
        <f>IF(N36&lt;&gt;"", IFERROR(INDEX(Table_Insider2Projekte[],N36,COLUMN(Table_Insider2Projekte[Zugangszeitpunkt])), ""), NA())</f>
        <v>#N/A</v>
      </c>
      <c r="H36" s="22" t="e">
        <f>IF(N36&lt;&gt;"", IFERROR(INDEX(Table_Insider2Projekte[],N36,COLUMN(Table_Insider2Projekte[Zugangsende])), ""), NA())</f>
        <v>#N/A</v>
      </c>
      <c r="I36" s="27" t="e">
        <f>IFERROR(INDEX(Table_Insider[],M36,COLUMN(Table_Insider[Geburtsdatum])), NA())</f>
        <v>#N/A</v>
      </c>
      <c r="J36" s="28" t="str">
        <f>IFERROR(INDEX(Table_Insider[],M36,COLUMN(Table_Insider[Nationale Identifikationsnummer])),"")</f>
        <v/>
      </c>
      <c r="K36" s="25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5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5" t="e">
        <f>IFERROR(MATCH(VALUE(INDEX(Table_Insider2Projekte[], N36, COLUMN(Table_Insider2Projekte[Insider:ID]))),Table_Insider[ID],0), NA())</f>
        <v>#N/A</v>
      </c>
      <c r="N36" s="25" t="str">
        <f t="array" ref="N36">IFERROR(SMALL(IF((VALUE(Table_Insider2Projekte[Projekte:ID])=$M$3),ROW(Table_Insider2Projekte[Insider:ID])),ROW(24:24))-1,"")</f>
        <v/>
      </c>
      <c r="O36" s="21" t="b">
        <f>Anhang1Vorlage1[[#This Row],[ZuordnungRow]]=""</f>
        <v>1</v>
      </c>
      <c r="P36" s="25">
        <f>IFERROR(INDEX(Table_Insider[],M36,COLUMN(Table_Insider[Letzte Änderung am])),0)</f>
        <v>0</v>
      </c>
      <c r="Q36" s="25">
        <f>IF(N36&lt;&gt;"", IFERROR(INDEX(Table_Insider2Projekte[],N36,COLUMN(Table_Insider2Projekte[Modified])), ""), 0)</f>
        <v>0</v>
      </c>
    </row>
    <row r="37" spans="1:17" x14ac:dyDescent="0.25">
      <c r="A37" s="25" t="str">
        <f>IFERROR(INDEX(Table_Insider[],M37,COLUMN(Table_Insider[Vorname])),"")</f>
        <v/>
      </c>
      <c r="B37" s="25" t="str">
        <f>IFERROR(INDEX(Table_Insider[],M37,COLUMN(Table_Insider[Name])),"")</f>
        <v/>
      </c>
      <c r="C37" s="25" t="str">
        <f>IFERROR(IF(INDEX(Table_Insider[],M37,COLUMN(Table_Insider[Geburtsname]))&lt;&gt;0,INDEX(Table_Insider[],M37,COLUMN(Table_Insider[Geburtsname])),""),"")</f>
        <v/>
      </c>
      <c r="D37" s="25" t="str">
        <f>IFERROR(INDEX(Table_Insider[],M38,COLUMN(Table_Insider[dienstlische Telefonnummer])),"")</f>
        <v/>
      </c>
      <c r="E37" s="25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5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2" t="e">
        <f>IF(N37&lt;&gt;"", IFERROR(INDEX(Table_Insider2Projekte[],N37,COLUMN(Table_Insider2Projekte[Zugangszeitpunkt])), ""), NA())</f>
        <v>#N/A</v>
      </c>
      <c r="H37" s="22" t="e">
        <f>IF(N37&lt;&gt;"", IFERROR(INDEX(Table_Insider2Projekte[],N37,COLUMN(Table_Insider2Projekte[Zugangsende])), ""), NA())</f>
        <v>#N/A</v>
      </c>
      <c r="I37" s="27" t="e">
        <f>IFERROR(INDEX(Table_Insider[],M37,COLUMN(Table_Insider[Geburtsdatum])), NA())</f>
        <v>#N/A</v>
      </c>
      <c r="J37" s="28" t="str">
        <f>IFERROR(INDEX(Table_Insider[],M37,COLUMN(Table_Insider[Nationale Identifikationsnummer])),"")</f>
        <v/>
      </c>
      <c r="K37" s="25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5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5" t="e">
        <f>IFERROR(MATCH(VALUE(INDEX(Table_Insider2Projekte[], N37, COLUMN(Table_Insider2Projekte[Insider:ID]))),Table_Insider[ID],0), NA())</f>
        <v>#N/A</v>
      </c>
      <c r="N37" s="25" t="str">
        <f t="array" ref="N37">IFERROR(SMALL(IF((VALUE(Table_Insider2Projekte[Projekte:ID])=$M$3),ROW(Table_Insider2Projekte[Insider:ID])),ROW(25:25))-1,"")</f>
        <v/>
      </c>
      <c r="O37" s="21" t="b">
        <f>Anhang1Vorlage1[[#This Row],[ZuordnungRow]]=""</f>
        <v>1</v>
      </c>
      <c r="P37" s="25">
        <f>IFERROR(INDEX(Table_Insider[],M37,COLUMN(Table_Insider[Letzte Änderung am])),0)</f>
        <v>0</v>
      </c>
      <c r="Q37" s="25">
        <f>IF(N37&lt;&gt;"", IFERROR(INDEX(Table_Insider2Projekte[],N37,COLUMN(Table_Insider2Projekte[Modified])), ""), 0)</f>
        <v>0</v>
      </c>
    </row>
    <row r="38" spans="1:17" x14ac:dyDescent="0.25">
      <c r="A38" s="25" t="str">
        <f>IFERROR(INDEX(Table_Insider[],M38,COLUMN(Table_Insider[Vorname])),"")</f>
        <v/>
      </c>
      <c r="B38" s="25" t="str">
        <f>IFERROR(INDEX(Table_Insider[],M38,COLUMN(Table_Insider[Name])),"")</f>
        <v/>
      </c>
      <c r="C38" s="25" t="str">
        <f>IFERROR(IF(INDEX(Table_Insider[],M38,COLUMN(Table_Insider[Geburtsname]))&lt;&gt;0,INDEX(Table_Insider[],M38,COLUMN(Table_Insider[Geburtsname])),""),"")</f>
        <v/>
      </c>
      <c r="D38" s="25" t="str">
        <f>IFERROR(INDEX(Table_Insider[],M39,COLUMN(Table_Insider[dienstlische Telefonnummer])),"")</f>
        <v/>
      </c>
      <c r="E38" s="25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5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2" t="e">
        <f>IF(N38&lt;&gt;"", IFERROR(INDEX(Table_Insider2Projekte[],N38,COLUMN(Table_Insider2Projekte[Zugangszeitpunkt])), ""), NA())</f>
        <v>#N/A</v>
      </c>
      <c r="H38" s="22" t="e">
        <f>IF(N38&lt;&gt;"", IFERROR(INDEX(Table_Insider2Projekte[],N38,COLUMN(Table_Insider2Projekte[Zugangsende])), ""), NA())</f>
        <v>#N/A</v>
      </c>
      <c r="I38" s="27" t="e">
        <f>IFERROR(INDEX(Table_Insider[],M38,COLUMN(Table_Insider[Geburtsdatum])), NA())</f>
        <v>#N/A</v>
      </c>
      <c r="J38" s="28" t="str">
        <f>IFERROR(INDEX(Table_Insider[],M38,COLUMN(Table_Insider[Nationale Identifikationsnummer])),"")</f>
        <v/>
      </c>
      <c r="K38" s="25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5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5" t="e">
        <f>IFERROR(MATCH(VALUE(INDEX(Table_Insider2Projekte[], N38, COLUMN(Table_Insider2Projekte[Insider:ID]))),Table_Insider[ID],0), NA())</f>
        <v>#N/A</v>
      </c>
      <c r="N38" s="25" t="str">
        <f t="array" ref="N38">IFERROR(SMALL(IF((VALUE(Table_Insider2Projekte[Projekte:ID])=$M$3),ROW(Table_Insider2Projekte[Insider:ID])),ROW(26:26))-1,"")</f>
        <v/>
      </c>
      <c r="O38" s="21" t="b">
        <f>Anhang1Vorlage1[[#This Row],[ZuordnungRow]]=""</f>
        <v>1</v>
      </c>
      <c r="P38" s="25">
        <f>IFERROR(INDEX(Table_Insider[],M38,COLUMN(Table_Insider[Letzte Änderung am])),0)</f>
        <v>0</v>
      </c>
      <c r="Q38" s="25">
        <f>IF(N38&lt;&gt;"", IFERROR(INDEX(Table_Insider2Projekte[],N38,COLUMN(Table_Insider2Projekte[Modified])), ""), 0)</f>
        <v>0</v>
      </c>
    </row>
    <row r="39" spans="1:17" x14ac:dyDescent="0.25">
      <c r="A39" s="25" t="str">
        <f>IFERROR(INDEX(Table_Insider[],M39,COLUMN(Table_Insider[Vorname])),"")</f>
        <v/>
      </c>
      <c r="B39" s="25" t="str">
        <f>IFERROR(INDEX(Table_Insider[],M39,COLUMN(Table_Insider[Name])),"")</f>
        <v/>
      </c>
      <c r="C39" s="25" t="str">
        <f>IFERROR(IF(INDEX(Table_Insider[],M39,COLUMN(Table_Insider[Geburtsname]))&lt;&gt;0,INDEX(Table_Insider[],M39,COLUMN(Table_Insider[Geburtsname])),""),"")</f>
        <v/>
      </c>
      <c r="D39" s="25" t="str">
        <f>IFERROR(INDEX(Table_Insider[],M40,COLUMN(Table_Insider[dienstlische Telefonnummer])),"")</f>
        <v/>
      </c>
      <c r="E39" s="25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5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2" t="e">
        <f>IF(N39&lt;&gt;"", IFERROR(INDEX(Table_Insider2Projekte[],N39,COLUMN(Table_Insider2Projekte[Zugangszeitpunkt])), ""), NA())</f>
        <v>#N/A</v>
      </c>
      <c r="H39" s="22" t="e">
        <f>IF(N39&lt;&gt;"", IFERROR(INDEX(Table_Insider2Projekte[],N39,COLUMN(Table_Insider2Projekte[Zugangsende])), ""), NA())</f>
        <v>#N/A</v>
      </c>
      <c r="I39" s="27" t="e">
        <f>IFERROR(INDEX(Table_Insider[],M39,COLUMN(Table_Insider[Geburtsdatum])), NA())</f>
        <v>#N/A</v>
      </c>
      <c r="J39" s="28" t="str">
        <f>IFERROR(INDEX(Table_Insider[],M39,COLUMN(Table_Insider[Nationale Identifikationsnummer])),"")</f>
        <v/>
      </c>
      <c r="K39" s="25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5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5" t="e">
        <f>IFERROR(MATCH(VALUE(INDEX(Table_Insider2Projekte[], N39, COLUMN(Table_Insider2Projekte[Insider:ID]))),Table_Insider[ID],0), NA())</f>
        <v>#N/A</v>
      </c>
      <c r="N39" s="25" t="str">
        <f t="array" ref="N39">IFERROR(SMALL(IF((VALUE(Table_Insider2Projekte[Projekte:ID])=$M$3),ROW(Table_Insider2Projekte[Insider:ID])),ROW(27:27))-1,"")</f>
        <v/>
      </c>
      <c r="O39" s="21" t="b">
        <f>Anhang1Vorlage1[[#This Row],[ZuordnungRow]]=""</f>
        <v>1</v>
      </c>
      <c r="P39" s="25">
        <f>IFERROR(INDEX(Table_Insider[],M39,COLUMN(Table_Insider[Letzte Änderung am])),0)</f>
        <v>0</v>
      </c>
      <c r="Q39" s="25">
        <f>IF(N39&lt;&gt;"", IFERROR(INDEX(Table_Insider2Projekte[],N39,COLUMN(Table_Insider2Projekte[Modified])), ""), 0)</f>
        <v>0</v>
      </c>
    </row>
    <row r="40" spans="1:17" x14ac:dyDescent="0.25">
      <c r="A40" s="25" t="str">
        <f>IFERROR(INDEX(Table_Insider[],M40,COLUMN(Table_Insider[Vorname])),"")</f>
        <v/>
      </c>
      <c r="B40" s="25" t="str">
        <f>IFERROR(INDEX(Table_Insider[],M40,COLUMN(Table_Insider[Name])),"")</f>
        <v/>
      </c>
      <c r="C40" s="25" t="str">
        <f>IFERROR(IF(INDEX(Table_Insider[],M40,COLUMN(Table_Insider[Geburtsname]))&lt;&gt;0,INDEX(Table_Insider[],M40,COLUMN(Table_Insider[Geburtsname])),""),"")</f>
        <v/>
      </c>
      <c r="D40" s="25" t="str">
        <f>IFERROR(INDEX(Table_Insider[],M41,COLUMN(Table_Insider[dienstlische Telefonnummer])),"")</f>
        <v/>
      </c>
      <c r="E40" s="25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5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2" t="e">
        <f>IF(N40&lt;&gt;"", IFERROR(INDEX(Table_Insider2Projekte[],N40,COLUMN(Table_Insider2Projekte[Zugangszeitpunkt])), ""), NA())</f>
        <v>#N/A</v>
      </c>
      <c r="H40" s="22" t="e">
        <f>IF(N40&lt;&gt;"", IFERROR(INDEX(Table_Insider2Projekte[],N40,COLUMN(Table_Insider2Projekte[Zugangsende])), ""), NA())</f>
        <v>#N/A</v>
      </c>
      <c r="I40" s="27" t="e">
        <f>IFERROR(INDEX(Table_Insider[],M40,COLUMN(Table_Insider[Geburtsdatum])), NA())</f>
        <v>#N/A</v>
      </c>
      <c r="J40" s="28" t="str">
        <f>IFERROR(INDEX(Table_Insider[],M40,COLUMN(Table_Insider[Nationale Identifikationsnummer])),"")</f>
        <v/>
      </c>
      <c r="K40" s="25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5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5" t="e">
        <f>IFERROR(MATCH(VALUE(INDEX(Table_Insider2Projekte[], N40, COLUMN(Table_Insider2Projekte[Insider:ID]))),Table_Insider[ID],0), NA())</f>
        <v>#N/A</v>
      </c>
      <c r="N40" s="25" t="str">
        <f t="array" ref="N40">IFERROR(SMALL(IF((VALUE(Table_Insider2Projekte[Projekte:ID])=$M$3),ROW(Table_Insider2Projekte[Insider:ID])),ROW(28:28))-1,"")</f>
        <v/>
      </c>
      <c r="O40" s="21" t="b">
        <f>Anhang1Vorlage1[[#This Row],[ZuordnungRow]]=""</f>
        <v>1</v>
      </c>
      <c r="P40" s="25">
        <f>IFERROR(INDEX(Table_Insider[],M40,COLUMN(Table_Insider[Letzte Änderung am])),0)</f>
        <v>0</v>
      </c>
      <c r="Q40" s="25">
        <f>IF(N40&lt;&gt;"", IFERROR(INDEX(Table_Insider2Projekte[],N40,COLUMN(Table_Insider2Projekte[Modified])), ""), 0)</f>
        <v>0</v>
      </c>
    </row>
    <row r="41" spans="1:17" x14ac:dyDescent="0.25">
      <c r="A41" s="25" t="str">
        <f>IFERROR(INDEX(Table_Insider[],M41,COLUMN(Table_Insider[Vorname])),"")</f>
        <v/>
      </c>
      <c r="B41" s="25" t="str">
        <f>IFERROR(INDEX(Table_Insider[],M41,COLUMN(Table_Insider[Name])),"")</f>
        <v/>
      </c>
      <c r="C41" s="25" t="str">
        <f>IFERROR(IF(INDEX(Table_Insider[],M41,COLUMN(Table_Insider[Geburtsname]))&lt;&gt;0,INDEX(Table_Insider[],M41,COLUMN(Table_Insider[Geburtsname])),""),"")</f>
        <v/>
      </c>
      <c r="D41" s="25" t="str">
        <f>IFERROR(INDEX(Table_Insider[],M42,COLUMN(Table_Insider[dienstlische Telefonnummer])),"")</f>
        <v/>
      </c>
      <c r="E41" s="25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5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2" t="e">
        <f>IF(N41&lt;&gt;"", IFERROR(INDEX(Table_Insider2Projekte[],N41,COLUMN(Table_Insider2Projekte[Zugangszeitpunkt])), ""), NA())</f>
        <v>#N/A</v>
      </c>
      <c r="H41" s="22" t="e">
        <f>IF(N41&lt;&gt;"", IFERROR(INDEX(Table_Insider2Projekte[],N41,COLUMN(Table_Insider2Projekte[Zugangsende])), ""), NA())</f>
        <v>#N/A</v>
      </c>
      <c r="I41" s="27" t="e">
        <f>IFERROR(INDEX(Table_Insider[],M41,COLUMN(Table_Insider[Geburtsdatum])), NA())</f>
        <v>#N/A</v>
      </c>
      <c r="J41" s="28" t="str">
        <f>IFERROR(INDEX(Table_Insider[],M41,COLUMN(Table_Insider[Nationale Identifikationsnummer])),"")</f>
        <v/>
      </c>
      <c r="K41" s="25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5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5" t="e">
        <f>IFERROR(MATCH(VALUE(INDEX(Table_Insider2Projekte[], N41, COLUMN(Table_Insider2Projekte[Insider:ID]))),Table_Insider[ID],0), NA())</f>
        <v>#N/A</v>
      </c>
      <c r="N41" s="25" t="str">
        <f t="array" ref="N41">IFERROR(SMALL(IF((VALUE(Table_Insider2Projekte[Projekte:ID])=$M$3),ROW(Table_Insider2Projekte[Insider:ID])),ROW(29:29))-1,"")</f>
        <v/>
      </c>
      <c r="O41" s="21" t="b">
        <f>Anhang1Vorlage1[[#This Row],[ZuordnungRow]]=""</f>
        <v>1</v>
      </c>
      <c r="P41" s="25">
        <f>IFERROR(INDEX(Table_Insider[],M41,COLUMN(Table_Insider[Letzte Änderung am])),0)</f>
        <v>0</v>
      </c>
      <c r="Q41" s="25">
        <f>IF(N41&lt;&gt;"", IFERROR(INDEX(Table_Insider2Projekte[],N41,COLUMN(Table_Insider2Projekte[Modified])), ""), 0)</f>
        <v>0</v>
      </c>
    </row>
    <row r="42" spans="1:17" x14ac:dyDescent="0.25">
      <c r="A42" s="25" t="str">
        <f>IFERROR(INDEX(Table_Insider[],M42,COLUMN(Table_Insider[Vorname])),"")</f>
        <v/>
      </c>
      <c r="B42" s="25" t="str">
        <f>IFERROR(INDEX(Table_Insider[],M42,COLUMN(Table_Insider[Name])),"")</f>
        <v/>
      </c>
      <c r="C42" s="25" t="str">
        <f>IFERROR(IF(INDEX(Table_Insider[],M42,COLUMN(Table_Insider[Geburtsname]))&lt;&gt;0,INDEX(Table_Insider[],M42,COLUMN(Table_Insider[Geburtsname])),""),"")</f>
        <v/>
      </c>
      <c r="D42" s="25" t="str">
        <f>IFERROR(INDEX(Table_Insider[],M43,COLUMN(Table_Insider[dienstlische Telefonnummer])),"")</f>
        <v/>
      </c>
      <c r="E42" s="25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5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2" t="e">
        <f>IF(N42&lt;&gt;"", IFERROR(INDEX(Table_Insider2Projekte[],N42,COLUMN(Table_Insider2Projekte[Zugangszeitpunkt])), ""), NA())</f>
        <v>#N/A</v>
      </c>
      <c r="H42" s="22" t="e">
        <f>IF(N42&lt;&gt;"", IFERROR(INDEX(Table_Insider2Projekte[],N42,COLUMN(Table_Insider2Projekte[Zugangsende])), ""), NA())</f>
        <v>#N/A</v>
      </c>
      <c r="I42" s="27" t="e">
        <f>IFERROR(INDEX(Table_Insider[],M42,COLUMN(Table_Insider[Geburtsdatum])), NA())</f>
        <v>#N/A</v>
      </c>
      <c r="J42" s="28" t="str">
        <f>IFERROR(INDEX(Table_Insider[],M42,COLUMN(Table_Insider[Nationale Identifikationsnummer])),"")</f>
        <v/>
      </c>
      <c r="K42" s="25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5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5" t="e">
        <f>IFERROR(MATCH(VALUE(INDEX(Table_Insider2Projekte[], N42, COLUMN(Table_Insider2Projekte[Insider:ID]))),Table_Insider[ID],0), NA())</f>
        <v>#N/A</v>
      </c>
      <c r="N42" s="25" t="str">
        <f t="array" ref="N42">IFERROR(SMALL(IF((VALUE(Table_Insider2Projekte[Projekte:ID])=$M$3),ROW(Table_Insider2Projekte[Insider:ID])),ROW(30:30))-1,"")</f>
        <v/>
      </c>
      <c r="O42" s="21" t="b">
        <f>Anhang1Vorlage1[[#This Row],[ZuordnungRow]]=""</f>
        <v>1</v>
      </c>
      <c r="P42" s="25">
        <f>IFERROR(INDEX(Table_Insider[],M42,COLUMN(Table_Insider[Letzte Änderung am])),0)</f>
        <v>0</v>
      </c>
      <c r="Q42" s="25">
        <f>IF(N42&lt;&gt;"", IFERROR(INDEX(Table_Insider2Projekte[],N42,COLUMN(Table_Insider2Projekte[Modified])), ""), 0)</f>
        <v>0</v>
      </c>
    </row>
    <row r="43" spans="1:17" x14ac:dyDescent="0.25">
      <c r="A43" s="25" t="str">
        <f>IFERROR(INDEX(Table_Insider[],M43,COLUMN(Table_Insider[Vorname])),"")</f>
        <v/>
      </c>
      <c r="B43" s="25" t="str">
        <f>IFERROR(INDEX(Table_Insider[],M43,COLUMN(Table_Insider[Name])),"")</f>
        <v/>
      </c>
      <c r="C43" s="25" t="str">
        <f>IFERROR(IF(INDEX(Table_Insider[],M43,COLUMN(Table_Insider[Geburtsname]))&lt;&gt;0,INDEX(Table_Insider[],M43,COLUMN(Table_Insider[Geburtsname])),""),"")</f>
        <v/>
      </c>
      <c r="D43" s="25" t="str">
        <f>IFERROR(INDEX(Table_Insider[],M44,COLUMN(Table_Insider[dienstlische Telefonnummer])),"")</f>
        <v/>
      </c>
      <c r="E43" s="25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5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2" t="e">
        <f>IF(N43&lt;&gt;"", IFERROR(INDEX(Table_Insider2Projekte[],N43,COLUMN(Table_Insider2Projekte[Zugangszeitpunkt])), ""), NA())</f>
        <v>#N/A</v>
      </c>
      <c r="H43" s="22" t="e">
        <f>IF(N43&lt;&gt;"", IFERROR(INDEX(Table_Insider2Projekte[],N43,COLUMN(Table_Insider2Projekte[Zugangsende])), ""), NA())</f>
        <v>#N/A</v>
      </c>
      <c r="I43" s="27" t="e">
        <f>IFERROR(INDEX(Table_Insider[],M43,COLUMN(Table_Insider[Geburtsdatum])), NA())</f>
        <v>#N/A</v>
      </c>
      <c r="J43" s="28" t="str">
        <f>IFERROR(INDEX(Table_Insider[],M43,COLUMN(Table_Insider[Nationale Identifikationsnummer])),"")</f>
        <v/>
      </c>
      <c r="K43" s="25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5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5" t="e">
        <f>IFERROR(MATCH(VALUE(INDEX(Table_Insider2Projekte[], N43, COLUMN(Table_Insider2Projekte[Insider:ID]))),Table_Insider[ID],0), NA())</f>
        <v>#N/A</v>
      </c>
      <c r="N43" s="25" t="str">
        <f t="array" ref="N43">IFERROR(SMALL(IF((VALUE(Table_Insider2Projekte[Projekte:ID])=$M$3),ROW(Table_Insider2Projekte[Insider:ID])),ROW(31:31))-1,"")</f>
        <v/>
      </c>
      <c r="O43" s="21" t="b">
        <f>Anhang1Vorlage1[[#This Row],[ZuordnungRow]]=""</f>
        <v>1</v>
      </c>
      <c r="P43" s="25">
        <f>IFERROR(INDEX(Table_Insider[],M43,COLUMN(Table_Insider[Letzte Änderung am])),0)</f>
        <v>0</v>
      </c>
      <c r="Q43" s="25">
        <f>IF(N43&lt;&gt;"", IFERROR(INDEX(Table_Insider2Projekte[],N43,COLUMN(Table_Insider2Projekte[Modified])), ""), 0)</f>
        <v>0</v>
      </c>
    </row>
    <row r="44" spans="1:17" x14ac:dyDescent="0.25">
      <c r="A44" s="25" t="str">
        <f>IFERROR(INDEX(Table_Insider[],M44,COLUMN(Table_Insider[Vorname])),"")</f>
        <v/>
      </c>
      <c r="B44" s="25" t="str">
        <f>IFERROR(INDEX(Table_Insider[],M44,COLUMN(Table_Insider[Name])),"")</f>
        <v/>
      </c>
      <c r="C44" s="25" t="str">
        <f>IFERROR(IF(INDEX(Table_Insider[],M44,COLUMN(Table_Insider[Geburtsname]))&lt;&gt;0,INDEX(Table_Insider[],M44,COLUMN(Table_Insider[Geburtsname])),""),"")</f>
        <v/>
      </c>
      <c r="D44" s="25" t="str">
        <f>IFERROR(INDEX(Table_Insider[],M45,COLUMN(Table_Insider[dienstlische Telefonnummer])),"")</f>
        <v/>
      </c>
      <c r="E44" s="25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5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2" t="e">
        <f>IF(N44&lt;&gt;"", IFERROR(INDEX(Table_Insider2Projekte[],N44,COLUMN(Table_Insider2Projekte[Zugangszeitpunkt])), ""), NA())</f>
        <v>#N/A</v>
      </c>
      <c r="H44" s="22" t="e">
        <f>IF(N44&lt;&gt;"", IFERROR(INDEX(Table_Insider2Projekte[],N44,COLUMN(Table_Insider2Projekte[Zugangsende])), ""), NA())</f>
        <v>#N/A</v>
      </c>
      <c r="I44" s="27" t="e">
        <f>IFERROR(INDEX(Table_Insider[],M44,COLUMN(Table_Insider[Geburtsdatum])), NA())</f>
        <v>#N/A</v>
      </c>
      <c r="J44" s="28" t="str">
        <f>IFERROR(INDEX(Table_Insider[],M44,COLUMN(Table_Insider[Nationale Identifikationsnummer])),"")</f>
        <v/>
      </c>
      <c r="K44" s="25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5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5" t="e">
        <f>IFERROR(MATCH(VALUE(INDEX(Table_Insider2Projekte[], N44, COLUMN(Table_Insider2Projekte[Insider:ID]))),Table_Insider[ID],0), NA())</f>
        <v>#N/A</v>
      </c>
      <c r="N44" s="25" t="str">
        <f t="array" ref="N44">IFERROR(SMALL(IF((VALUE(Table_Insider2Projekte[Projekte:ID])=$M$3),ROW(Table_Insider2Projekte[Insider:ID])),ROW(32:32))-1,"")</f>
        <v/>
      </c>
      <c r="O44" s="21" t="b">
        <f>Anhang1Vorlage1[[#This Row],[ZuordnungRow]]=""</f>
        <v>1</v>
      </c>
      <c r="P44" s="25">
        <f>IFERROR(INDEX(Table_Insider[],M44,COLUMN(Table_Insider[Letzte Änderung am])),0)</f>
        <v>0</v>
      </c>
      <c r="Q44" s="25">
        <f>IF(N44&lt;&gt;"", IFERROR(INDEX(Table_Insider2Projekte[],N44,COLUMN(Table_Insider2Projekte[Modified])), ""), 0)</f>
        <v>0</v>
      </c>
    </row>
    <row r="45" spans="1:17" x14ac:dyDescent="0.25">
      <c r="A45" s="25" t="str">
        <f>IFERROR(INDEX(Table_Insider[],M45,COLUMN(Table_Insider[Vorname])),"")</f>
        <v/>
      </c>
      <c r="B45" s="25" t="str">
        <f>IFERROR(INDEX(Table_Insider[],M45,COLUMN(Table_Insider[Name])),"")</f>
        <v/>
      </c>
      <c r="C45" s="25" t="str">
        <f>IFERROR(IF(INDEX(Table_Insider[],M45,COLUMN(Table_Insider[Geburtsname]))&lt;&gt;0,INDEX(Table_Insider[],M45,COLUMN(Table_Insider[Geburtsname])),""),"")</f>
        <v/>
      </c>
      <c r="D45" s="25" t="str">
        <f>IFERROR(INDEX(Table_Insider[],M46,COLUMN(Table_Insider[dienstlische Telefonnummer])),"")</f>
        <v/>
      </c>
      <c r="E45" s="25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5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2" t="e">
        <f>IF(N45&lt;&gt;"", IFERROR(INDEX(Table_Insider2Projekte[],N45,COLUMN(Table_Insider2Projekte[Zugangszeitpunkt])), ""), NA())</f>
        <v>#N/A</v>
      </c>
      <c r="H45" s="22" t="e">
        <f>IF(N45&lt;&gt;"", IFERROR(INDEX(Table_Insider2Projekte[],N45,COLUMN(Table_Insider2Projekte[Zugangsende])), ""), NA())</f>
        <v>#N/A</v>
      </c>
      <c r="I45" s="27" t="e">
        <f>IFERROR(INDEX(Table_Insider[],M45,COLUMN(Table_Insider[Geburtsdatum])), NA())</f>
        <v>#N/A</v>
      </c>
      <c r="J45" s="28" t="str">
        <f>IFERROR(INDEX(Table_Insider[],M45,COLUMN(Table_Insider[Nationale Identifikationsnummer])),"")</f>
        <v/>
      </c>
      <c r="K45" s="25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5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5" t="e">
        <f>IFERROR(MATCH(VALUE(INDEX(Table_Insider2Projekte[], N45, COLUMN(Table_Insider2Projekte[Insider:ID]))),Table_Insider[ID],0), NA())</f>
        <v>#N/A</v>
      </c>
      <c r="N45" s="25" t="str">
        <f t="array" ref="N45">IFERROR(SMALL(IF((VALUE(Table_Insider2Projekte[Projekte:ID])=$M$3),ROW(Table_Insider2Projekte[Insider:ID])),ROW(33:33))-1,"")</f>
        <v/>
      </c>
      <c r="O45" s="21" t="b">
        <f>Anhang1Vorlage1[[#This Row],[ZuordnungRow]]=""</f>
        <v>1</v>
      </c>
      <c r="P45" s="25">
        <f>IFERROR(INDEX(Table_Insider[],M45,COLUMN(Table_Insider[Letzte Änderung am])),0)</f>
        <v>0</v>
      </c>
      <c r="Q45" s="25">
        <f>IF(N45&lt;&gt;"", IFERROR(INDEX(Table_Insider2Projekte[],N45,COLUMN(Table_Insider2Projekte[Modified])), ""), 0)</f>
        <v>0</v>
      </c>
    </row>
    <row r="46" spans="1:17" x14ac:dyDescent="0.25">
      <c r="A46" s="25" t="str">
        <f>IFERROR(INDEX(Table_Insider[],M46,COLUMN(Table_Insider[Vorname])),"")</f>
        <v/>
      </c>
      <c r="B46" s="25" t="str">
        <f>IFERROR(INDEX(Table_Insider[],M46,COLUMN(Table_Insider[Name])),"")</f>
        <v/>
      </c>
      <c r="C46" s="25" t="str">
        <f>IFERROR(IF(INDEX(Table_Insider[],M46,COLUMN(Table_Insider[Geburtsname]))&lt;&gt;0,INDEX(Table_Insider[],M46,COLUMN(Table_Insider[Geburtsname])),""),"")</f>
        <v/>
      </c>
      <c r="D46" s="25" t="str">
        <f>IFERROR(INDEX(Table_Insider[],M47,COLUMN(Table_Insider[dienstlische Telefonnummer])),"")</f>
        <v/>
      </c>
      <c r="E46" s="25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5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2" t="e">
        <f>IF(N46&lt;&gt;"", IFERROR(INDEX(Table_Insider2Projekte[],N46,COLUMN(Table_Insider2Projekte[Zugangszeitpunkt])), ""), NA())</f>
        <v>#N/A</v>
      </c>
      <c r="H46" s="22" t="e">
        <f>IF(N46&lt;&gt;"", IFERROR(INDEX(Table_Insider2Projekte[],N46,COLUMN(Table_Insider2Projekte[Zugangsende])), ""), NA())</f>
        <v>#N/A</v>
      </c>
      <c r="I46" s="27" t="e">
        <f>IFERROR(INDEX(Table_Insider[],M46,COLUMN(Table_Insider[Geburtsdatum])), NA())</f>
        <v>#N/A</v>
      </c>
      <c r="J46" s="28" t="str">
        <f>IFERROR(INDEX(Table_Insider[],M46,COLUMN(Table_Insider[Nationale Identifikationsnummer])),"")</f>
        <v/>
      </c>
      <c r="K46" s="25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5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5" t="e">
        <f>IFERROR(MATCH(VALUE(INDEX(Table_Insider2Projekte[], N46, COLUMN(Table_Insider2Projekte[Insider:ID]))),Table_Insider[ID],0), NA())</f>
        <v>#N/A</v>
      </c>
      <c r="N46" s="25" t="str">
        <f t="array" ref="N46">IFERROR(SMALL(IF((VALUE(Table_Insider2Projekte[Projekte:ID])=$M$3),ROW(Table_Insider2Projekte[Insider:ID])),ROW(34:34))-1,"")</f>
        <v/>
      </c>
      <c r="O46" s="21" t="b">
        <f>Anhang1Vorlage1[[#This Row],[ZuordnungRow]]=""</f>
        <v>1</v>
      </c>
      <c r="P46" s="25">
        <f>IFERROR(INDEX(Table_Insider[],M46,COLUMN(Table_Insider[Letzte Änderung am])),0)</f>
        <v>0</v>
      </c>
      <c r="Q46" s="25">
        <f>IF(N46&lt;&gt;"", IFERROR(INDEX(Table_Insider2Projekte[],N46,COLUMN(Table_Insider2Projekte[Modified])), ""), 0)</f>
        <v>0</v>
      </c>
    </row>
    <row r="47" spans="1:17" x14ac:dyDescent="0.25">
      <c r="A47" s="25" t="str">
        <f>IFERROR(INDEX(Table_Insider[],M47,COLUMN(Table_Insider[Vorname])),"")</f>
        <v/>
      </c>
      <c r="B47" s="25" t="str">
        <f>IFERROR(INDEX(Table_Insider[],M47,COLUMN(Table_Insider[Name])),"")</f>
        <v/>
      </c>
      <c r="C47" s="25" t="str">
        <f>IFERROR(IF(INDEX(Table_Insider[],M47,COLUMN(Table_Insider[Geburtsname]))&lt;&gt;0,INDEX(Table_Insider[],M47,COLUMN(Table_Insider[Geburtsname])),""),"")</f>
        <v/>
      </c>
      <c r="D47" s="25" t="str">
        <f>IFERROR(INDEX(Table_Insider[],M48,COLUMN(Table_Insider[dienstlische Telefonnummer])),"")</f>
        <v/>
      </c>
      <c r="E47" s="25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5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2" t="e">
        <f>IF(N47&lt;&gt;"", IFERROR(INDEX(Table_Insider2Projekte[],N47,COLUMN(Table_Insider2Projekte[Zugangszeitpunkt])), ""), NA())</f>
        <v>#N/A</v>
      </c>
      <c r="H47" s="22" t="e">
        <f>IF(N47&lt;&gt;"", IFERROR(INDEX(Table_Insider2Projekte[],N47,COLUMN(Table_Insider2Projekte[Zugangsende])), ""), NA())</f>
        <v>#N/A</v>
      </c>
      <c r="I47" s="27" t="e">
        <f>IFERROR(INDEX(Table_Insider[],M47,COLUMN(Table_Insider[Geburtsdatum])), NA())</f>
        <v>#N/A</v>
      </c>
      <c r="J47" s="28" t="str">
        <f>IFERROR(INDEX(Table_Insider[],M47,COLUMN(Table_Insider[Nationale Identifikationsnummer])),"")</f>
        <v/>
      </c>
      <c r="K47" s="25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5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5" t="e">
        <f>IFERROR(MATCH(VALUE(INDEX(Table_Insider2Projekte[], N47, COLUMN(Table_Insider2Projekte[Insider:ID]))),Table_Insider[ID],0), NA())</f>
        <v>#N/A</v>
      </c>
      <c r="N47" s="25" t="str">
        <f t="array" ref="N47">IFERROR(SMALL(IF((VALUE(Table_Insider2Projekte[Projekte:ID])=$M$3),ROW(Table_Insider2Projekte[Insider:ID])),ROW(35:35))-1,"")</f>
        <v/>
      </c>
      <c r="O47" s="21" t="b">
        <f>Anhang1Vorlage1[[#This Row],[ZuordnungRow]]=""</f>
        <v>1</v>
      </c>
      <c r="P47" s="25">
        <f>IFERROR(INDEX(Table_Insider[],M47,COLUMN(Table_Insider[Letzte Änderung am])),0)</f>
        <v>0</v>
      </c>
      <c r="Q47" s="25">
        <f>IF(N47&lt;&gt;"", IFERROR(INDEX(Table_Insider2Projekte[],N47,COLUMN(Table_Insider2Projekte[Modified])), ""), 0)</f>
        <v>0</v>
      </c>
    </row>
    <row r="48" spans="1:17" x14ac:dyDescent="0.25">
      <c r="A48" s="25" t="str">
        <f>IFERROR(INDEX(Table_Insider[],M48,COLUMN(Table_Insider[Vorname])),"")</f>
        <v/>
      </c>
      <c r="B48" s="25" t="str">
        <f>IFERROR(INDEX(Table_Insider[],M48,COLUMN(Table_Insider[Name])),"")</f>
        <v/>
      </c>
      <c r="C48" s="25" t="str">
        <f>IFERROR(IF(INDEX(Table_Insider[],M48,COLUMN(Table_Insider[Geburtsname]))&lt;&gt;0,INDEX(Table_Insider[],M48,COLUMN(Table_Insider[Geburtsname])),""),"")</f>
        <v/>
      </c>
      <c r="D48" s="25" t="str">
        <f>IFERROR(INDEX(Table_Insider[],M49,COLUMN(Table_Insider[dienstlische Telefonnummer])),"")</f>
        <v/>
      </c>
      <c r="E48" s="25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5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2" t="e">
        <f>IF(N48&lt;&gt;"", IFERROR(INDEX(Table_Insider2Projekte[],N48,COLUMN(Table_Insider2Projekte[Zugangszeitpunkt])), ""), NA())</f>
        <v>#N/A</v>
      </c>
      <c r="H48" s="22" t="e">
        <f>IF(N48&lt;&gt;"", IFERROR(INDEX(Table_Insider2Projekte[],N48,COLUMN(Table_Insider2Projekte[Zugangsende])), ""), NA())</f>
        <v>#N/A</v>
      </c>
      <c r="I48" s="27" t="e">
        <f>IFERROR(INDEX(Table_Insider[],M48,COLUMN(Table_Insider[Geburtsdatum])), NA())</f>
        <v>#N/A</v>
      </c>
      <c r="J48" s="28" t="str">
        <f>IFERROR(INDEX(Table_Insider[],M48,COLUMN(Table_Insider[Nationale Identifikationsnummer])),"")</f>
        <v/>
      </c>
      <c r="K48" s="25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5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5" t="e">
        <f>IFERROR(MATCH(VALUE(INDEX(Table_Insider2Projekte[], N48, COLUMN(Table_Insider2Projekte[Insider:ID]))),Table_Insider[ID],0), NA())</f>
        <v>#N/A</v>
      </c>
      <c r="N48" s="25" t="str">
        <f t="array" ref="N48">IFERROR(SMALL(IF((VALUE(Table_Insider2Projekte[Projekte:ID])=$M$3),ROW(Table_Insider2Projekte[Insider:ID])),ROW(36:36))-1,"")</f>
        <v/>
      </c>
      <c r="O48" s="21" t="b">
        <f>Anhang1Vorlage1[[#This Row],[ZuordnungRow]]=""</f>
        <v>1</v>
      </c>
      <c r="P48" s="25">
        <f>IFERROR(INDEX(Table_Insider[],M48,COLUMN(Table_Insider[Letzte Änderung am])),0)</f>
        <v>0</v>
      </c>
      <c r="Q48" s="25">
        <f>IF(N48&lt;&gt;"", IFERROR(INDEX(Table_Insider2Projekte[],N48,COLUMN(Table_Insider2Projekte[Modified])), ""), 0)</f>
        <v>0</v>
      </c>
    </row>
    <row r="49" spans="1:17" x14ac:dyDescent="0.25">
      <c r="A49" s="25" t="str">
        <f>IFERROR(INDEX(Table_Insider[],M49,COLUMN(Table_Insider[Vorname])),"")</f>
        <v/>
      </c>
      <c r="B49" s="25" t="str">
        <f>IFERROR(INDEX(Table_Insider[],M49,COLUMN(Table_Insider[Name])),"")</f>
        <v/>
      </c>
      <c r="C49" s="25" t="str">
        <f>IFERROR(IF(INDEX(Table_Insider[],M49,COLUMN(Table_Insider[Geburtsname]))&lt;&gt;0,INDEX(Table_Insider[],M49,COLUMN(Table_Insider[Geburtsname])),""),"")</f>
        <v/>
      </c>
      <c r="D49" s="25" t="str">
        <f>IFERROR(INDEX(Table_Insider[],M50,COLUMN(Table_Insider[dienstlische Telefonnummer])),"")</f>
        <v/>
      </c>
      <c r="E49" s="25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5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2" t="e">
        <f>IF(N49&lt;&gt;"", IFERROR(INDEX(Table_Insider2Projekte[],N49,COLUMN(Table_Insider2Projekte[Zugangszeitpunkt])), ""), NA())</f>
        <v>#N/A</v>
      </c>
      <c r="H49" s="22" t="e">
        <f>IF(N49&lt;&gt;"", IFERROR(INDEX(Table_Insider2Projekte[],N49,COLUMN(Table_Insider2Projekte[Zugangsende])), ""), NA())</f>
        <v>#N/A</v>
      </c>
      <c r="I49" s="27" t="e">
        <f>IFERROR(INDEX(Table_Insider[],M49,COLUMN(Table_Insider[Geburtsdatum])), NA())</f>
        <v>#N/A</v>
      </c>
      <c r="J49" s="28" t="str">
        <f>IFERROR(INDEX(Table_Insider[],M49,COLUMN(Table_Insider[Nationale Identifikationsnummer])),"")</f>
        <v/>
      </c>
      <c r="K49" s="25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5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5" t="e">
        <f>IFERROR(MATCH(VALUE(INDEX(Table_Insider2Projekte[], N49, COLUMN(Table_Insider2Projekte[Insider:ID]))),Table_Insider[ID],0), NA())</f>
        <v>#N/A</v>
      </c>
      <c r="N49" s="25" t="str">
        <f t="array" ref="N49">IFERROR(SMALL(IF((VALUE(Table_Insider2Projekte[Projekte:ID])=$M$3),ROW(Table_Insider2Projekte[Insider:ID])),ROW(37:37))-1,"")</f>
        <v/>
      </c>
      <c r="O49" s="21" t="b">
        <f>Anhang1Vorlage1[[#This Row],[ZuordnungRow]]=""</f>
        <v>1</v>
      </c>
      <c r="P49" s="25">
        <f>IFERROR(INDEX(Table_Insider[],M49,COLUMN(Table_Insider[Letzte Änderung am])),0)</f>
        <v>0</v>
      </c>
      <c r="Q49" s="25">
        <f>IF(N49&lt;&gt;"", IFERROR(INDEX(Table_Insider2Projekte[],N49,COLUMN(Table_Insider2Projekte[Modified])), ""), 0)</f>
        <v>0</v>
      </c>
    </row>
    <row r="50" spans="1:17" x14ac:dyDescent="0.25">
      <c r="A50" s="25" t="str">
        <f>IFERROR(INDEX(Table_Insider[],M50,COLUMN(Table_Insider[Vorname])),"")</f>
        <v/>
      </c>
      <c r="B50" s="25" t="str">
        <f>IFERROR(INDEX(Table_Insider[],M50,COLUMN(Table_Insider[Name])),"")</f>
        <v/>
      </c>
      <c r="C50" s="25" t="str">
        <f>IFERROR(IF(INDEX(Table_Insider[],M50,COLUMN(Table_Insider[Geburtsname]))&lt;&gt;0,INDEX(Table_Insider[],M50,COLUMN(Table_Insider[Geburtsname])),""),"")</f>
        <v/>
      </c>
      <c r="D50" s="25" t="str">
        <f>IFERROR(INDEX(Table_Insider[],M51,COLUMN(Table_Insider[dienstlische Telefonnummer])),"")</f>
        <v/>
      </c>
      <c r="E50" s="25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5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2" t="e">
        <f>IF(N50&lt;&gt;"", IFERROR(INDEX(Table_Insider2Projekte[],N50,COLUMN(Table_Insider2Projekte[Zugangszeitpunkt])), ""), NA())</f>
        <v>#N/A</v>
      </c>
      <c r="H50" s="22" t="e">
        <f>IF(N50&lt;&gt;"", IFERROR(INDEX(Table_Insider2Projekte[],N50,COLUMN(Table_Insider2Projekte[Zugangsende])), ""), NA())</f>
        <v>#N/A</v>
      </c>
      <c r="I50" s="27" t="e">
        <f>IFERROR(INDEX(Table_Insider[],M50,COLUMN(Table_Insider[Geburtsdatum])), NA())</f>
        <v>#N/A</v>
      </c>
      <c r="J50" s="28" t="str">
        <f>IFERROR(INDEX(Table_Insider[],M50,COLUMN(Table_Insider[Nationale Identifikationsnummer])),"")</f>
        <v/>
      </c>
      <c r="K50" s="25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5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5" t="e">
        <f>IFERROR(MATCH(VALUE(INDEX(Table_Insider2Projekte[], N50, COLUMN(Table_Insider2Projekte[Insider:ID]))),Table_Insider[ID],0), NA())</f>
        <v>#N/A</v>
      </c>
      <c r="N50" s="25" t="str">
        <f t="array" ref="N50">IFERROR(SMALL(IF((VALUE(Table_Insider2Projekte[Projekte:ID])=$M$3),ROW(Table_Insider2Projekte[Insider:ID])),ROW(38:38))-1,"")</f>
        <v/>
      </c>
      <c r="O50" s="21" t="b">
        <f>Anhang1Vorlage1[[#This Row],[ZuordnungRow]]=""</f>
        <v>1</v>
      </c>
      <c r="P50" s="25">
        <f>IFERROR(INDEX(Table_Insider[],M50,COLUMN(Table_Insider[Letzte Änderung am])),0)</f>
        <v>0</v>
      </c>
      <c r="Q50" s="25">
        <f>IF(N50&lt;&gt;"", IFERROR(INDEX(Table_Insider2Projekte[],N50,COLUMN(Table_Insider2Projekte[Modified])), ""), 0)</f>
        <v>0</v>
      </c>
    </row>
    <row r="51" spans="1:17" x14ac:dyDescent="0.25">
      <c r="A51" s="25" t="str">
        <f>IFERROR(INDEX(Table_Insider[],M51,COLUMN(Table_Insider[Vorname])),"")</f>
        <v/>
      </c>
      <c r="B51" s="25" t="str">
        <f>IFERROR(INDEX(Table_Insider[],M51,COLUMN(Table_Insider[Name])),"")</f>
        <v/>
      </c>
      <c r="C51" s="25" t="str">
        <f>IFERROR(IF(INDEX(Table_Insider[],M51,COLUMN(Table_Insider[Geburtsname]))&lt;&gt;0,INDEX(Table_Insider[],M51,COLUMN(Table_Insider[Geburtsname])),""),"")</f>
        <v/>
      </c>
      <c r="D51" s="25" t="str">
        <f>IFERROR(INDEX(Table_Insider[],M52,COLUMN(Table_Insider[dienstlische Telefonnummer])),"")</f>
        <v/>
      </c>
      <c r="E51" s="25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5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2" t="e">
        <f>IF(N51&lt;&gt;"", IFERROR(INDEX(Table_Insider2Projekte[],N51,COLUMN(Table_Insider2Projekte[Zugangszeitpunkt])), ""), NA())</f>
        <v>#N/A</v>
      </c>
      <c r="H51" s="22" t="e">
        <f>IF(N51&lt;&gt;"", IFERROR(INDEX(Table_Insider2Projekte[],N51,COLUMN(Table_Insider2Projekte[Zugangsende])), ""), NA())</f>
        <v>#N/A</v>
      </c>
      <c r="I51" s="27" t="e">
        <f>IFERROR(INDEX(Table_Insider[],M51,COLUMN(Table_Insider[Geburtsdatum])), NA())</f>
        <v>#N/A</v>
      </c>
      <c r="J51" s="28" t="str">
        <f>IFERROR(INDEX(Table_Insider[],M51,COLUMN(Table_Insider[Nationale Identifikationsnummer])),"")</f>
        <v/>
      </c>
      <c r="K51" s="25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5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5" t="e">
        <f>IFERROR(MATCH(VALUE(INDEX(Table_Insider2Projekte[], N51, COLUMN(Table_Insider2Projekte[Insider:ID]))),Table_Insider[ID],0), NA())</f>
        <v>#N/A</v>
      </c>
      <c r="N51" s="25" t="str">
        <f t="array" ref="N51">IFERROR(SMALL(IF((VALUE(Table_Insider2Projekte[Projekte:ID])=$M$3),ROW(Table_Insider2Projekte[Insider:ID])),ROW(39:39))-1,"")</f>
        <v/>
      </c>
      <c r="O51" s="21" t="b">
        <f>Anhang1Vorlage1[[#This Row],[ZuordnungRow]]=""</f>
        <v>1</v>
      </c>
      <c r="P51" s="25">
        <f>IFERROR(INDEX(Table_Insider[],M51,COLUMN(Table_Insider[Letzte Änderung am])),0)</f>
        <v>0</v>
      </c>
      <c r="Q51" s="25">
        <f>IF(N51&lt;&gt;"", IFERROR(INDEX(Table_Insider2Projekte[],N51,COLUMN(Table_Insider2Projekte[Modified])), ""), 0)</f>
        <v>0</v>
      </c>
    </row>
    <row r="52" spans="1:17" x14ac:dyDescent="0.25">
      <c r="A52" s="25" t="str">
        <f>IFERROR(INDEX(Table_Insider[],M52,COLUMN(Table_Insider[Vorname])),"")</f>
        <v/>
      </c>
      <c r="B52" s="25" t="str">
        <f>IFERROR(INDEX(Table_Insider[],M52,COLUMN(Table_Insider[Name])),"")</f>
        <v/>
      </c>
      <c r="C52" s="25" t="str">
        <f>IFERROR(IF(INDEX(Table_Insider[],M52,COLUMN(Table_Insider[Geburtsname]))&lt;&gt;0,INDEX(Table_Insider[],M52,COLUMN(Table_Insider[Geburtsname])),""),"")</f>
        <v/>
      </c>
      <c r="D52" s="25" t="str">
        <f>IFERROR(INDEX(Table_Insider[],M53,COLUMN(Table_Insider[dienstlische Telefonnummer])),"")</f>
        <v/>
      </c>
      <c r="E52" s="25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5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2" t="e">
        <f>IF(N52&lt;&gt;"", IFERROR(INDEX(Table_Insider2Projekte[],N52,COLUMN(Table_Insider2Projekte[Zugangszeitpunkt])), ""), NA())</f>
        <v>#N/A</v>
      </c>
      <c r="H52" s="22" t="e">
        <f>IF(N52&lt;&gt;"", IFERROR(INDEX(Table_Insider2Projekte[],N52,COLUMN(Table_Insider2Projekte[Zugangsende])), ""), NA())</f>
        <v>#N/A</v>
      </c>
      <c r="I52" s="27" t="e">
        <f>IFERROR(INDEX(Table_Insider[],M52,COLUMN(Table_Insider[Geburtsdatum])), NA())</f>
        <v>#N/A</v>
      </c>
      <c r="J52" s="28" t="str">
        <f>IFERROR(INDEX(Table_Insider[],M52,COLUMN(Table_Insider[Nationale Identifikationsnummer])),"")</f>
        <v/>
      </c>
      <c r="K52" s="25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5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5" t="e">
        <f>IFERROR(MATCH(VALUE(INDEX(Table_Insider2Projekte[], N52, COLUMN(Table_Insider2Projekte[Insider:ID]))),Table_Insider[ID],0), NA())</f>
        <v>#N/A</v>
      </c>
      <c r="N52" s="25" t="str">
        <f t="array" ref="N52">IFERROR(SMALL(IF((VALUE(Table_Insider2Projekte[Projekte:ID])=$M$3),ROW(Table_Insider2Projekte[Insider:ID])),ROW(40:40))-1,"")</f>
        <v/>
      </c>
      <c r="O52" s="21" t="b">
        <f>Anhang1Vorlage1[[#This Row],[ZuordnungRow]]=""</f>
        <v>1</v>
      </c>
      <c r="P52" s="25">
        <f>IFERROR(INDEX(Table_Insider[],M52,COLUMN(Table_Insider[Letzte Änderung am])),0)</f>
        <v>0</v>
      </c>
      <c r="Q52" s="25">
        <f>IF(N52&lt;&gt;"", IFERROR(INDEX(Table_Insider2Projekte[],N52,COLUMN(Table_Insider2Projekte[Modified])), ""), 0)</f>
        <v>0</v>
      </c>
    </row>
    <row r="53" spans="1:17" x14ac:dyDescent="0.25">
      <c r="A53" s="25" t="str">
        <f>IFERROR(INDEX(Table_Insider[],M53,COLUMN(Table_Insider[Vorname])),"")</f>
        <v/>
      </c>
      <c r="B53" s="25" t="str">
        <f>IFERROR(INDEX(Table_Insider[],M53,COLUMN(Table_Insider[Name])),"")</f>
        <v/>
      </c>
      <c r="C53" s="25" t="str">
        <f>IFERROR(IF(INDEX(Table_Insider[],M53,COLUMN(Table_Insider[Geburtsname]))&lt;&gt;0,INDEX(Table_Insider[],M53,COLUMN(Table_Insider[Geburtsname])),""),"")</f>
        <v/>
      </c>
      <c r="D53" s="25" t="str">
        <f>IFERROR(INDEX(Table_Insider[],M54,COLUMN(Table_Insider[dienstlische Telefonnummer])),"")</f>
        <v/>
      </c>
      <c r="E53" s="25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5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2" t="e">
        <f>IF(N53&lt;&gt;"", IFERROR(INDEX(Table_Insider2Projekte[],N53,COLUMN(Table_Insider2Projekte[Zugangszeitpunkt])), ""), NA())</f>
        <v>#N/A</v>
      </c>
      <c r="H53" s="22" t="e">
        <f>IF(N53&lt;&gt;"", IFERROR(INDEX(Table_Insider2Projekte[],N53,COLUMN(Table_Insider2Projekte[Zugangsende])), ""), NA())</f>
        <v>#N/A</v>
      </c>
      <c r="I53" s="27" t="e">
        <f>IFERROR(INDEX(Table_Insider[],M53,COLUMN(Table_Insider[Geburtsdatum])), NA())</f>
        <v>#N/A</v>
      </c>
      <c r="J53" s="28" t="str">
        <f>IFERROR(INDEX(Table_Insider[],M53,COLUMN(Table_Insider[Nationale Identifikationsnummer])),"")</f>
        <v/>
      </c>
      <c r="K53" s="25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5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5" t="e">
        <f>IFERROR(MATCH(VALUE(INDEX(Table_Insider2Projekte[], N53, COLUMN(Table_Insider2Projekte[Insider:ID]))),Table_Insider[ID],0), NA())</f>
        <v>#N/A</v>
      </c>
      <c r="N53" s="25" t="str">
        <f t="array" ref="N53">IFERROR(SMALL(IF((VALUE(Table_Insider2Projekte[Projekte:ID])=$M$3),ROW(Table_Insider2Projekte[Insider:ID])),ROW(41:41))-1,"")</f>
        <v/>
      </c>
      <c r="O53" s="21" t="b">
        <f>Anhang1Vorlage1[[#This Row],[ZuordnungRow]]=""</f>
        <v>1</v>
      </c>
      <c r="P53" s="25">
        <f>IFERROR(INDEX(Table_Insider[],M53,COLUMN(Table_Insider[Letzte Änderung am])),0)</f>
        <v>0</v>
      </c>
      <c r="Q53" s="25">
        <f>IF(N53&lt;&gt;"", IFERROR(INDEX(Table_Insider2Projekte[],N53,COLUMN(Table_Insider2Projekte[Modified])), ""), 0)</f>
        <v>0</v>
      </c>
    </row>
    <row r="54" spans="1:17" x14ac:dyDescent="0.25">
      <c r="A54" s="25" t="str">
        <f>IFERROR(INDEX(Table_Insider[],M54,COLUMN(Table_Insider[Vorname])),"")</f>
        <v/>
      </c>
      <c r="B54" s="25" t="str">
        <f>IFERROR(INDEX(Table_Insider[],M54,COLUMN(Table_Insider[Name])),"")</f>
        <v/>
      </c>
      <c r="C54" s="25" t="str">
        <f>IFERROR(IF(INDEX(Table_Insider[],M54,COLUMN(Table_Insider[Geburtsname]))&lt;&gt;0,INDEX(Table_Insider[],M54,COLUMN(Table_Insider[Geburtsname])),""),"")</f>
        <v/>
      </c>
      <c r="D54" s="25" t="str">
        <f>IFERROR(INDEX(Table_Insider[],M55,COLUMN(Table_Insider[dienstlische Telefonnummer])),"")</f>
        <v/>
      </c>
      <c r="E54" s="25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5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2" t="e">
        <f>IF(N54&lt;&gt;"", IFERROR(INDEX(Table_Insider2Projekte[],N54,COLUMN(Table_Insider2Projekte[Zugangszeitpunkt])), ""), NA())</f>
        <v>#N/A</v>
      </c>
      <c r="H54" s="22" t="e">
        <f>IF(N54&lt;&gt;"", IFERROR(INDEX(Table_Insider2Projekte[],N54,COLUMN(Table_Insider2Projekte[Zugangsende])), ""), NA())</f>
        <v>#N/A</v>
      </c>
      <c r="I54" s="27" t="e">
        <f>IFERROR(INDEX(Table_Insider[],M54,COLUMN(Table_Insider[Geburtsdatum])), NA())</f>
        <v>#N/A</v>
      </c>
      <c r="J54" s="28" t="str">
        <f>IFERROR(INDEX(Table_Insider[],M54,COLUMN(Table_Insider[Nationale Identifikationsnummer])),"")</f>
        <v/>
      </c>
      <c r="K54" s="25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5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5" t="e">
        <f>IFERROR(MATCH(VALUE(INDEX(Table_Insider2Projekte[], N54, COLUMN(Table_Insider2Projekte[Insider:ID]))),Table_Insider[ID],0), NA())</f>
        <v>#N/A</v>
      </c>
      <c r="N54" s="25" t="str">
        <f t="array" ref="N54">IFERROR(SMALL(IF((VALUE(Table_Insider2Projekte[Projekte:ID])=$M$3),ROW(Table_Insider2Projekte[Insider:ID])),ROW(42:42))-1,"")</f>
        <v/>
      </c>
      <c r="O54" s="21" t="b">
        <f>Anhang1Vorlage1[[#This Row],[ZuordnungRow]]=""</f>
        <v>1</v>
      </c>
      <c r="P54" s="25">
        <f>IFERROR(INDEX(Table_Insider[],M54,COLUMN(Table_Insider[Letzte Änderung am])),0)</f>
        <v>0</v>
      </c>
      <c r="Q54" s="25">
        <f>IF(N54&lt;&gt;"", IFERROR(INDEX(Table_Insider2Projekte[],N54,COLUMN(Table_Insider2Projekte[Modified])), ""), 0)</f>
        <v>0</v>
      </c>
    </row>
    <row r="55" spans="1:17" x14ac:dyDescent="0.25">
      <c r="A55" s="25" t="str">
        <f>IFERROR(INDEX(Table_Insider[],M55,COLUMN(Table_Insider[Vorname])),"")</f>
        <v/>
      </c>
      <c r="B55" s="25" t="str">
        <f>IFERROR(INDEX(Table_Insider[],M55,COLUMN(Table_Insider[Name])),"")</f>
        <v/>
      </c>
      <c r="C55" s="25" t="str">
        <f>IFERROR(IF(INDEX(Table_Insider[],M55,COLUMN(Table_Insider[Geburtsname]))&lt;&gt;0,INDEX(Table_Insider[],M55,COLUMN(Table_Insider[Geburtsname])),""),"")</f>
        <v/>
      </c>
      <c r="D55" s="25" t="str">
        <f>IFERROR(INDEX(Table_Insider[],M56,COLUMN(Table_Insider[dienstlische Telefonnummer])),"")</f>
        <v/>
      </c>
      <c r="E55" s="25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5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2" t="e">
        <f>IF(N55&lt;&gt;"", IFERROR(INDEX(Table_Insider2Projekte[],N55,COLUMN(Table_Insider2Projekte[Zugangszeitpunkt])), ""), NA())</f>
        <v>#N/A</v>
      </c>
      <c r="H55" s="22" t="e">
        <f>IF(N55&lt;&gt;"", IFERROR(INDEX(Table_Insider2Projekte[],N55,COLUMN(Table_Insider2Projekte[Zugangsende])), ""), NA())</f>
        <v>#N/A</v>
      </c>
      <c r="I55" s="27" t="e">
        <f>IFERROR(INDEX(Table_Insider[],M55,COLUMN(Table_Insider[Geburtsdatum])), NA())</f>
        <v>#N/A</v>
      </c>
      <c r="J55" s="28" t="str">
        <f>IFERROR(INDEX(Table_Insider[],M55,COLUMN(Table_Insider[Nationale Identifikationsnummer])),"")</f>
        <v/>
      </c>
      <c r="K55" s="25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5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5" t="e">
        <f>IFERROR(MATCH(VALUE(INDEX(Table_Insider2Projekte[], N55, COLUMN(Table_Insider2Projekte[Insider:ID]))),Table_Insider[ID],0), NA())</f>
        <v>#N/A</v>
      </c>
      <c r="N55" s="25" t="str">
        <f t="array" ref="N55">IFERROR(SMALL(IF((VALUE(Table_Insider2Projekte[Projekte:ID])=$M$3),ROW(Table_Insider2Projekte[Insider:ID])),ROW(43:43))-1,"")</f>
        <v/>
      </c>
      <c r="O55" s="21" t="b">
        <f>Anhang1Vorlage1[[#This Row],[ZuordnungRow]]=""</f>
        <v>1</v>
      </c>
      <c r="P55" s="25">
        <f>IFERROR(INDEX(Table_Insider[],M55,COLUMN(Table_Insider[Letzte Änderung am])),0)</f>
        <v>0</v>
      </c>
      <c r="Q55" s="25">
        <f>IF(N55&lt;&gt;"", IFERROR(INDEX(Table_Insider2Projekte[],N55,COLUMN(Table_Insider2Projekte[Modified])), ""), 0)</f>
        <v>0</v>
      </c>
    </row>
    <row r="56" spans="1:17" x14ac:dyDescent="0.25">
      <c r="A56" s="25" t="str">
        <f>IFERROR(INDEX(Table_Insider[],M56,COLUMN(Table_Insider[Vorname])),"")</f>
        <v/>
      </c>
      <c r="B56" s="25" t="str">
        <f>IFERROR(INDEX(Table_Insider[],M56,COLUMN(Table_Insider[Name])),"")</f>
        <v/>
      </c>
      <c r="C56" s="25" t="str">
        <f>IFERROR(IF(INDEX(Table_Insider[],M56,COLUMN(Table_Insider[Geburtsname]))&lt;&gt;0,INDEX(Table_Insider[],M56,COLUMN(Table_Insider[Geburtsname])),""),"")</f>
        <v/>
      </c>
      <c r="D56" s="25" t="str">
        <f>IFERROR(INDEX(Table_Insider[],M57,COLUMN(Table_Insider[dienstlische Telefonnummer])),"")</f>
        <v/>
      </c>
      <c r="E56" s="25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5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2" t="e">
        <f>IF(N56&lt;&gt;"", IFERROR(INDEX(Table_Insider2Projekte[],N56,COLUMN(Table_Insider2Projekte[Zugangszeitpunkt])), ""), NA())</f>
        <v>#N/A</v>
      </c>
      <c r="H56" s="22" t="e">
        <f>IF(N56&lt;&gt;"", IFERROR(INDEX(Table_Insider2Projekte[],N56,COLUMN(Table_Insider2Projekte[Zugangsende])), ""), NA())</f>
        <v>#N/A</v>
      </c>
      <c r="I56" s="27" t="e">
        <f>IFERROR(INDEX(Table_Insider[],M56,COLUMN(Table_Insider[Geburtsdatum])), NA())</f>
        <v>#N/A</v>
      </c>
      <c r="J56" s="28" t="str">
        <f>IFERROR(INDEX(Table_Insider[],M56,COLUMN(Table_Insider[Nationale Identifikationsnummer])),"")</f>
        <v/>
      </c>
      <c r="K56" s="25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5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5" t="e">
        <f>IFERROR(MATCH(VALUE(INDEX(Table_Insider2Projekte[], N56, COLUMN(Table_Insider2Projekte[Insider:ID]))),Table_Insider[ID],0), NA())</f>
        <v>#N/A</v>
      </c>
      <c r="N56" s="25" t="str">
        <f t="array" ref="N56">IFERROR(SMALL(IF((VALUE(Table_Insider2Projekte[Projekte:ID])=$M$3),ROW(Table_Insider2Projekte[Insider:ID])),ROW(44:44))-1,"")</f>
        <v/>
      </c>
      <c r="O56" s="21" t="b">
        <f>Anhang1Vorlage1[[#This Row],[ZuordnungRow]]=""</f>
        <v>1</v>
      </c>
      <c r="P56" s="25">
        <f>IFERROR(INDEX(Table_Insider[],M56,COLUMN(Table_Insider[Letzte Änderung am])),0)</f>
        <v>0</v>
      </c>
      <c r="Q56" s="25">
        <f>IF(N56&lt;&gt;"", IFERROR(INDEX(Table_Insider2Projekte[],N56,COLUMN(Table_Insider2Projekte[Modified])), ""), 0)</f>
        <v>0</v>
      </c>
    </row>
    <row r="57" spans="1:17" x14ac:dyDescent="0.25">
      <c r="A57" s="25" t="str">
        <f>IFERROR(INDEX(Table_Insider[],M57,COLUMN(Table_Insider[Vorname])),"")</f>
        <v/>
      </c>
      <c r="B57" s="25" t="str">
        <f>IFERROR(INDEX(Table_Insider[],M57,COLUMN(Table_Insider[Name])),"")</f>
        <v/>
      </c>
      <c r="C57" s="25" t="str">
        <f>IFERROR(IF(INDEX(Table_Insider[],M57,COLUMN(Table_Insider[Geburtsname]))&lt;&gt;0,INDEX(Table_Insider[],M57,COLUMN(Table_Insider[Geburtsname])),""),"")</f>
        <v/>
      </c>
      <c r="D57" s="25" t="str">
        <f>IFERROR(INDEX(Table_Insider[],M58,COLUMN(Table_Insider[dienstlische Telefonnummer])),"")</f>
        <v/>
      </c>
      <c r="E57" s="25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5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2" t="e">
        <f>IF(N57&lt;&gt;"", IFERROR(INDEX(Table_Insider2Projekte[],N57,COLUMN(Table_Insider2Projekte[Zugangszeitpunkt])), ""), NA())</f>
        <v>#N/A</v>
      </c>
      <c r="H57" s="22" t="e">
        <f>IF(N57&lt;&gt;"", IFERROR(INDEX(Table_Insider2Projekte[],N57,COLUMN(Table_Insider2Projekte[Zugangsende])), ""), NA())</f>
        <v>#N/A</v>
      </c>
      <c r="I57" s="27" t="e">
        <f>IFERROR(INDEX(Table_Insider[],M57,COLUMN(Table_Insider[Geburtsdatum])), NA())</f>
        <v>#N/A</v>
      </c>
      <c r="J57" s="28" t="str">
        <f>IFERROR(INDEX(Table_Insider[],M57,COLUMN(Table_Insider[Nationale Identifikationsnummer])),"")</f>
        <v/>
      </c>
      <c r="K57" s="25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5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5" t="e">
        <f>IFERROR(MATCH(VALUE(INDEX(Table_Insider2Projekte[], N57, COLUMN(Table_Insider2Projekte[Insider:ID]))),Table_Insider[ID],0), NA())</f>
        <v>#N/A</v>
      </c>
      <c r="N57" s="25" t="str">
        <f t="array" ref="N57">IFERROR(SMALL(IF((VALUE(Table_Insider2Projekte[Projekte:ID])=$M$3),ROW(Table_Insider2Projekte[Insider:ID])),ROW(45:45))-1,"")</f>
        <v/>
      </c>
      <c r="O57" s="21" t="b">
        <f>Anhang1Vorlage1[[#This Row],[ZuordnungRow]]=""</f>
        <v>1</v>
      </c>
      <c r="P57" s="25">
        <f>IFERROR(INDEX(Table_Insider[],M57,COLUMN(Table_Insider[Letzte Änderung am])),0)</f>
        <v>0</v>
      </c>
      <c r="Q57" s="25">
        <f>IF(N57&lt;&gt;"", IFERROR(INDEX(Table_Insider2Projekte[],N57,COLUMN(Table_Insider2Projekte[Modified])), ""), 0)</f>
        <v>0</v>
      </c>
    </row>
    <row r="58" spans="1:17" x14ac:dyDescent="0.25">
      <c r="A58" s="25" t="str">
        <f>IFERROR(INDEX(Table_Insider[],M58,COLUMN(Table_Insider[Vorname])),"")</f>
        <v/>
      </c>
      <c r="B58" s="25" t="str">
        <f>IFERROR(INDEX(Table_Insider[],M58,COLUMN(Table_Insider[Name])),"")</f>
        <v/>
      </c>
      <c r="C58" s="25" t="str">
        <f>IFERROR(IF(INDEX(Table_Insider[],M58,COLUMN(Table_Insider[Geburtsname]))&lt;&gt;0,INDEX(Table_Insider[],M58,COLUMN(Table_Insider[Geburtsname])),""),"")</f>
        <v/>
      </c>
      <c r="D58" s="25" t="str">
        <f>IFERROR(INDEX(Table_Insider[],M59,COLUMN(Table_Insider[dienstlische Telefonnummer])),"")</f>
        <v/>
      </c>
      <c r="E58" s="25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5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2" t="e">
        <f>IF(N58&lt;&gt;"", IFERROR(INDEX(Table_Insider2Projekte[],N58,COLUMN(Table_Insider2Projekte[Zugangszeitpunkt])), ""), NA())</f>
        <v>#N/A</v>
      </c>
      <c r="H58" s="22" t="e">
        <f>IF(N58&lt;&gt;"", IFERROR(INDEX(Table_Insider2Projekte[],N58,COLUMN(Table_Insider2Projekte[Zugangsende])), ""), NA())</f>
        <v>#N/A</v>
      </c>
      <c r="I58" s="27" t="e">
        <f>IFERROR(INDEX(Table_Insider[],M58,COLUMN(Table_Insider[Geburtsdatum])), NA())</f>
        <v>#N/A</v>
      </c>
      <c r="J58" s="28" t="str">
        <f>IFERROR(INDEX(Table_Insider[],M58,COLUMN(Table_Insider[Nationale Identifikationsnummer])),"")</f>
        <v/>
      </c>
      <c r="K58" s="25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5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5" t="e">
        <f>IFERROR(MATCH(VALUE(INDEX(Table_Insider2Projekte[], N58, COLUMN(Table_Insider2Projekte[Insider:ID]))),Table_Insider[ID],0), NA())</f>
        <v>#N/A</v>
      </c>
      <c r="N58" s="25" t="str">
        <f t="array" ref="N58">IFERROR(SMALL(IF((VALUE(Table_Insider2Projekte[Projekte:ID])=$M$3),ROW(Table_Insider2Projekte[Insider:ID])),ROW(46:46))-1,"")</f>
        <v/>
      </c>
      <c r="O58" s="21" t="b">
        <f>Anhang1Vorlage1[[#This Row],[ZuordnungRow]]=""</f>
        <v>1</v>
      </c>
      <c r="P58" s="25">
        <f>IFERROR(INDEX(Table_Insider[],M58,COLUMN(Table_Insider[Letzte Änderung am])),0)</f>
        <v>0</v>
      </c>
      <c r="Q58" s="25">
        <f>IF(N58&lt;&gt;"", IFERROR(INDEX(Table_Insider2Projekte[],N58,COLUMN(Table_Insider2Projekte[Modified])), ""), 0)</f>
        <v>0</v>
      </c>
    </row>
    <row r="59" spans="1:17" x14ac:dyDescent="0.25">
      <c r="A59" s="25" t="str">
        <f>IFERROR(INDEX(Table_Insider[],M59,COLUMN(Table_Insider[Vorname])),"")</f>
        <v/>
      </c>
      <c r="B59" s="25" t="str">
        <f>IFERROR(INDEX(Table_Insider[],M59,COLUMN(Table_Insider[Name])),"")</f>
        <v/>
      </c>
      <c r="C59" s="25" t="str">
        <f>IFERROR(IF(INDEX(Table_Insider[],M59,COLUMN(Table_Insider[Geburtsname]))&lt;&gt;0,INDEX(Table_Insider[],M59,COLUMN(Table_Insider[Geburtsname])),""),"")</f>
        <v/>
      </c>
      <c r="D59" s="25" t="str">
        <f>IFERROR(INDEX(Table_Insider[],M60,COLUMN(Table_Insider[dienstlische Telefonnummer])),"")</f>
        <v/>
      </c>
      <c r="E59" s="25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5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2" t="e">
        <f>IF(N59&lt;&gt;"", IFERROR(INDEX(Table_Insider2Projekte[],N59,COLUMN(Table_Insider2Projekte[Zugangszeitpunkt])), ""), NA())</f>
        <v>#N/A</v>
      </c>
      <c r="H59" s="22" t="e">
        <f>IF(N59&lt;&gt;"", IFERROR(INDEX(Table_Insider2Projekte[],N59,COLUMN(Table_Insider2Projekte[Zugangsende])), ""), NA())</f>
        <v>#N/A</v>
      </c>
      <c r="I59" s="27" t="e">
        <f>IFERROR(INDEX(Table_Insider[],M59,COLUMN(Table_Insider[Geburtsdatum])), NA())</f>
        <v>#N/A</v>
      </c>
      <c r="J59" s="28" t="str">
        <f>IFERROR(INDEX(Table_Insider[],M59,COLUMN(Table_Insider[Nationale Identifikationsnummer])),"")</f>
        <v/>
      </c>
      <c r="K59" s="25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5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5" t="e">
        <f>IFERROR(MATCH(VALUE(INDEX(Table_Insider2Projekte[], N59, COLUMN(Table_Insider2Projekte[Insider:ID]))),Table_Insider[ID],0), NA())</f>
        <v>#N/A</v>
      </c>
      <c r="N59" s="25" t="str">
        <f t="array" ref="N59">IFERROR(SMALL(IF((VALUE(Table_Insider2Projekte[Projekte:ID])=$M$3),ROW(Table_Insider2Projekte[Insider:ID])),ROW(47:47))-1,"")</f>
        <v/>
      </c>
      <c r="O59" s="21" t="b">
        <f>Anhang1Vorlage1[[#This Row],[ZuordnungRow]]=""</f>
        <v>1</v>
      </c>
      <c r="P59" s="25">
        <f>IFERROR(INDEX(Table_Insider[],M59,COLUMN(Table_Insider[Letzte Änderung am])),0)</f>
        <v>0</v>
      </c>
      <c r="Q59" s="25">
        <f>IF(N59&lt;&gt;"", IFERROR(INDEX(Table_Insider2Projekte[],N59,COLUMN(Table_Insider2Projekte[Modified])), ""), 0)</f>
        <v>0</v>
      </c>
    </row>
    <row r="60" spans="1:17" x14ac:dyDescent="0.25">
      <c r="A60" s="25" t="str">
        <f>IFERROR(INDEX(Table_Insider[],M60,COLUMN(Table_Insider[Vorname])),"")</f>
        <v/>
      </c>
      <c r="B60" s="25" t="str">
        <f>IFERROR(INDEX(Table_Insider[],M60,COLUMN(Table_Insider[Name])),"")</f>
        <v/>
      </c>
      <c r="C60" s="25" t="str">
        <f>IFERROR(IF(INDEX(Table_Insider[],M60,COLUMN(Table_Insider[Geburtsname]))&lt;&gt;0,INDEX(Table_Insider[],M60,COLUMN(Table_Insider[Geburtsname])),""),"")</f>
        <v/>
      </c>
      <c r="D60" s="25" t="str">
        <f>IFERROR(INDEX(Table_Insider[],M61,COLUMN(Table_Insider[dienstlische Telefonnummer])),"")</f>
        <v/>
      </c>
      <c r="E60" s="25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5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2" t="e">
        <f>IF(N60&lt;&gt;"", IFERROR(INDEX(Table_Insider2Projekte[],N60,COLUMN(Table_Insider2Projekte[Zugangszeitpunkt])), ""), NA())</f>
        <v>#N/A</v>
      </c>
      <c r="H60" s="22" t="e">
        <f>IF(N60&lt;&gt;"", IFERROR(INDEX(Table_Insider2Projekte[],N60,COLUMN(Table_Insider2Projekte[Zugangsende])), ""), NA())</f>
        <v>#N/A</v>
      </c>
      <c r="I60" s="27" t="e">
        <f>IFERROR(INDEX(Table_Insider[],M60,COLUMN(Table_Insider[Geburtsdatum])), NA())</f>
        <v>#N/A</v>
      </c>
      <c r="J60" s="28" t="str">
        <f>IFERROR(INDEX(Table_Insider[],M60,COLUMN(Table_Insider[Nationale Identifikationsnummer])),"")</f>
        <v/>
      </c>
      <c r="K60" s="25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5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5" t="e">
        <f>IFERROR(MATCH(VALUE(INDEX(Table_Insider2Projekte[], N60, COLUMN(Table_Insider2Projekte[Insider:ID]))),Table_Insider[ID],0), NA())</f>
        <v>#N/A</v>
      </c>
      <c r="N60" s="25" t="str">
        <f t="array" ref="N60">IFERROR(SMALL(IF((VALUE(Table_Insider2Projekte[Projekte:ID])=$M$3),ROW(Table_Insider2Projekte[Insider:ID])),ROW(48:48))-1,"")</f>
        <v/>
      </c>
      <c r="O60" s="21" t="b">
        <f>Anhang1Vorlage1[[#This Row],[ZuordnungRow]]=""</f>
        <v>1</v>
      </c>
      <c r="P60" s="25">
        <f>IFERROR(INDEX(Table_Insider[],M60,COLUMN(Table_Insider[Letzte Änderung am])),0)</f>
        <v>0</v>
      </c>
      <c r="Q60" s="25">
        <f>IF(N60&lt;&gt;"", IFERROR(INDEX(Table_Insider2Projekte[],N60,COLUMN(Table_Insider2Projekte[Modified])), ""), 0)</f>
        <v>0</v>
      </c>
    </row>
    <row r="61" spans="1:17" x14ac:dyDescent="0.25">
      <c r="A61" s="25" t="str">
        <f>IFERROR(INDEX(Table_Insider[],M61,COLUMN(Table_Insider[Vorname])),"")</f>
        <v/>
      </c>
      <c r="B61" s="25" t="str">
        <f>IFERROR(INDEX(Table_Insider[],M61,COLUMN(Table_Insider[Name])),"")</f>
        <v/>
      </c>
      <c r="C61" s="25" t="str">
        <f>IFERROR(IF(INDEX(Table_Insider[],M61,COLUMN(Table_Insider[Geburtsname]))&lt;&gt;0,INDEX(Table_Insider[],M61,COLUMN(Table_Insider[Geburtsname])),""),"")</f>
        <v/>
      </c>
      <c r="D61" s="25" t="str">
        <f>IFERROR(INDEX(Table_Insider[],M62,COLUMN(Table_Insider[dienstlische Telefonnummer])),"")</f>
        <v/>
      </c>
      <c r="E61" s="25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5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2" t="e">
        <f>IF(N61&lt;&gt;"", IFERROR(INDEX(Table_Insider2Projekte[],N61,COLUMN(Table_Insider2Projekte[Zugangszeitpunkt])), ""), NA())</f>
        <v>#N/A</v>
      </c>
      <c r="H61" s="22" t="e">
        <f>IF(N61&lt;&gt;"", IFERROR(INDEX(Table_Insider2Projekte[],N61,COLUMN(Table_Insider2Projekte[Zugangsende])), ""), NA())</f>
        <v>#N/A</v>
      </c>
      <c r="I61" s="27" t="e">
        <f>IFERROR(INDEX(Table_Insider[],M61,COLUMN(Table_Insider[Geburtsdatum])), NA())</f>
        <v>#N/A</v>
      </c>
      <c r="J61" s="28" t="str">
        <f>IFERROR(INDEX(Table_Insider[],M61,COLUMN(Table_Insider[Nationale Identifikationsnummer])),"")</f>
        <v/>
      </c>
      <c r="K61" s="25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5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5" t="e">
        <f>IFERROR(MATCH(VALUE(INDEX(Table_Insider2Projekte[], N61, COLUMN(Table_Insider2Projekte[Insider:ID]))),Table_Insider[ID],0), NA())</f>
        <v>#N/A</v>
      </c>
      <c r="N61" s="25" t="str">
        <f t="array" ref="N61">IFERROR(SMALL(IF((VALUE(Table_Insider2Projekte[Projekte:ID])=$M$3),ROW(Table_Insider2Projekte[Insider:ID])),ROW(49:49))-1,"")</f>
        <v/>
      </c>
      <c r="O61" s="21" t="b">
        <f>Anhang1Vorlage1[[#This Row],[ZuordnungRow]]=""</f>
        <v>1</v>
      </c>
      <c r="P61" s="25">
        <f>IFERROR(INDEX(Table_Insider[],M61,COLUMN(Table_Insider[Letzte Änderung am])),0)</f>
        <v>0</v>
      </c>
      <c r="Q61" s="25">
        <f>IF(N61&lt;&gt;"", IFERROR(INDEX(Table_Insider2Projekte[],N61,COLUMN(Table_Insider2Projekte[Modified])), ""), 0)</f>
        <v>0</v>
      </c>
    </row>
    <row r="62" spans="1:17" x14ac:dyDescent="0.25">
      <c r="A62" s="25" t="str">
        <f>IFERROR(INDEX(Table_Insider[],M62,COLUMN(Table_Insider[Vorname])),"")</f>
        <v/>
      </c>
      <c r="B62" s="25" t="str">
        <f>IFERROR(INDEX(Table_Insider[],M62,COLUMN(Table_Insider[Name])),"")</f>
        <v/>
      </c>
      <c r="C62" s="25" t="str">
        <f>IFERROR(IF(INDEX(Table_Insider[],M62,COLUMN(Table_Insider[Geburtsname]))&lt;&gt;0,INDEX(Table_Insider[],M62,COLUMN(Table_Insider[Geburtsname])),""),"")</f>
        <v/>
      </c>
      <c r="D62" s="25" t="str">
        <f>IFERROR(INDEX(Table_Insider[],M63,COLUMN(Table_Insider[dienstlische Telefonnummer])),"")</f>
        <v/>
      </c>
      <c r="E62" s="25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5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2" t="e">
        <f>IF(N62&lt;&gt;"", IFERROR(INDEX(Table_Insider2Projekte[],N62,COLUMN(Table_Insider2Projekte[Zugangszeitpunkt])), ""), NA())</f>
        <v>#N/A</v>
      </c>
      <c r="H62" s="22" t="e">
        <f>IF(N62&lt;&gt;"", IFERROR(INDEX(Table_Insider2Projekte[],N62,COLUMN(Table_Insider2Projekte[Zugangsende])), ""), NA())</f>
        <v>#N/A</v>
      </c>
      <c r="I62" s="27" t="e">
        <f>IFERROR(INDEX(Table_Insider[],M62,COLUMN(Table_Insider[Geburtsdatum])), NA())</f>
        <v>#N/A</v>
      </c>
      <c r="J62" s="28" t="str">
        <f>IFERROR(INDEX(Table_Insider[],M62,COLUMN(Table_Insider[Nationale Identifikationsnummer])),"")</f>
        <v/>
      </c>
      <c r="K62" s="25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5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5" t="e">
        <f>IFERROR(MATCH(VALUE(INDEX(Table_Insider2Projekte[], N62, COLUMN(Table_Insider2Projekte[Insider:ID]))),Table_Insider[ID],0), NA())</f>
        <v>#N/A</v>
      </c>
      <c r="N62" s="25" t="str">
        <f t="array" ref="N62">IFERROR(SMALL(IF((VALUE(Table_Insider2Projekte[Projekte:ID])=$M$3),ROW(Table_Insider2Projekte[Insider:ID])),ROW(50:50))-1,"")</f>
        <v/>
      </c>
      <c r="O62" s="21" t="b">
        <f>Anhang1Vorlage1[[#This Row],[ZuordnungRow]]=""</f>
        <v>1</v>
      </c>
      <c r="P62" s="25">
        <f>IFERROR(INDEX(Table_Insider[],M62,COLUMN(Table_Insider[Letzte Änderung am])),0)</f>
        <v>0</v>
      </c>
      <c r="Q62" s="25">
        <f>IF(N62&lt;&gt;"", IFERROR(INDEX(Table_Insider2Projekte[],N62,COLUMN(Table_Insider2Projekte[Modified])), ""), 0)</f>
        <v>0</v>
      </c>
    </row>
    <row r="63" spans="1:17" x14ac:dyDescent="0.25">
      <c r="A63" s="25" t="str">
        <f>IFERROR(INDEX(Table_Insider[],M63,COLUMN(Table_Insider[Vorname])),"")</f>
        <v/>
      </c>
      <c r="B63" s="25" t="str">
        <f>IFERROR(INDEX(Table_Insider[],M63,COLUMN(Table_Insider[Name])),"")</f>
        <v/>
      </c>
      <c r="C63" s="25" t="str">
        <f>IFERROR(IF(INDEX(Table_Insider[],M63,COLUMN(Table_Insider[Geburtsname]))&lt;&gt;0,INDEX(Table_Insider[],M63,COLUMN(Table_Insider[Geburtsname])),""),"")</f>
        <v/>
      </c>
      <c r="D63" s="25" t="str">
        <f>IFERROR(INDEX(Table_Insider[],M64,COLUMN(Table_Insider[dienstlische Telefonnummer])),"")</f>
        <v/>
      </c>
      <c r="E63" s="25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5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2" t="e">
        <f>IF(N63&lt;&gt;"", IFERROR(INDEX(Table_Insider2Projekte[],N63,COLUMN(Table_Insider2Projekte[Zugangszeitpunkt])), ""), NA())</f>
        <v>#N/A</v>
      </c>
      <c r="H63" s="22" t="e">
        <f>IF(N63&lt;&gt;"", IFERROR(INDEX(Table_Insider2Projekte[],N63,COLUMN(Table_Insider2Projekte[Zugangsende])), ""), NA())</f>
        <v>#N/A</v>
      </c>
      <c r="I63" s="27" t="e">
        <f>IFERROR(INDEX(Table_Insider[],M63,COLUMN(Table_Insider[Geburtsdatum])), NA())</f>
        <v>#N/A</v>
      </c>
      <c r="J63" s="28" t="str">
        <f>IFERROR(INDEX(Table_Insider[],M63,COLUMN(Table_Insider[Nationale Identifikationsnummer])),"")</f>
        <v/>
      </c>
      <c r="K63" s="25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5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5" t="e">
        <f>IFERROR(MATCH(VALUE(INDEX(Table_Insider2Projekte[], N63, COLUMN(Table_Insider2Projekte[Insider:ID]))),Table_Insider[ID],0), NA())</f>
        <v>#N/A</v>
      </c>
      <c r="N63" s="25" t="str">
        <f t="array" ref="N63">IFERROR(SMALL(IF((VALUE(Table_Insider2Projekte[Projekte:ID])=$M$3),ROW(Table_Insider2Projekte[Insider:ID])),ROW(51:51))-1,"")</f>
        <v/>
      </c>
      <c r="O63" s="21" t="b">
        <f>Anhang1Vorlage1[[#This Row],[ZuordnungRow]]=""</f>
        <v>1</v>
      </c>
      <c r="P63" s="25">
        <f>IFERROR(INDEX(Table_Insider[],M63,COLUMN(Table_Insider[Letzte Änderung am])),0)</f>
        <v>0</v>
      </c>
      <c r="Q63" s="25">
        <f>IF(N63&lt;&gt;"", IFERROR(INDEX(Table_Insider2Projekte[],N63,COLUMN(Table_Insider2Projekte[Modified])), ""), 0)</f>
        <v>0</v>
      </c>
    </row>
    <row r="64" spans="1:17" x14ac:dyDescent="0.25">
      <c r="A64" s="25" t="str">
        <f>IFERROR(INDEX(Table_Insider[],M64,COLUMN(Table_Insider[Vorname])),"")</f>
        <v/>
      </c>
      <c r="B64" s="25" t="str">
        <f>IFERROR(INDEX(Table_Insider[],M64,COLUMN(Table_Insider[Name])),"")</f>
        <v/>
      </c>
      <c r="C64" s="25" t="str">
        <f>IFERROR(IF(INDEX(Table_Insider[],M64,COLUMN(Table_Insider[Geburtsname]))&lt;&gt;0,INDEX(Table_Insider[],M64,COLUMN(Table_Insider[Geburtsname])),""),"")</f>
        <v/>
      </c>
      <c r="D64" s="25" t="str">
        <f>IFERROR(INDEX(Table_Insider[],M65,COLUMN(Table_Insider[dienstlische Telefonnummer])),"")</f>
        <v/>
      </c>
      <c r="E64" s="25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5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2" t="e">
        <f>IF(N64&lt;&gt;"", IFERROR(INDEX(Table_Insider2Projekte[],N64,COLUMN(Table_Insider2Projekte[Zugangszeitpunkt])), ""), NA())</f>
        <v>#N/A</v>
      </c>
      <c r="H64" s="22" t="e">
        <f>IF(N64&lt;&gt;"", IFERROR(INDEX(Table_Insider2Projekte[],N64,COLUMN(Table_Insider2Projekte[Zugangsende])), ""), NA())</f>
        <v>#N/A</v>
      </c>
      <c r="I64" s="27" t="e">
        <f>IFERROR(INDEX(Table_Insider[],M64,COLUMN(Table_Insider[Geburtsdatum])), NA())</f>
        <v>#N/A</v>
      </c>
      <c r="J64" s="28" t="str">
        <f>IFERROR(INDEX(Table_Insider[],M64,COLUMN(Table_Insider[Nationale Identifikationsnummer])),"")</f>
        <v/>
      </c>
      <c r="K64" s="25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5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5" t="e">
        <f>IFERROR(MATCH(VALUE(INDEX(Table_Insider2Projekte[], N64, COLUMN(Table_Insider2Projekte[Insider:ID]))),Table_Insider[ID],0), NA())</f>
        <v>#N/A</v>
      </c>
      <c r="N64" s="25" t="str">
        <f t="array" ref="N64">IFERROR(SMALL(IF((VALUE(Table_Insider2Projekte[Projekte:ID])=$M$3),ROW(Table_Insider2Projekte[Insider:ID])),ROW(52:52))-1,"")</f>
        <v/>
      </c>
      <c r="O64" s="21" t="b">
        <f>Anhang1Vorlage1[[#This Row],[ZuordnungRow]]=""</f>
        <v>1</v>
      </c>
      <c r="P64" s="25">
        <f>IFERROR(INDEX(Table_Insider[],M64,COLUMN(Table_Insider[Letzte Änderung am])),0)</f>
        <v>0</v>
      </c>
      <c r="Q64" s="25">
        <f>IF(N64&lt;&gt;"", IFERROR(INDEX(Table_Insider2Projekte[],N64,COLUMN(Table_Insider2Projekte[Modified])), ""), 0)</f>
        <v>0</v>
      </c>
    </row>
    <row r="65" spans="1:17" x14ac:dyDescent="0.25">
      <c r="A65" s="25" t="str">
        <f>IFERROR(INDEX(Table_Insider[],M65,COLUMN(Table_Insider[Vorname])),"")</f>
        <v/>
      </c>
      <c r="B65" s="25" t="str">
        <f>IFERROR(INDEX(Table_Insider[],M65,COLUMN(Table_Insider[Name])),"")</f>
        <v/>
      </c>
      <c r="C65" s="25" t="str">
        <f>IFERROR(IF(INDEX(Table_Insider[],M65,COLUMN(Table_Insider[Geburtsname]))&lt;&gt;0,INDEX(Table_Insider[],M65,COLUMN(Table_Insider[Geburtsname])),""),"")</f>
        <v/>
      </c>
      <c r="D65" s="25" t="str">
        <f>IFERROR(INDEX(Table_Insider[],M66,COLUMN(Table_Insider[dienstlische Telefonnummer])),"")</f>
        <v/>
      </c>
      <c r="E65" s="25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5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2" t="e">
        <f>IF(N65&lt;&gt;"", IFERROR(INDEX(Table_Insider2Projekte[],N65,COLUMN(Table_Insider2Projekte[Zugangszeitpunkt])), ""), NA())</f>
        <v>#N/A</v>
      </c>
      <c r="H65" s="22" t="e">
        <f>IF(N65&lt;&gt;"", IFERROR(INDEX(Table_Insider2Projekte[],N65,COLUMN(Table_Insider2Projekte[Zugangsende])), ""), NA())</f>
        <v>#N/A</v>
      </c>
      <c r="I65" s="27" t="e">
        <f>IFERROR(INDEX(Table_Insider[],M65,COLUMN(Table_Insider[Geburtsdatum])), NA())</f>
        <v>#N/A</v>
      </c>
      <c r="J65" s="28" t="str">
        <f>IFERROR(INDEX(Table_Insider[],M65,COLUMN(Table_Insider[Nationale Identifikationsnummer])),"")</f>
        <v/>
      </c>
      <c r="K65" s="25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5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5" t="e">
        <f>IFERROR(MATCH(VALUE(INDEX(Table_Insider2Projekte[], N65, COLUMN(Table_Insider2Projekte[Insider:ID]))),Table_Insider[ID],0), NA())</f>
        <v>#N/A</v>
      </c>
      <c r="N65" s="25" t="str">
        <f t="array" ref="N65">IFERROR(SMALL(IF((VALUE(Table_Insider2Projekte[Projekte:ID])=$M$3),ROW(Table_Insider2Projekte[Insider:ID])),ROW(53:53))-1,"")</f>
        <v/>
      </c>
      <c r="O65" s="21" t="b">
        <f>Anhang1Vorlage1[[#This Row],[ZuordnungRow]]=""</f>
        <v>1</v>
      </c>
      <c r="P65" s="25">
        <f>IFERROR(INDEX(Table_Insider[],M65,COLUMN(Table_Insider[Letzte Änderung am])),0)</f>
        <v>0</v>
      </c>
      <c r="Q65" s="25">
        <f>IF(N65&lt;&gt;"", IFERROR(INDEX(Table_Insider2Projekte[],N65,COLUMN(Table_Insider2Projekte[Modified])), ""), 0)</f>
        <v>0</v>
      </c>
    </row>
    <row r="66" spans="1:17" x14ac:dyDescent="0.25">
      <c r="A66" s="25" t="str">
        <f>IFERROR(INDEX(Table_Insider[],M66,COLUMN(Table_Insider[Vorname])),"")</f>
        <v/>
      </c>
      <c r="B66" s="25" t="str">
        <f>IFERROR(INDEX(Table_Insider[],M66,COLUMN(Table_Insider[Name])),"")</f>
        <v/>
      </c>
      <c r="C66" s="25" t="str">
        <f>IFERROR(IF(INDEX(Table_Insider[],M66,COLUMN(Table_Insider[Geburtsname]))&lt;&gt;0,INDEX(Table_Insider[],M66,COLUMN(Table_Insider[Geburtsname])),""),"")</f>
        <v/>
      </c>
      <c r="D66" s="25" t="str">
        <f>IFERROR(INDEX(Table_Insider[],M67,COLUMN(Table_Insider[dienstlische Telefonnummer])),"")</f>
        <v/>
      </c>
      <c r="E66" s="25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5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2" t="e">
        <f>IF(N66&lt;&gt;"", IFERROR(INDEX(Table_Insider2Projekte[],N66,COLUMN(Table_Insider2Projekte[Zugangszeitpunkt])), ""), NA())</f>
        <v>#N/A</v>
      </c>
      <c r="H66" s="22" t="e">
        <f>IF(N66&lt;&gt;"", IFERROR(INDEX(Table_Insider2Projekte[],N66,COLUMN(Table_Insider2Projekte[Zugangsende])), ""), NA())</f>
        <v>#N/A</v>
      </c>
      <c r="I66" s="27" t="e">
        <f>IFERROR(INDEX(Table_Insider[],M66,COLUMN(Table_Insider[Geburtsdatum])), NA())</f>
        <v>#N/A</v>
      </c>
      <c r="J66" s="28" t="str">
        <f>IFERROR(INDEX(Table_Insider[],M66,COLUMN(Table_Insider[Nationale Identifikationsnummer])),"")</f>
        <v/>
      </c>
      <c r="K66" s="25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5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5" t="e">
        <f>IFERROR(MATCH(VALUE(INDEX(Table_Insider2Projekte[], N66, COLUMN(Table_Insider2Projekte[Insider:ID]))),Table_Insider[ID],0), NA())</f>
        <v>#N/A</v>
      </c>
      <c r="N66" s="25" t="str">
        <f t="array" ref="N66">IFERROR(SMALL(IF((VALUE(Table_Insider2Projekte[Projekte:ID])=$M$3),ROW(Table_Insider2Projekte[Insider:ID])),ROW(54:54))-1,"")</f>
        <v/>
      </c>
      <c r="O66" s="21" t="b">
        <f>Anhang1Vorlage1[[#This Row],[ZuordnungRow]]=""</f>
        <v>1</v>
      </c>
      <c r="P66" s="25">
        <f>IFERROR(INDEX(Table_Insider[],M66,COLUMN(Table_Insider[Letzte Änderung am])),0)</f>
        <v>0</v>
      </c>
      <c r="Q66" s="25">
        <f>IF(N66&lt;&gt;"", IFERROR(INDEX(Table_Insider2Projekte[],N66,COLUMN(Table_Insider2Projekte[Modified])), ""), 0)</f>
        <v>0</v>
      </c>
    </row>
    <row r="67" spans="1:17" x14ac:dyDescent="0.25">
      <c r="A67" s="25" t="str">
        <f>IFERROR(INDEX(Table_Insider[],M67,COLUMN(Table_Insider[Vorname])),"")</f>
        <v/>
      </c>
      <c r="B67" s="25" t="str">
        <f>IFERROR(INDEX(Table_Insider[],M67,COLUMN(Table_Insider[Name])),"")</f>
        <v/>
      </c>
      <c r="C67" s="25" t="str">
        <f>IFERROR(IF(INDEX(Table_Insider[],M67,COLUMN(Table_Insider[Geburtsname]))&lt;&gt;0,INDEX(Table_Insider[],M67,COLUMN(Table_Insider[Geburtsname])),""),"")</f>
        <v/>
      </c>
      <c r="D67" s="25" t="str">
        <f>IFERROR(INDEX(Table_Insider[],M68,COLUMN(Table_Insider[dienstlische Telefonnummer])),"")</f>
        <v/>
      </c>
      <c r="E67" s="25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5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2" t="e">
        <f>IF(N67&lt;&gt;"", IFERROR(INDEX(Table_Insider2Projekte[],N67,COLUMN(Table_Insider2Projekte[Zugangszeitpunkt])), ""), NA())</f>
        <v>#N/A</v>
      </c>
      <c r="H67" s="22" t="e">
        <f>IF(N67&lt;&gt;"", IFERROR(INDEX(Table_Insider2Projekte[],N67,COLUMN(Table_Insider2Projekte[Zugangsende])), ""), NA())</f>
        <v>#N/A</v>
      </c>
      <c r="I67" s="27" t="e">
        <f>IFERROR(INDEX(Table_Insider[],M67,COLUMN(Table_Insider[Geburtsdatum])), NA())</f>
        <v>#N/A</v>
      </c>
      <c r="J67" s="28" t="str">
        <f>IFERROR(INDEX(Table_Insider[],M67,COLUMN(Table_Insider[Nationale Identifikationsnummer])),"")</f>
        <v/>
      </c>
      <c r="K67" s="25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5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5" t="e">
        <f>IFERROR(MATCH(VALUE(INDEX(Table_Insider2Projekte[], N67, COLUMN(Table_Insider2Projekte[Insider:ID]))),Table_Insider[ID],0), NA())</f>
        <v>#N/A</v>
      </c>
      <c r="N67" s="25" t="str">
        <f t="array" ref="N67">IFERROR(SMALL(IF((VALUE(Table_Insider2Projekte[Projekte:ID])=$M$3),ROW(Table_Insider2Projekte[Insider:ID])),ROW(55:55))-1,"")</f>
        <v/>
      </c>
      <c r="O67" s="21" t="b">
        <f>Anhang1Vorlage1[[#This Row],[ZuordnungRow]]=""</f>
        <v>1</v>
      </c>
      <c r="P67" s="25">
        <f>IFERROR(INDEX(Table_Insider[],M67,COLUMN(Table_Insider[Letzte Änderung am])),0)</f>
        <v>0</v>
      </c>
      <c r="Q67" s="25">
        <f>IF(N67&lt;&gt;"", IFERROR(INDEX(Table_Insider2Projekte[],N67,COLUMN(Table_Insider2Projekte[Modified])), ""), 0)</f>
        <v>0</v>
      </c>
    </row>
    <row r="68" spans="1:17" x14ac:dyDescent="0.25">
      <c r="A68" s="25" t="str">
        <f>IFERROR(INDEX(Table_Insider[],M68,COLUMN(Table_Insider[Vorname])),"")</f>
        <v/>
      </c>
      <c r="B68" s="25" t="str">
        <f>IFERROR(INDEX(Table_Insider[],M68,COLUMN(Table_Insider[Name])),"")</f>
        <v/>
      </c>
      <c r="C68" s="25" t="str">
        <f>IFERROR(IF(INDEX(Table_Insider[],M68,COLUMN(Table_Insider[Geburtsname]))&lt;&gt;0,INDEX(Table_Insider[],M68,COLUMN(Table_Insider[Geburtsname])),""),"")</f>
        <v/>
      </c>
      <c r="D68" s="25" t="str">
        <f>IFERROR(INDEX(Table_Insider[],M69,COLUMN(Table_Insider[dienstlische Telefonnummer])),"")</f>
        <v/>
      </c>
      <c r="E68" s="25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5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2" t="e">
        <f>IF(N68&lt;&gt;"", IFERROR(INDEX(Table_Insider2Projekte[],N68,COLUMN(Table_Insider2Projekte[Zugangszeitpunkt])), ""), NA())</f>
        <v>#N/A</v>
      </c>
      <c r="H68" s="22" t="e">
        <f>IF(N68&lt;&gt;"", IFERROR(INDEX(Table_Insider2Projekte[],N68,COLUMN(Table_Insider2Projekte[Zugangsende])), ""), NA())</f>
        <v>#N/A</v>
      </c>
      <c r="I68" s="27" t="e">
        <f>IFERROR(INDEX(Table_Insider[],M68,COLUMN(Table_Insider[Geburtsdatum])), NA())</f>
        <v>#N/A</v>
      </c>
      <c r="J68" s="28" t="str">
        <f>IFERROR(INDEX(Table_Insider[],M68,COLUMN(Table_Insider[Nationale Identifikationsnummer])),"")</f>
        <v/>
      </c>
      <c r="K68" s="25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5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5" t="e">
        <f>IFERROR(MATCH(VALUE(INDEX(Table_Insider2Projekte[], N68, COLUMN(Table_Insider2Projekte[Insider:ID]))),Table_Insider[ID],0), NA())</f>
        <v>#N/A</v>
      </c>
      <c r="N68" s="25" t="str">
        <f t="array" ref="N68">IFERROR(SMALL(IF((VALUE(Table_Insider2Projekte[Projekte:ID])=$M$3),ROW(Table_Insider2Projekte[Insider:ID])),ROW(56:56))-1,"")</f>
        <v/>
      </c>
      <c r="O68" s="21" t="b">
        <f>Anhang1Vorlage1[[#This Row],[ZuordnungRow]]=""</f>
        <v>1</v>
      </c>
      <c r="P68" s="25">
        <f>IFERROR(INDEX(Table_Insider[],M68,COLUMN(Table_Insider[Letzte Änderung am])),0)</f>
        <v>0</v>
      </c>
      <c r="Q68" s="25">
        <f>IF(N68&lt;&gt;"", IFERROR(INDEX(Table_Insider2Projekte[],N68,COLUMN(Table_Insider2Projekte[Modified])), ""), 0)</f>
        <v>0</v>
      </c>
    </row>
    <row r="69" spans="1:17" x14ac:dyDescent="0.25">
      <c r="A69" s="25" t="str">
        <f>IFERROR(INDEX(Table_Insider[],M69,COLUMN(Table_Insider[Vorname])),"")</f>
        <v/>
      </c>
      <c r="B69" s="25" t="str">
        <f>IFERROR(INDEX(Table_Insider[],M69,COLUMN(Table_Insider[Name])),"")</f>
        <v/>
      </c>
      <c r="C69" s="25" t="str">
        <f>IFERROR(IF(INDEX(Table_Insider[],M69,COLUMN(Table_Insider[Geburtsname]))&lt;&gt;0,INDEX(Table_Insider[],M69,COLUMN(Table_Insider[Geburtsname])),""),"")</f>
        <v/>
      </c>
      <c r="D69" s="25" t="str">
        <f>IFERROR(INDEX(Table_Insider[],M70,COLUMN(Table_Insider[dienstlische Telefonnummer])),"")</f>
        <v/>
      </c>
      <c r="E69" s="25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5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2" t="e">
        <f>IF(N69&lt;&gt;"", IFERROR(INDEX(Table_Insider2Projekte[],N69,COLUMN(Table_Insider2Projekte[Zugangszeitpunkt])), ""), NA())</f>
        <v>#N/A</v>
      </c>
      <c r="H69" s="22" t="e">
        <f>IF(N69&lt;&gt;"", IFERROR(INDEX(Table_Insider2Projekte[],N69,COLUMN(Table_Insider2Projekte[Zugangsende])), ""), NA())</f>
        <v>#N/A</v>
      </c>
      <c r="I69" s="27" t="e">
        <f>IFERROR(INDEX(Table_Insider[],M69,COLUMN(Table_Insider[Geburtsdatum])), NA())</f>
        <v>#N/A</v>
      </c>
      <c r="J69" s="28" t="str">
        <f>IFERROR(INDEX(Table_Insider[],M69,COLUMN(Table_Insider[Nationale Identifikationsnummer])),"")</f>
        <v/>
      </c>
      <c r="K69" s="25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5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5" t="e">
        <f>IFERROR(MATCH(VALUE(INDEX(Table_Insider2Projekte[], N69, COLUMN(Table_Insider2Projekte[Insider:ID]))),Table_Insider[ID],0), NA())</f>
        <v>#N/A</v>
      </c>
      <c r="N69" s="25" t="str">
        <f t="array" ref="N69">IFERROR(SMALL(IF((VALUE(Table_Insider2Projekte[Projekte:ID])=$M$3),ROW(Table_Insider2Projekte[Insider:ID])),ROW(57:57))-1,"")</f>
        <v/>
      </c>
      <c r="O69" s="21" t="b">
        <f>Anhang1Vorlage1[[#This Row],[ZuordnungRow]]=""</f>
        <v>1</v>
      </c>
      <c r="P69" s="25">
        <f>IFERROR(INDEX(Table_Insider[],M69,COLUMN(Table_Insider[Letzte Änderung am])),0)</f>
        <v>0</v>
      </c>
      <c r="Q69" s="25">
        <f>IF(N69&lt;&gt;"", IFERROR(INDEX(Table_Insider2Projekte[],N69,COLUMN(Table_Insider2Projekte[Modified])), ""), 0)</f>
        <v>0</v>
      </c>
    </row>
    <row r="70" spans="1:17" x14ac:dyDescent="0.25">
      <c r="A70" s="25" t="str">
        <f>IFERROR(INDEX(Table_Insider[],M70,COLUMN(Table_Insider[Vorname])),"")</f>
        <v/>
      </c>
      <c r="B70" s="25" t="str">
        <f>IFERROR(INDEX(Table_Insider[],M70,COLUMN(Table_Insider[Name])),"")</f>
        <v/>
      </c>
      <c r="C70" s="25" t="str">
        <f>IFERROR(IF(INDEX(Table_Insider[],M70,COLUMN(Table_Insider[Geburtsname]))&lt;&gt;0,INDEX(Table_Insider[],M70,COLUMN(Table_Insider[Geburtsname])),""),"")</f>
        <v/>
      </c>
      <c r="D70" s="25" t="str">
        <f>IFERROR(INDEX(Table_Insider[],M71,COLUMN(Table_Insider[dienstlische Telefonnummer])),"")</f>
        <v/>
      </c>
      <c r="E70" s="25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5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2" t="e">
        <f>IF(N70&lt;&gt;"", IFERROR(INDEX(Table_Insider2Projekte[],N70,COLUMN(Table_Insider2Projekte[Zugangszeitpunkt])), ""), NA())</f>
        <v>#N/A</v>
      </c>
      <c r="H70" s="22" t="e">
        <f>IF(N70&lt;&gt;"", IFERROR(INDEX(Table_Insider2Projekte[],N70,COLUMN(Table_Insider2Projekte[Zugangsende])), ""), NA())</f>
        <v>#N/A</v>
      </c>
      <c r="I70" s="27" t="e">
        <f>IFERROR(INDEX(Table_Insider[],M70,COLUMN(Table_Insider[Geburtsdatum])), NA())</f>
        <v>#N/A</v>
      </c>
      <c r="J70" s="28" t="str">
        <f>IFERROR(INDEX(Table_Insider[],M70,COLUMN(Table_Insider[Nationale Identifikationsnummer])),"")</f>
        <v/>
      </c>
      <c r="K70" s="25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5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5" t="e">
        <f>IFERROR(MATCH(VALUE(INDEX(Table_Insider2Projekte[], N70, COLUMN(Table_Insider2Projekte[Insider:ID]))),Table_Insider[ID],0), NA())</f>
        <v>#N/A</v>
      </c>
      <c r="N70" s="25" t="str">
        <f t="array" ref="N70">IFERROR(SMALL(IF((VALUE(Table_Insider2Projekte[Projekte:ID])=$M$3),ROW(Table_Insider2Projekte[Insider:ID])),ROW(58:58))-1,"")</f>
        <v/>
      </c>
      <c r="O70" s="21" t="b">
        <f>Anhang1Vorlage1[[#This Row],[ZuordnungRow]]=""</f>
        <v>1</v>
      </c>
      <c r="P70" s="25">
        <f>IFERROR(INDEX(Table_Insider[],M70,COLUMN(Table_Insider[Letzte Änderung am])),0)</f>
        <v>0</v>
      </c>
      <c r="Q70" s="25">
        <f>IF(N70&lt;&gt;"", IFERROR(INDEX(Table_Insider2Projekte[],N70,COLUMN(Table_Insider2Projekte[Modified])), ""), 0)</f>
        <v>0</v>
      </c>
    </row>
    <row r="71" spans="1:17" x14ac:dyDescent="0.25">
      <c r="A71" s="25" t="str">
        <f>IFERROR(INDEX(Table_Insider[],M71,COLUMN(Table_Insider[Vorname])),"")</f>
        <v/>
      </c>
      <c r="B71" s="25" t="str">
        <f>IFERROR(INDEX(Table_Insider[],M71,COLUMN(Table_Insider[Name])),"")</f>
        <v/>
      </c>
      <c r="C71" s="25" t="str">
        <f>IFERROR(IF(INDEX(Table_Insider[],M71,COLUMN(Table_Insider[Geburtsname]))&lt;&gt;0,INDEX(Table_Insider[],M71,COLUMN(Table_Insider[Geburtsname])),""),"")</f>
        <v/>
      </c>
      <c r="D71" s="25" t="str">
        <f>IFERROR(INDEX(Table_Insider[],M72,COLUMN(Table_Insider[dienstlische Telefonnummer])),"")</f>
        <v/>
      </c>
      <c r="E71" s="25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5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2" t="e">
        <f>IF(N71&lt;&gt;"", IFERROR(INDEX(Table_Insider2Projekte[],N71,COLUMN(Table_Insider2Projekte[Zugangszeitpunkt])), ""), NA())</f>
        <v>#N/A</v>
      </c>
      <c r="H71" s="22" t="e">
        <f>IF(N71&lt;&gt;"", IFERROR(INDEX(Table_Insider2Projekte[],N71,COLUMN(Table_Insider2Projekte[Zugangsende])), ""), NA())</f>
        <v>#N/A</v>
      </c>
      <c r="I71" s="27" t="e">
        <f>IFERROR(INDEX(Table_Insider[],M71,COLUMN(Table_Insider[Geburtsdatum])), NA())</f>
        <v>#N/A</v>
      </c>
      <c r="J71" s="28" t="str">
        <f>IFERROR(INDEX(Table_Insider[],M71,COLUMN(Table_Insider[Nationale Identifikationsnummer])),"")</f>
        <v/>
      </c>
      <c r="K71" s="25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5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5" t="e">
        <f>IFERROR(MATCH(VALUE(INDEX(Table_Insider2Projekte[], N71, COLUMN(Table_Insider2Projekte[Insider:ID]))),Table_Insider[ID],0), NA())</f>
        <v>#N/A</v>
      </c>
      <c r="N71" s="25" t="str">
        <f t="array" ref="N71">IFERROR(SMALL(IF((VALUE(Table_Insider2Projekte[Projekte:ID])=$M$3),ROW(Table_Insider2Projekte[Insider:ID])),ROW(59:59))-1,"")</f>
        <v/>
      </c>
      <c r="O71" s="21" t="b">
        <f>Anhang1Vorlage1[[#This Row],[ZuordnungRow]]=""</f>
        <v>1</v>
      </c>
      <c r="P71" s="25">
        <f>IFERROR(INDEX(Table_Insider[],M71,COLUMN(Table_Insider[Letzte Änderung am])),0)</f>
        <v>0</v>
      </c>
      <c r="Q71" s="25">
        <f>IF(N71&lt;&gt;"", IFERROR(INDEX(Table_Insider2Projekte[],N71,COLUMN(Table_Insider2Projekte[Modified])), ""), 0)</f>
        <v>0</v>
      </c>
    </row>
    <row r="72" spans="1:17" x14ac:dyDescent="0.25">
      <c r="A72" s="25" t="str">
        <f>IFERROR(INDEX(Table_Insider[],M72,COLUMN(Table_Insider[Vorname])),"")</f>
        <v/>
      </c>
      <c r="B72" s="25" t="str">
        <f>IFERROR(INDEX(Table_Insider[],M72,COLUMN(Table_Insider[Name])),"")</f>
        <v/>
      </c>
      <c r="C72" s="25" t="str">
        <f>IFERROR(IF(INDEX(Table_Insider[],M72,COLUMN(Table_Insider[Geburtsname]))&lt;&gt;0,INDEX(Table_Insider[],M72,COLUMN(Table_Insider[Geburtsname])),""),"")</f>
        <v/>
      </c>
      <c r="D72" s="25" t="str">
        <f>IFERROR(INDEX(Table_Insider[],M73,COLUMN(Table_Insider[dienstlische Telefonnummer])),"")</f>
        <v/>
      </c>
      <c r="E72" s="25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5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2" t="e">
        <f>IF(N72&lt;&gt;"", IFERROR(INDEX(Table_Insider2Projekte[],N72,COLUMN(Table_Insider2Projekte[Zugangszeitpunkt])), ""), NA())</f>
        <v>#N/A</v>
      </c>
      <c r="H72" s="22" t="e">
        <f>IF(N72&lt;&gt;"", IFERROR(INDEX(Table_Insider2Projekte[],N72,COLUMN(Table_Insider2Projekte[Zugangsende])), ""), NA())</f>
        <v>#N/A</v>
      </c>
      <c r="I72" s="27" t="e">
        <f>IFERROR(INDEX(Table_Insider[],M72,COLUMN(Table_Insider[Geburtsdatum])), NA())</f>
        <v>#N/A</v>
      </c>
      <c r="J72" s="28" t="str">
        <f>IFERROR(INDEX(Table_Insider[],M72,COLUMN(Table_Insider[Nationale Identifikationsnummer])),"")</f>
        <v/>
      </c>
      <c r="K72" s="25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5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5" t="e">
        <f>IFERROR(MATCH(VALUE(INDEX(Table_Insider2Projekte[], N72, COLUMN(Table_Insider2Projekte[Insider:ID]))),Table_Insider[ID],0), NA())</f>
        <v>#N/A</v>
      </c>
      <c r="N72" s="25" t="str">
        <f t="array" ref="N72">IFERROR(SMALL(IF((VALUE(Table_Insider2Projekte[Projekte:ID])=$M$3),ROW(Table_Insider2Projekte[Insider:ID])),ROW(60:60))-1,"")</f>
        <v/>
      </c>
      <c r="O72" s="21" t="b">
        <f>Anhang1Vorlage1[[#This Row],[ZuordnungRow]]=""</f>
        <v>1</v>
      </c>
      <c r="P72" s="25">
        <f>IFERROR(INDEX(Table_Insider[],M72,COLUMN(Table_Insider[Letzte Änderung am])),0)</f>
        <v>0</v>
      </c>
      <c r="Q72" s="25">
        <f>IF(N72&lt;&gt;"", IFERROR(INDEX(Table_Insider2Projekte[],N72,COLUMN(Table_Insider2Projekte[Modified])), ""), 0)</f>
        <v>0</v>
      </c>
    </row>
    <row r="73" spans="1:17" x14ac:dyDescent="0.25">
      <c r="A73" s="25" t="str">
        <f>IFERROR(INDEX(Table_Insider[],M73,COLUMN(Table_Insider[Vorname])),"")</f>
        <v/>
      </c>
      <c r="B73" s="25" t="str">
        <f>IFERROR(INDEX(Table_Insider[],M73,COLUMN(Table_Insider[Name])),"")</f>
        <v/>
      </c>
      <c r="C73" s="25" t="str">
        <f>IFERROR(IF(INDEX(Table_Insider[],M73,COLUMN(Table_Insider[Geburtsname]))&lt;&gt;0,INDEX(Table_Insider[],M73,COLUMN(Table_Insider[Geburtsname])),""),"")</f>
        <v/>
      </c>
      <c r="D73" s="25" t="str">
        <f>IFERROR(INDEX(Table_Insider[],M74,COLUMN(Table_Insider[dienstlische Telefonnummer])),"")</f>
        <v/>
      </c>
      <c r="E73" s="25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5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2" t="e">
        <f>IF(N73&lt;&gt;"", IFERROR(INDEX(Table_Insider2Projekte[],N73,COLUMN(Table_Insider2Projekte[Zugangszeitpunkt])), ""), NA())</f>
        <v>#N/A</v>
      </c>
      <c r="H73" s="22" t="e">
        <f>IF(N73&lt;&gt;"", IFERROR(INDEX(Table_Insider2Projekte[],N73,COLUMN(Table_Insider2Projekte[Zugangsende])), ""), NA())</f>
        <v>#N/A</v>
      </c>
      <c r="I73" s="27" t="e">
        <f>IFERROR(INDEX(Table_Insider[],M73,COLUMN(Table_Insider[Geburtsdatum])), NA())</f>
        <v>#N/A</v>
      </c>
      <c r="J73" s="28" t="str">
        <f>IFERROR(INDEX(Table_Insider[],M73,COLUMN(Table_Insider[Nationale Identifikationsnummer])),"")</f>
        <v/>
      </c>
      <c r="K73" s="25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5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5" t="e">
        <f>IFERROR(MATCH(VALUE(INDEX(Table_Insider2Projekte[], N73, COLUMN(Table_Insider2Projekte[Insider:ID]))),Table_Insider[ID],0), NA())</f>
        <v>#N/A</v>
      </c>
      <c r="N73" s="25" t="str">
        <f t="array" ref="N73">IFERROR(SMALL(IF((VALUE(Table_Insider2Projekte[Projekte:ID])=$M$3),ROW(Table_Insider2Projekte[Insider:ID])),ROW(61:61))-1,"")</f>
        <v/>
      </c>
      <c r="O73" s="21" t="b">
        <f>Anhang1Vorlage1[[#This Row],[ZuordnungRow]]=""</f>
        <v>1</v>
      </c>
      <c r="P73" s="25">
        <f>IFERROR(INDEX(Table_Insider[],M73,COLUMN(Table_Insider[Letzte Änderung am])),0)</f>
        <v>0</v>
      </c>
      <c r="Q73" s="25">
        <f>IF(N73&lt;&gt;"", IFERROR(INDEX(Table_Insider2Projekte[],N73,COLUMN(Table_Insider2Projekte[Modified])), ""), 0)</f>
        <v>0</v>
      </c>
    </row>
    <row r="74" spans="1:17" x14ac:dyDescent="0.25">
      <c r="A74" s="25" t="str">
        <f>IFERROR(INDEX(Table_Insider[],M74,COLUMN(Table_Insider[Vorname])),"")</f>
        <v/>
      </c>
      <c r="B74" s="25" t="str">
        <f>IFERROR(INDEX(Table_Insider[],M74,COLUMN(Table_Insider[Name])),"")</f>
        <v/>
      </c>
      <c r="C74" s="25" t="str">
        <f>IFERROR(IF(INDEX(Table_Insider[],M74,COLUMN(Table_Insider[Geburtsname]))&lt;&gt;0,INDEX(Table_Insider[],M74,COLUMN(Table_Insider[Geburtsname])),""),"")</f>
        <v/>
      </c>
      <c r="D74" s="25" t="str">
        <f>IFERROR(INDEX(Table_Insider[],M75,COLUMN(Table_Insider[dienstlische Telefonnummer])),"")</f>
        <v/>
      </c>
      <c r="E74" s="25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5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2" t="e">
        <f>IF(N74&lt;&gt;"", IFERROR(INDEX(Table_Insider2Projekte[],N74,COLUMN(Table_Insider2Projekte[Zugangszeitpunkt])), ""), NA())</f>
        <v>#N/A</v>
      </c>
      <c r="H74" s="22" t="e">
        <f>IF(N74&lt;&gt;"", IFERROR(INDEX(Table_Insider2Projekte[],N74,COLUMN(Table_Insider2Projekte[Zugangsende])), ""), NA())</f>
        <v>#N/A</v>
      </c>
      <c r="I74" s="27" t="e">
        <f>IFERROR(INDEX(Table_Insider[],M74,COLUMN(Table_Insider[Geburtsdatum])), NA())</f>
        <v>#N/A</v>
      </c>
      <c r="J74" s="28" t="str">
        <f>IFERROR(INDEX(Table_Insider[],M74,COLUMN(Table_Insider[Nationale Identifikationsnummer])),"")</f>
        <v/>
      </c>
      <c r="K74" s="25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5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5" t="e">
        <f>IFERROR(MATCH(VALUE(INDEX(Table_Insider2Projekte[], N74, COLUMN(Table_Insider2Projekte[Insider:ID]))),Table_Insider[ID],0), NA())</f>
        <v>#N/A</v>
      </c>
      <c r="N74" s="25" t="str">
        <f t="array" ref="N74">IFERROR(SMALL(IF((VALUE(Table_Insider2Projekte[Projekte:ID])=$M$3),ROW(Table_Insider2Projekte[Insider:ID])),ROW(62:62))-1,"")</f>
        <v/>
      </c>
      <c r="O74" s="21" t="b">
        <f>Anhang1Vorlage1[[#This Row],[ZuordnungRow]]=""</f>
        <v>1</v>
      </c>
      <c r="P74" s="25">
        <f>IFERROR(INDEX(Table_Insider[],M74,COLUMN(Table_Insider[Letzte Änderung am])),0)</f>
        <v>0</v>
      </c>
      <c r="Q74" s="25">
        <f>IF(N74&lt;&gt;"", IFERROR(INDEX(Table_Insider2Projekte[],N74,COLUMN(Table_Insider2Projekte[Modified])), ""), 0)</f>
        <v>0</v>
      </c>
    </row>
    <row r="75" spans="1:17" x14ac:dyDescent="0.25">
      <c r="A75" s="25" t="str">
        <f>IFERROR(INDEX(Table_Insider[],M75,COLUMN(Table_Insider[Vorname])),"")</f>
        <v/>
      </c>
      <c r="B75" s="25" t="str">
        <f>IFERROR(INDEX(Table_Insider[],M75,COLUMN(Table_Insider[Name])),"")</f>
        <v/>
      </c>
      <c r="C75" s="25" t="str">
        <f>IFERROR(IF(INDEX(Table_Insider[],M75,COLUMN(Table_Insider[Geburtsname]))&lt;&gt;0,INDEX(Table_Insider[],M75,COLUMN(Table_Insider[Geburtsname])),""),"")</f>
        <v/>
      </c>
      <c r="D75" s="25" t="str">
        <f>IFERROR(INDEX(Table_Insider[],M76,COLUMN(Table_Insider[dienstlische Telefonnummer])),"")</f>
        <v/>
      </c>
      <c r="E75" s="25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5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2" t="e">
        <f>IF(N75&lt;&gt;"", IFERROR(INDEX(Table_Insider2Projekte[],N75,COLUMN(Table_Insider2Projekte[Zugangszeitpunkt])), ""), NA())</f>
        <v>#N/A</v>
      </c>
      <c r="H75" s="22" t="e">
        <f>IF(N75&lt;&gt;"", IFERROR(INDEX(Table_Insider2Projekte[],N75,COLUMN(Table_Insider2Projekte[Zugangsende])), ""), NA())</f>
        <v>#N/A</v>
      </c>
      <c r="I75" s="27" t="e">
        <f>IFERROR(INDEX(Table_Insider[],M75,COLUMN(Table_Insider[Geburtsdatum])), NA())</f>
        <v>#N/A</v>
      </c>
      <c r="J75" s="28" t="str">
        <f>IFERROR(INDEX(Table_Insider[],M75,COLUMN(Table_Insider[Nationale Identifikationsnummer])),"")</f>
        <v/>
      </c>
      <c r="K75" s="25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5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5" t="e">
        <f>IFERROR(MATCH(VALUE(INDEX(Table_Insider2Projekte[], N75, COLUMN(Table_Insider2Projekte[Insider:ID]))),Table_Insider[ID],0), NA())</f>
        <v>#N/A</v>
      </c>
      <c r="N75" s="25" t="str">
        <f t="array" ref="N75">IFERROR(SMALL(IF((VALUE(Table_Insider2Projekte[Projekte:ID])=$M$3),ROW(Table_Insider2Projekte[Insider:ID])),ROW(63:63))-1,"")</f>
        <v/>
      </c>
      <c r="O75" s="21" t="b">
        <f>Anhang1Vorlage1[[#This Row],[ZuordnungRow]]=""</f>
        <v>1</v>
      </c>
      <c r="P75" s="25">
        <f>IFERROR(INDEX(Table_Insider[],M75,COLUMN(Table_Insider[Letzte Änderung am])),0)</f>
        <v>0</v>
      </c>
      <c r="Q75" s="25">
        <f>IF(N75&lt;&gt;"", IFERROR(INDEX(Table_Insider2Projekte[],N75,COLUMN(Table_Insider2Projekte[Modified])), ""), 0)</f>
        <v>0</v>
      </c>
    </row>
    <row r="76" spans="1:17" x14ac:dyDescent="0.25">
      <c r="A76" s="21" t="str">
        <f>IFERROR(INDEX(Table_Insider[],M76,COLUMN(Table_Insider[Vorname])),"")</f>
        <v/>
      </c>
      <c r="B76" s="21" t="str">
        <f>IFERROR(INDEX(Table_Insider[],M76,COLUMN(Table_Insider[Name])),"")</f>
        <v/>
      </c>
      <c r="C76" s="21" t="str">
        <f>IFERROR(IF(INDEX(Table_Insider[],M76,COLUMN(Table_Insider[Geburtsname]))&lt;&gt;0,INDEX(Table_Insider[],M76,COLUMN(Table_Insider[Geburtsname])),""),"")</f>
        <v/>
      </c>
      <c r="D76" s="21" t="str">
        <f>IFERROR(INDEX(Table_Insider[],M77,COLUMN(Table_Insider[dienstlische Telefonnummer])),"")</f>
        <v/>
      </c>
      <c r="E76" s="21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1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2" t="e">
        <f>IF(N76&lt;&gt;"", IFERROR(INDEX(Table_Insider2Projekte[],N76,COLUMN(Table_Insider2Projekte[Zugangszeitpunkt])), ""), NA())</f>
        <v>#N/A</v>
      </c>
      <c r="H76" s="22" t="e">
        <f>IF(N76&lt;&gt;"", IFERROR(INDEX(Table_Insider2Projekte[],N76,COLUMN(Table_Insider2Projekte[Zugangsende])), ""), NA())</f>
        <v>#N/A</v>
      </c>
      <c r="I76" s="23" t="e">
        <f>IFERROR(INDEX(Table_Insider[],M76,COLUMN(Table_Insider[Geburtsdatum])), NA())</f>
        <v>#N/A</v>
      </c>
      <c r="J76" s="24" t="str">
        <f>IFERROR(INDEX(Table_Insider[],M76,COLUMN(Table_Insider[Nationale Identifikationsnummer])),"")</f>
        <v/>
      </c>
      <c r="K76" s="21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1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5" t="e">
        <f>IFERROR(MATCH(VALUE(INDEX(Table_Insider2Projekte[], N76, COLUMN(Table_Insider2Projekte[Insider:ID]))),Table_Insider[ID],0), NA())</f>
        <v>#N/A</v>
      </c>
      <c r="N76" s="21" t="str">
        <f t="array" ref="N76">IFERROR(SMALL(IF((VALUE(Table_Insider2Projekte[Projekte:ID])=$M$3),ROW(Table_Insider2Projekte[Insider:ID])),ROW(64:64))-1,"")</f>
        <v/>
      </c>
      <c r="O76" s="21" t="b">
        <f>Anhang1Vorlage1[[#This Row],[ZuordnungRow]]=""</f>
        <v>1</v>
      </c>
      <c r="P76" s="25">
        <f>IFERROR(INDEX(Table_Insider[],M76,COLUMN(Table_Insider[Letzte Änderung am])),0)</f>
        <v>0</v>
      </c>
      <c r="Q76" s="25">
        <f>IF(N76&lt;&gt;"", IFERROR(INDEX(Table_Insider2Projekte[],N76,COLUMN(Table_Insider2Projekte[Modified])), ""), 0)</f>
        <v>0</v>
      </c>
    </row>
    <row r="77" spans="1:17" x14ac:dyDescent="0.25">
      <c r="A77" s="21" t="str">
        <f>IFERROR(INDEX(Table_Insider[],M77,COLUMN(Table_Insider[Vorname])),"")</f>
        <v/>
      </c>
      <c r="B77" s="21" t="str">
        <f>IFERROR(INDEX(Table_Insider[],M77,COLUMN(Table_Insider[Name])),"")</f>
        <v/>
      </c>
      <c r="C77" s="21" t="str">
        <f>IFERROR(IF(INDEX(Table_Insider[],M77,COLUMN(Table_Insider[Geburtsname]))&lt;&gt;0,INDEX(Table_Insider[],M77,COLUMN(Table_Insider[Geburtsname])),""),"")</f>
        <v/>
      </c>
      <c r="D77" s="21" t="str">
        <f>IFERROR(INDEX(Table_Insider[],M78,COLUMN(Table_Insider[dienstlische Telefonnummer])),"")</f>
        <v/>
      </c>
      <c r="E77" s="21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1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2" t="e">
        <f>IF(N77&lt;&gt;"", IFERROR(INDEX(Table_Insider2Projekte[],N77,COLUMN(Table_Insider2Projekte[Zugangszeitpunkt])), ""), NA())</f>
        <v>#N/A</v>
      </c>
      <c r="H77" s="22" t="e">
        <f>IF(N77&lt;&gt;"", IFERROR(INDEX(Table_Insider2Projekte[],N77,COLUMN(Table_Insider2Projekte[Zugangsende])), ""), NA())</f>
        <v>#N/A</v>
      </c>
      <c r="I77" s="23" t="e">
        <f>IFERROR(INDEX(Table_Insider[],M77,COLUMN(Table_Insider[Geburtsdatum])), NA())</f>
        <v>#N/A</v>
      </c>
      <c r="J77" s="24" t="str">
        <f>IFERROR(INDEX(Table_Insider[],M77,COLUMN(Table_Insider[Nationale Identifikationsnummer])),"")</f>
        <v/>
      </c>
      <c r="K77" s="21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1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5" t="e">
        <f>IFERROR(MATCH(VALUE(INDEX(Table_Insider2Projekte[], N77, COLUMN(Table_Insider2Projekte[Insider:ID]))),Table_Insider[ID],0), NA())</f>
        <v>#N/A</v>
      </c>
      <c r="N77" s="21" t="str">
        <f t="array" ref="N77">IFERROR(SMALL(IF((VALUE(Table_Insider2Projekte[Projekte:ID])=$M$3),ROW(Table_Insider2Projekte[Insider:ID])),ROW(65:65))-1,"")</f>
        <v/>
      </c>
      <c r="O77" s="21" t="b">
        <f>Anhang1Vorlage1[[#This Row],[ZuordnungRow]]=""</f>
        <v>1</v>
      </c>
      <c r="P77" s="25">
        <f>IFERROR(INDEX(Table_Insider[],M77,COLUMN(Table_Insider[Letzte Änderung am])),0)</f>
        <v>0</v>
      </c>
      <c r="Q77" s="25">
        <f>IF(N77&lt;&gt;"", IFERROR(INDEX(Table_Insider2Projekte[],N77,COLUMN(Table_Insider2Projekte[Modified])), ""), 0)</f>
        <v>0</v>
      </c>
    </row>
    <row r="78" spans="1:17" x14ac:dyDescent="0.25">
      <c r="A78" s="21" t="str">
        <f>IFERROR(INDEX(Table_Insider[],M78,COLUMN(Table_Insider[Vorname])),"")</f>
        <v/>
      </c>
      <c r="B78" s="21" t="str">
        <f>IFERROR(INDEX(Table_Insider[],M78,COLUMN(Table_Insider[Name])),"")</f>
        <v/>
      </c>
      <c r="C78" s="21" t="str">
        <f>IFERROR(IF(INDEX(Table_Insider[],M78,COLUMN(Table_Insider[Geburtsname]))&lt;&gt;0,INDEX(Table_Insider[],M78,COLUMN(Table_Insider[Geburtsname])),""),"")</f>
        <v/>
      </c>
      <c r="D78" s="21" t="str">
        <f>IFERROR(INDEX(Table_Insider[],M79,COLUMN(Table_Insider[dienstlische Telefonnummer])),"")</f>
        <v/>
      </c>
      <c r="E78" s="21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1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2" t="e">
        <f>IF(N78&lt;&gt;"", IFERROR(INDEX(Table_Insider2Projekte[],N78,COLUMN(Table_Insider2Projekte[Zugangszeitpunkt])), ""), NA())</f>
        <v>#N/A</v>
      </c>
      <c r="H78" s="22" t="e">
        <f>IF(N78&lt;&gt;"", IFERROR(INDEX(Table_Insider2Projekte[],N78,COLUMN(Table_Insider2Projekte[Zugangsende])), ""), NA())</f>
        <v>#N/A</v>
      </c>
      <c r="I78" s="23" t="e">
        <f>IFERROR(INDEX(Table_Insider[],M78,COLUMN(Table_Insider[Geburtsdatum])), NA())</f>
        <v>#N/A</v>
      </c>
      <c r="J78" s="24" t="str">
        <f>IFERROR(INDEX(Table_Insider[],M78,COLUMN(Table_Insider[Nationale Identifikationsnummer])),"")</f>
        <v/>
      </c>
      <c r="K78" s="21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1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5" t="e">
        <f>IFERROR(MATCH(VALUE(INDEX(Table_Insider2Projekte[], N78, COLUMN(Table_Insider2Projekte[Insider:ID]))),Table_Insider[ID],0), NA())</f>
        <v>#N/A</v>
      </c>
      <c r="N78" s="21" t="str">
        <f t="array" ref="N78">IFERROR(SMALL(IF((VALUE(Table_Insider2Projekte[Projekte:ID])=$M$3),ROW(Table_Insider2Projekte[Insider:ID])),ROW(66:66))-1,"")</f>
        <v/>
      </c>
      <c r="O78" s="21" t="b">
        <f>Anhang1Vorlage1[[#This Row],[ZuordnungRow]]=""</f>
        <v>1</v>
      </c>
      <c r="P78" s="25">
        <f>IFERROR(INDEX(Table_Insider[],M78,COLUMN(Table_Insider[Letzte Änderung am])),0)</f>
        <v>0</v>
      </c>
      <c r="Q78" s="25">
        <f>IF(N78&lt;&gt;"", IFERROR(INDEX(Table_Insider2Projekte[],N78,COLUMN(Table_Insider2Projekte[Modified])), ""), 0)</f>
        <v>0</v>
      </c>
    </row>
    <row r="79" spans="1:17" x14ac:dyDescent="0.25">
      <c r="A79" s="25" t="str">
        <f>IFERROR(INDEX(Table_Insider[],M79,COLUMN(Table_Insider[Vorname])),"")</f>
        <v/>
      </c>
      <c r="B79" s="25" t="str">
        <f>IFERROR(INDEX(Table_Insider[],M79,COLUMN(Table_Insider[Name])),"")</f>
        <v/>
      </c>
      <c r="C79" s="25" t="str">
        <f>IFERROR(IF(INDEX(Table_Insider[],M79,COLUMN(Table_Insider[Geburtsname]))&lt;&gt;0,INDEX(Table_Insider[],M79,COLUMN(Table_Insider[Geburtsname])),""),"")</f>
        <v/>
      </c>
      <c r="D79" s="25" t="str">
        <f>IFERROR(INDEX(Table_Insider[],M80,COLUMN(Table_Insider[dienstlische Telefonnummer])),"")</f>
        <v/>
      </c>
      <c r="E79" s="25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5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2" t="e">
        <f>IF(N79&lt;&gt;"", IFERROR(INDEX(Table_Insider2Projekte[],N79,COLUMN(Table_Insider2Projekte[Zugangszeitpunkt])), ""), NA())</f>
        <v>#N/A</v>
      </c>
      <c r="H79" s="22" t="e">
        <f>IF(N79&lt;&gt;"", IFERROR(INDEX(Table_Insider2Projekte[],N79,COLUMN(Table_Insider2Projekte[Zugangsende])), ""), NA())</f>
        <v>#N/A</v>
      </c>
      <c r="I79" s="23" t="e">
        <f>IFERROR(INDEX(Table_Insider[],M79,COLUMN(Table_Insider[Geburtsdatum])), NA())</f>
        <v>#N/A</v>
      </c>
      <c r="J79" s="24" t="str">
        <f>IFERROR(INDEX(Table_Insider[],M79,COLUMN(Table_Insider[Nationale Identifikationsnummer])),"")</f>
        <v/>
      </c>
      <c r="K79" s="25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5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5" t="e">
        <f>IFERROR(MATCH(VALUE(INDEX(Table_Insider2Projekte[], N79, COLUMN(Table_Insider2Projekte[Insider:ID]))),Table_Insider[ID],0), NA())</f>
        <v>#N/A</v>
      </c>
      <c r="N79" s="25" t="str">
        <f t="array" ref="N79">IFERROR(SMALL(IF((VALUE(Table_Insider2Projekte[Projekte:ID])=$M$3),ROW(Table_Insider2Projekte[Insider:ID])),ROW(67:67))-1,"")</f>
        <v/>
      </c>
      <c r="O79" s="21" t="b">
        <f>Anhang1Vorlage1[[#This Row],[ZuordnungRow]]=""</f>
        <v>1</v>
      </c>
      <c r="P79" s="25">
        <f>IFERROR(INDEX(Table_Insider[],M79,COLUMN(Table_Insider[Letzte Änderung am])),0)</f>
        <v>0</v>
      </c>
      <c r="Q79" s="25">
        <f>IF(N79&lt;&gt;"", IFERROR(INDEX(Table_Insider2Projekte[],N79,COLUMN(Table_Insider2Projekte[Modified])), ""), 0)</f>
        <v>0</v>
      </c>
    </row>
    <row r="80" spans="1:17" x14ac:dyDescent="0.25">
      <c r="A80" s="25" t="str">
        <f>IFERROR(INDEX(Table_Insider[],M80,COLUMN(Table_Insider[Vorname])),"")</f>
        <v/>
      </c>
      <c r="B80" s="25" t="str">
        <f>IFERROR(INDEX(Table_Insider[],M80,COLUMN(Table_Insider[Name])),"")</f>
        <v/>
      </c>
      <c r="C80" s="25" t="str">
        <f>IFERROR(IF(INDEX(Table_Insider[],M80,COLUMN(Table_Insider[Geburtsname]))&lt;&gt;0,INDEX(Table_Insider[],M80,COLUMN(Table_Insider[Geburtsname])),""),"")</f>
        <v/>
      </c>
      <c r="D80" s="25" t="str">
        <f>IFERROR(INDEX(Table_Insider[],M81,COLUMN(Table_Insider[dienstlische Telefonnummer])),"")</f>
        <v/>
      </c>
      <c r="E80" s="25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5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2" t="e">
        <f>IF(N80&lt;&gt;"", IFERROR(INDEX(Table_Insider2Projekte[],N80,COLUMN(Table_Insider2Projekte[Zugangszeitpunkt])), ""), NA())</f>
        <v>#N/A</v>
      </c>
      <c r="H80" s="22" t="e">
        <f>IF(N80&lt;&gt;"", IFERROR(INDEX(Table_Insider2Projekte[],N80,COLUMN(Table_Insider2Projekte[Zugangsende])), ""), NA())</f>
        <v>#N/A</v>
      </c>
      <c r="I80" s="23" t="e">
        <f>IFERROR(INDEX(Table_Insider[],M80,COLUMN(Table_Insider[Geburtsdatum])), NA())</f>
        <v>#N/A</v>
      </c>
      <c r="J80" s="24" t="str">
        <f>IFERROR(INDEX(Table_Insider[],M80,COLUMN(Table_Insider[Nationale Identifikationsnummer])),"")</f>
        <v/>
      </c>
      <c r="K80" s="25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5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5" t="e">
        <f>IFERROR(MATCH(VALUE(INDEX(Table_Insider2Projekte[], N80, COLUMN(Table_Insider2Projekte[Insider:ID]))),Table_Insider[ID],0), NA())</f>
        <v>#N/A</v>
      </c>
      <c r="N80" s="25" t="str">
        <f t="array" ref="N80">IFERROR(SMALL(IF((VALUE(Table_Insider2Projekte[Projekte:ID])=$M$3),ROW(Table_Insider2Projekte[Insider:ID])),ROW(68:68))-1,"")</f>
        <v/>
      </c>
      <c r="O80" s="21" t="b">
        <f>Anhang1Vorlage1[[#This Row],[ZuordnungRow]]=""</f>
        <v>1</v>
      </c>
      <c r="P80" s="25">
        <f>IFERROR(INDEX(Table_Insider[],M80,COLUMN(Table_Insider[Letzte Änderung am])),0)</f>
        <v>0</v>
      </c>
      <c r="Q80" s="25">
        <f>IF(N80&lt;&gt;"", IFERROR(INDEX(Table_Insider2Projekte[],N80,COLUMN(Table_Insider2Projekte[Modified])), ""), 0)</f>
        <v>0</v>
      </c>
    </row>
    <row r="81" spans="1:17" x14ac:dyDescent="0.25">
      <c r="A81" s="25" t="str">
        <f>IFERROR(INDEX(Table_Insider[],M81,COLUMN(Table_Insider[Vorname])),"")</f>
        <v/>
      </c>
      <c r="B81" s="25" t="str">
        <f>IFERROR(INDEX(Table_Insider[],M81,COLUMN(Table_Insider[Name])),"")</f>
        <v/>
      </c>
      <c r="C81" s="25" t="str">
        <f>IFERROR(IF(INDEX(Table_Insider[],M81,COLUMN(Table_Insider[Geburtsname]))&lt;&gt;0,INDEX(Table_Insider[],M81,COLUMN(Table_Insider[Geburtsname])),""),"")</f>
        <v/>
      </c>
      <c r="D81" s="25" t="str">
        <f>IFERROR(INDEX(Table_Insider[],M82,COLUMN(Table_Insider[dienstlische Telefonnummer])),"")</f>
        <v/>
      </c>
      <c r="E81" s="25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5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2" t="e">
        <f>IF(N81&lt;&gt;"", IFERROR(INDEX(Table_Insider2Projekte[],N81,COLUMN(Table_Insider2Projekte[Zugangszeitpunkt])), ""), NA())</f>
        <v>#N/A</v>
      </c>
      <c r="H81" s="22" t="e">
        <f>IF(N81&lt;&gt;"", IFERROR(INDEX(Table_Insider2Projekte[],N81,COLUMN(Table_Insider2Projekte[Zugangsende])), ""), NA())</f>
        <v>#N/A</v>
      </c>
      <c r="I81" s="23" t="e">
        <f>IFERROR(INDEX(Table_Insider[],M81,COLUMN(Table_Insider[Geburtsdatum])), NA())</f>
        <v>#N/A</v>
      </c>
      <c r="J81" s="24" t="str">
        <f>IFERROR(INDEX(Table_Insider[],M81,COLUMN(Table_Insider[Nationale Identifikationsnummer])),"")</f>
        <v/>
      </c>
      <c r="K81" s="25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5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5" t="e">
        <f>IFERROR(MATCH(VALUE(INDEX(Table_Insider2Projekte[], N81, COLUMN(Table_Insider2Projekte[Insider:ID]))),Table_Insider[ID],0), NA())</f>
        <v>#N/A</v>
      </c>
      <c r="N81" s="25" t="str">
        <f t="array" ref="N81">IFERROR(SMALL(IF((VALUE(Table_Insider2Projekte[Projekte:ID])=$M$3),ROW(Table_Insider2Projekte[Insider:ID])),ROW(69:69))-1,"")</f>
        <v/>
      </c>
      <c r="O81" s="21" t="b">
        <f>Anhang1Vorlage1[[#This Row],[ZuordnungRow]]=""</f>
        <v>1</v>
      </c>
      <c r="P81" s="25">
        <f>IFERROR(INDEX(Table_Insider[],M81,COLUMN(Table_Insider[Letzte Änderung am])),0)</f>
        <v>0</v>
      </c>
      <c r="Q81" s="25">
        <f>IF(N81&lt;&gt;"", IFERROR(INDEX(Table_Insider2Projekte[],N81,COLUMN(Table_Insider2Projekte[Modified])), ""), 0)</f>
        <v>0</v>
      </c>
    </row>
    <row r="82" spans="1:17" x14ac:dyDescent="0.25">
      <c r="A82" s="25" t="str">
        <f>IFERROR(INDEX(Table_Insider[],M82,COLUMN(Table_Insider[Vorname])),"")</f>
        <v/>
      </c>
      <c r="B82" s="25" t="str">
        <f>IFERROR(INDEX(Table_Insider[],M82,COLUMN(Table_Insider[Name])),"")</f>
        <v/>
      </c>
      <c r="C82" s="25" t="str">
        <f>IFERROR(IF(INDEX(Table_Insider[],M82,COLUMN(Table_Insider[Geburtsname]))&lt;&gt;0,INDEX(Table_Insider[],M82,COLUMN(Table_Insider[Geburtsname])),""),"")</f>
        <v/>
      </c>
      <c r="D82" s="25" t="str">
        <f>IFERROR(INDEX(Table_Insider[],M83,COLUMN(Table_Insider[dienstlische Telefonnummer])),"")</f>
        <v/>
      </c>
      <c r="E82" s="25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5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2" t="e">
        <f>IF(N82&lt;&gt;"", IFERROR(INDEX(Table_Insider2Projekte[],N82,COLUMN(Table_Insider2Projekte[Zugangszeitpunkt])), ""), NA())</f>
        <v>#N/A</v>
      </c>
      <c r="H82" s="22" t="e">
        <f>IF(N82&lt;&gt;"", IFERROR(INDEX(Table_Insider2Projekte[],N82,COLUMN(Table_Insider2Projekte[Zugangsende])), ""), NA())</f>
        <v>#N/A</v>
      </c>
      <c r="I82" s="23" t="e">
        <f>IFERROR(INDEX(Table_Insider[],M82,COLUMN(Table_Insider[Geburtsdatum])), NA())</f>
        <v>#N/A</v>
      </c>
      <c r="J82" s="24" t="str">
        <f>IFERROR(INDEX(Table_Insider[],M82,COLUMN(Table_Insider[Nationale Identifikationsnummer])),"")</f>
        <v/>
      </c>
      <c r="K82" s="25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5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5" t="e">
        <f>IFERROR(MATCH(VALUE(INDEX(Table_Insider2Projekte[], N82, COLUMN(Table_Insider2Projekte[Insider:ID]))),Table_Insider[ID],0), NA())</f>
        <v>#N/A</v>
      </c>
      <c r="N82" s="25" t="str">
        <f t="array" ref="N82">IFERROR(SMALL(IF((VALUE(Table_Insider2Projekte[Projekte:ID])=$M$3),ROW(Table_Insider2Projekte[Insider:ID])),ROW(70:70))-1,"")</f>
        <v/>
      </c>
      <c r="O82" s="21" t="b">
        <f>Anhang1Vorlage1[[#This Row],[ZuordnungRow]]=""</f>
        <v>1</v>
      </c>
      <c r="P82" s="25">
        <f>IFERROR(INDEX(Table_Insider[],M82,COLUMN(Table_Insider[Letzte Änderung am])),0)</f>
        <v>0</v>
      </c>
      <c r="Q82" s="25">
        <f>IF(N82&lt;&gt;"", IFERROR(INDEX(Table_Insider2Projekte[],N82,COLUMN(Table_Insider2Projekte[Modified])), ""), 0)</f>
        <v>0</v>
      </c>
    </row>
    <row r="83" spans="1:17" x14ac:dyDescent="0.25">
      <c r="A83" s="25" t="str">
        <f>IFERROR(INDEX(Table_Insider[],M83,COLUMN(Table_Insider[Vorname])),"")</f>
        <v/>
      </c>
      <c r="B83" s="25" t="str">
        <f>IFERROR(INDEX(Table_Insider[],M83,COLUMN(Table_Insider[Name])),"")</f>
        <v/>
      </c>
      <c r="C83" s="25" t="str">
        <f>IFERROR(IF(INDEX(Table_Insider[],M83,COLUMN(Table_Insider[Geburtsname]))&lt;&gt;0,INDEX(Table_Insider[],M83,COLUMN(Table_Insider[Geburtsname])),""),"")</f>
        <v/>
      </c>
      <c r="D83" s="25" t="str">
        <f>IFERROR(INDEX(Table_Insider[],M84,COLUMN(Table_Insider[dienstlische Telefonnummer])),"")</f>
        <v/>
      </c>
      <c r="E83" s="25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5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2" t="e">
        <f>IF(N83&lt;&gt;"", IFERROR(INDEX(Table_Insider2Projekte[],N83,COLUMN(Table_Insider2Projekte[Zugangszeitpunkt])), ""), NA())</f>
        <v>#N/A</v>
      </c>
      <c r="H83" s="22" t="e">
        <f>IF(N83&lt;&gt;"", IFERROR(INDEX(Table_Insider2Projekte[],N83,COLUMN(Table_Insider2Projekte[Zugangsende])), ""), NA())</f>
        <v>#N/A</v>
      </c>
      <c r="I83" s="23" t="e">
        <f>IFERROR(INDEX(Table_Insider[],M83,COLUMN(Table_Insider[Geburtsdatum])), NA())</f>
        <v>#N/A</v>
      </c>
      <c r="J83" s="24" t="str">
        <f>IFERROR(INDEX(Table_Insider[],M83,COLUMN(Table_Insider[Nationale Identifikationsnummer])),"")</f>
        <v/>
      </c>
      <c r="K83" s="25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5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5" t="e">
        <f>IFERROR(MATCH(VALUE(INDEX(Table_Insider2Projekte[], N83, COLUMN(Table_Insider2Projekte[Insider:ID]))),Table_Insider[ID],0), NA())</f>
        <v>#N/A</v>
      </c>
      <c r="N83" s="25" t="str">
        <f t="array" ref="N83">IFERROR(SMALL(IF((VALUE(Table_Insider2Projekte[Projekte:ID])=$M$3),ROW(Table_Insider2Projekte[Insider:ID])),ROW(71:71))-1,"")</f>
        <v/>
      </c>
      <c r="O83" s="21" t="b">
        <f>Anhang1Vorlage1[[#This Row],[ZuordnungRow]]=""</f>
        <v>1</v>
      </c>
      <c r="P83" s="25">
        <f>IFERROR(INDEX(Table_Insider[],M83,COLUMN(Table_Insider[Letzte Änderung am])),0)</f>
        <v>0</v>
      </c>
      <c r="Q83" s="25">
        <f>IF(N83&lt;&gt;"", IFERROR(INDEX(Table_Insider2Projekte[],N83,COLUMN(Table_Insider2Projekte[Modified])), ""), 0)</f>
        <v>0</v>
      </c>
    </row>
    <row r="84" spans="1:17" x14ac:dyDescent="0.25">
      <c r="A84" s="25" t="str">
        <f>IFERROR(INDEX(Table_Insider[],M84,COLUMN(Table_Insider[Vorname])),"")</f>
        <v/>
      </c>
      <c r="B84" s="25" t="str">
        <f>IFERROR(INDEX(Table_Insider[],M84,COLUMN(Table_Insider[Name])),"")</f>
        <v/>
      </c>
      <c r="C84" s="25" t="str">
        <f>IFERROR(IF(INDEX(Table_Insider[],M84,COLUMN(Table_Insider[Geburtsname]))&lt;&gt;0,INDEX(Table_Insider[],M84,COLUMN(Table_Insider[Geburtsname])),""),"")</f>
        <v/>
      </c>
      <c r="D84" s="25" t="str">
        <f>IFERROR(INDEX(Table_Insider[],M85,COLUMN(Table_Insider[dienstlische Telefonnummer])),"")</f>
        <v/>
      </c>
      <c r="E84" s="25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5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2" t="e">
        <f>IF(N84&lt;&gt;"", IFERROR(INDEX(Table_Insider2Projekte[],N84,COLUMN(Table_Insider2Projekte[Zugangszeitpunkt])), ""), NA())</f>
        <v>#N/A</v>
      </c>
      <c r="H84" s="22" t="e">
        <f>IF(N84&lt;&gt;"", IFERROR(INDEX(Table_Insider2Projekte[],N84,COLUMN(Table_Insider2Projekte[Zugangsende])), ""), NA())</f>
        <v>#N/A</v>
      </c>
      <c r="I84" s="23" t="e">
        <f>IFERROR(INDEX(Table_Insider[],M84,COLUMN(Table_Insider[Geburtsdatum])), NA())</f>
        <v>#N/A</v>
      </c>
      <c r="J84" s="24" t="str">
        <f>IFERROR(INDEX(Table_Insider[],M84,COLUMN(Table_Insider[Nationale Identifikationsnummer])),"")</f>
        <v/>
      </c>
      <c r="K84" s="25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5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5" t="e">
        <f>IFERROR(MATCH(VALUE(INDEX(Table_Insider2Projekte[], N84, COLUMN(Table_Insider2Projekte[Insider:ID]))),Table_Insider[ID],0), NA())</f>
        <v>#N/A</v>
      </c>
      <c r="N84" s="25" t="str">
        <f t="array" ref="N84">IFERROR(SMALL(IF((VALUE(Table_Insider2Projekte[Projekte:ID])=$M$3),ROW(Table_Insider2Projekte[Insider:ID])),ROW(72:72))-1,"")</f>
        <v/>
      </c>
      <c r="O84" s="21" t="b">
        <f>Anhang1Vorlage1[[#This Row],[ZuordnungRow]]=""</f>
        <v>1</v>
      </c>
      <c r="P84" s="25">
        <f>IFERROR(INDEX(Table_Insider[],M84,COLUMN(Table_Insider[Letzte Änderung am])),0)</f>
        <v>0</v>
      </c>
      <c r="Q84" s="25">
        <f>IF(N84&lt;&gt;"", IFERROR(INDEX(Table_Insider2Projekte[],N84,COLUMN(Table_Insider2Projekte[Modified])), ""), 0)</f>
        <v>0</v>
      </c>
    </row>
    <row r="85" spans="1:17" x14ac:dyDescent="0.25">
      <c r="A85" s="25" t="str">
        <f>IFERROR(INDEX(Table_Insider[],M85,COLUMN(Table_Insider[Vorname])),"")</f>
        <v/>
      </c>
      <c r="B85" s="25" t="str">
        <f>IFERROR(INDEX(Table_Insider[],M85,COLUMN(Table_Insider[Name])),"")</f>
        <v/>
      </c>
      <c r="C85" s="25" t="str">
        <f>IFERROR(IF(INDEX(Table_Insider[],M85,COLUMN(Table_Insider[Geburtsname]))&lt;&gt;0,INDEX(Table_Insider[],M85,COLUMN(Table_Insider[Geburtsname])),""),"")</f>
        <v/>
      </c>
      <c r="D85" s="25" t="str">
        <f>IFERROR(INDEX(Table_Insider[],M86,COLUMN(Table_Insider[dienstlische Telefonnummer])),"")</f>
        <v/>
      </c>
      <c r="E85" s="25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5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2" t="e">
        <f>IF(N85&lt;&gt;"", IFERROR(INDEX(Table_Insider2Projekte[],N85,COLUMN(Table_Insider2Projekte[Zugangszeitpunkt])), ""), NA())</f>
        <v>#N/A</v>
      </c>
      <c r="H85" s="22" t="e">
        <f>IF(N85&lt;&gt;"", IFERROR(INDEX(Table_Insider2Projekte[],N85,COLUMN(Table_Insider2Projekte[Zugangsende])), ""), NA())</f>
        <v>#N/A</v>
      </c>
      <c r="I85" s="23" t="e">
        <f>IFERROR(INDEX(Table_Insider[],M85,COLUMN(Table_Insider[Geburtsdatum])), NA())</f>
        <v>#N/A</v>
      </c>
      <c r="J85" s="24" t="str">
        <f>IFERROR(INDEX(Table_Insider[],M85,COLUMN(Table_Insider[Nationale Identifikationsnummer])),"")</f>
        <v/>
      </c>
      <c r="K85" s="25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5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5" t="e">
        <f>IFERROR(MATCH(VALUE(INDEX(Table_Insider2Projekte[], N85, COLUMN(Table_Insider2Projekte[Insider:ID]))),Table_Insider[ID],0), NA())</f>
        <v>#N/A</v>
      </c>
      <c r="N85" s="25" t="str">
        <f t="array" ref="N85">IFERROR(SMALL(IF((VALUE(Table_Insider2Projekte[Projekte:ID])=$M$3),ROW(Table_Insider2Projekte[Insider:ID])),ROW(73:73))-1,"")</f>
        <v/>
      </c>
      <c r="O85" s="21" t="b">
        <f>Anhang1Vorlage1[[#This Row],[ZuordnungRow]]=""</f>
        <v>1</v>
      </c>
      <c r="P85" s="25">
        <f>IFERROR(INDEX(Table_Insider[],M85,COLUMN(Table_Insider[Letzte Änderung am])),0)</f>
        <v>0</v>
      </c>
      <c r="Q85" s="25">
        <f>IF(N85&lt;&gt;"", IFERROR(INDEX(Table_Insider2Projekte[],N85,COLUMN(Table_Insider2Projekte[Modified])), ""), 0)</f>
        <v>0</v>
      </c>
    </row>
    <row r="86" spans="1:17" x14ac:dyDescent="0.25">
      <c r="A86" s="25" t="str">
        <f>IFERROR(INDEX(Table_Insider[],M86,COLUMN(Table_Insider[Vorname])),"")</f>
        <v/>
      </c>
      <c r="B86" s="25" t="str">
        <f>IFERROR(INDEX(Table_Insider[],M86,COLUMN(Table_Insider[Name])),"")</f>
        <v/>
      </c>
      <c r="C86" s="25" t="str">
        <f>IFERROR(IF(INDEX(Table_Insider[],M86,COLUMN(Table_Insider[Geburtsname]))&lt;&gt;0,INDEX(Table_Insider[],M86,COLUMN(Table_Insider[Geburtsname])),""),"")</f>
        <v/>
      </c>
      <c r="D86" s="25" t="str">
        <f>IFERROR(INDEX(Table_Insider[],M87,COLUMN(Table_Insider[dienstlische Telefonnummer])),"")</f>
        <v/>
      </c>
      <c r="E86" s="25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5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2" t="e">
        <f>IF(N86&lt;&gt;"", IFERROR(INDEX(Table_Insider2Projekte[],N86,COLUMN(Table_Insider2Projekte[Zugangszeitpunkt])), ""), NA())</f>
        <v>#N/A</v>
      </c>
      <c r="H86" s="22" t="e">
        <f>IF(N86&lt;&gt;"", IFERROR(INDEX(Table_Insider2Projekte[],N86,COLUMN(Table_Insider2Projekte[Zugangsende])), ""), NA())</f>
        <v>#N/A</v>
      </c>
      <c r="I86" s="23" t="e">
        <f>IFERROR(INDEX(Table_Insider[],M86,COLUMN(Table_Insider[Geburtsdatum])), NA())</f>
        <v>#N/A</v>
      </c>
      <c r="J86" s="24" t="str">
        <f>IFERROR(INDEX(Table_Insider[],M86,COLUMN(Table_Insider[Nationale Identifikationsnummer])),"")</f>
        <v/>
      </c>
      <c r="K86" s="25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5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5" t="e">
        <f>IFERROR(MATCH(VALUE(INDEX(Table_Insider2Projekte[], N86, COLUMN(Table_Insider2Projekte[Insider:ID]))),Table_Insider[ID],0), NA())</f>
        <v>#N/A</v>
      </c>
      <c r="N86" s="25" t="str">
        <f t="array" ref="N86">IFERROR(SMALL(IF((VALUE(Table_Insider2Projekte[Projekte:ID])=$M$3),ROW(Table_Insider2Projekte[Insider:ID])),ROW(74:74))-1,"")</f>
        <v/>
      </c>
      <c r="O86" s="21" t="b">
        <f>Anhang1Vorlage1[[#This Row],[ZuordnungRow]]=""</f>
        <v>1</v>
      </c>
      <c r="P86" s="25">
        <f>IFERROR(INDEX(Table_Insider[],M86,COLUMN(Table_Insider[Letzte Änderung am])),0)</f>
        <v>0</v>
      </c>
      <c r="Q86" s="25">
        <f>IF(N86&lt;&gt;"", IFERROR(INDEX(Table_Insider2Projekte[],N86,COLUMN(Table_Insider2Projekte[Modified])), ""), 0)</f>
        <v>0</v>
      </c>
    </row>
    <row r="87" spans="1:17" x14ac:dyDescent="0.25">
      <c r="A87" s="25" t="str">
        <f>IFERROR(INDEX(Table_Insider[],M87,COLUMN(Table_Insider[Vorname])),"")</f>
        <v/>
      </c>
      <c r="B87" s="25" t="str">
        <f>IFERROR(INDEX(Table_Insider[],M87,COLUMN(Table_Insider[Name])),"")</f>
        <v/>
      </c>
      <c r="C87" s="25" t="str">
        <f>IFERROR(IF(INDEX(Table_Insider[],M87,COLUMN(Table_Insider[Geburtsname]))&lt;&gt;0,INDEX(Table_Insider[],M87,COLUMN(Table_Insider[Geburtsname])),""),"")</f>
        <v/>
      </c>
      <c r="D87" s="25" t="str">
        <f>IFERROR(INDEX(Table_Insider[],M88,COLUMN(Table_Insider[dienstlische Telefonnummer])),"")</f>
        <v/>
      </c>
      <c r="E87" s="25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5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2" t="e">
        <f>IF(N87&lt;&gt;"", IFERROR(INDEX(Table_Insider2Projekte[],N87,COLUMN(Table_Insider2Projekte[Zugangszeitpunkt])), ""), NA())</f>
        <v>#N/A</v>
      </c>
      <c r="H87" s="22" t="e">
        <f>IF(N87&lt;&gt;"", IFERROR(INDEX(Table_Insider2Projekte[],N87,COLUMN(Table_Insider2Projekte[Zugangsende])), ""), NA())</f>
        <v>#N/A</v>
      </c>
      <c r="I87" s="23" t="e">
        <f>IFERROR(INDEX(Table_Insider[],M87,COLUMN(Table_Insider[Geburtsdatum])), NA())</f>
        <v>#N/A</v>
      </c>
      <c r="J87" s="24" t="str">
        <f>IFERROR(INDEX(Table_Insider[],M87,COLUMN(Table_Insider[Nationale Identifikationsnummer])),"")</f>
        <v/>
      </c>
      <c r="K87" s="25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5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5" t="e">
        <f>IFERROR(MATCH(VALUE(INDEX(Table_Insider2Projekte[], N87, COLUMN(Table_Insider2Projekte[Insider:ID]))),Table_Insider[ID],0), NA())</f>
        <v>#N/A</v>
      </c>
      <c r="N87" s="25" t="str">
        <f t="array" ref="N87">IFERROR(SMALL(IF((VALUE(Table_Insider2Projekte[Projekte:ID])=$M$3),ROW(Table_Insider2Projekte[Insider:ID])),ROW(75:75))-1,"")</f>
        <v/>
      </c>
      <c r="O87" s="21" t="b">
        <f>Anhang1Vorlage1[[#This Row],[ZuordnungRow]]=""</f>
        <v>1</v>
      </c>
      <c r="P87" s="25">
        <f>IFERROR(INDEX(Table_Insider[],M87,COLUMN(Table_Insider[Letzte Änderung am])),0)</f>
        <v>0</v>
      </c>
      <c r="Q87" s="25">
        <f>IF(N87&lt;&gt;"", IFERROR(INDEX(Table_Insider2Projekte[],N87,COLUMN(Table_Insider2Projekte[Modified])), ""), 0)</f>
        <v>0</v>
      </c>
    </row>
    <row r="88" spans="1:17" x14ac:dyDescent="0.25">
      <c r="A88" s="25" t="str">
        <f>IFERROR(INDEX(Table_Insider[],M88,COLUMN(Table_Insider[Vorname])),"")</f>
        <v/>
      </c>
      <c r="B88" s="25" t="str">
        <f>IFERROR(INDEX(Table_Insider[],M88,COLUMN(Table_Insider[Name])),"")</f>
        <v/>
      </c>
      <c r="C88" s="25" t="str">
        <f>IFERROR(IF(INDEX(Table_Insider[],M88,COLUMN(Table_Insider[Geburtsname]))&lt;&gt;0,INDEX(Table_Insider[],M88,COLUMN(Table_Insider[Geburtsname])),""),"")</f>
        <v/>
      </c>
      <c r="D88" s="25" t="str">
        <f>IFERROR(INDEX(Table_Insider[],M89,COLUMN(Table_Insider[dienstlische Telefonnummer])),"")</f>
        <v/>
      </c>
      <c r="E88" s="25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5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2" t="e">
        <f>IF(N88&lt;&gt;"", IFERROR(INDEX(Table_Insider2Projekte[],N88,COLUMN(Table_Insider2Projekte[Zugangszeitpunkt])), ""), NA())</f>
        <v>#N/A</v>
      </c>
      <c r="H88" s="22" t="e">
        <f>IF(N88&lt;&gt;"", IFERROR(INDEX(Table_Insider2Projekte[],N88,COLUMN(Table_Insider2Projekte[Zugangsende])), ""), NA())</f>
        <v>#N/A</v>
      </c>
      <c r="I88" s="23" t="e">
        <f>IFERROR(INDEX(Table_Insider[],M88,COLUMN(Table_Insider[Geburtsdatum])), NA())</f>
        <v>#N/A</v>
      </c>
      <c r="J88" s="24" t="str">
        <f>IFERROR(INDEX(Table_Insider[],M88,COLUMN(Table_Insider[Nationale Identifikationsnummer])),"")</f>
        <v/>
      </c>
      <c r="K88" s="25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5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5" t="e">
        <f>IFERROR(MATCH(VALUE(INDEX(Table_Insider2Projekte[], N88, COLUMN(Table_Insider2Projekte[Insider:ID]))),Table_Insider[ID],0), NA())</f>
        <v>#N/A</v>
      </c>
      <c r="N88" s="25" t="str">
        <f t="array" ref="N88">IFERROR(SMALL(IF((VALUE(Table_Insider2Projekte[Projekte:ID])=$M$3),ROW(Table_Insider2Projekte[Insider:ID])),ROW(76:76))-1,"")</f>
        <v/>
      </c>
      <c r="O88" s="21" t="b">
        <f>Anhang1Vorlage1[[#This Row],[ZuordnungRow]]=""</f>
        <v>1</v>
      </c>
      <c r="P88" s="25">
        <f>IFERROR(INDEX(Table_Insider[],M88,COLUMN(Table_Insider[Letzte Änderung am])),0)</f>
        <v>0</v>
      </c>
      <c r="Q88" s="25">
        <f>IF(N88&lt;&gt;"", IFERROR(INDEX(Table_Insider2Projekte[],N88,COLUMN(Table_Insider2Projekte[Modified])), ""), 0)</f>
        <v>0</v>
      </c>
    </row>
    <row r="89" spans="1:17" x14ac:dyDescent="0.25">
      <c r="A89" s="25" t="str">
        <f>IFERROR(INDEX(Table_Insider[],M89,COLUMN(Table_Insider[Vorname])),"")</f>
        <v/>
      </c>
      <c r="B89" s="25" t="str">
        <f>IFERROR(INDEX(Table_Insider[],M89,COLUMN(Table_Insider[Name])),"")</f>
        <v/>
      </c>
      <c r="C89" s="25" t="str">
        <f>IFERROR(IF(INDEX(Table_Insider[],M89,COLUMN(Table_Insider[Geburtsname]))&lt;&gt;0,INDEX(Table_Insider[],M89,COLUMN(Table_Insider[Geburtsname])),""),"")</f>
        <v/>
      </c>
      <c r="D89" s="25" t="str">
        <f>IFERROR(INDEX(Table_Insider[],M90,COLUMN(Table_Insider[dienstlische Telefonnummer])),"")</f>
        <v/>
      </c>
      <c r="E89" s="25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5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2" t="e">
        <f>IF(N89&lt;&gt;"", IFERROR(INDEX(Table_Insider2Projekte[],N89,COLUMN(Table_Insider2Projekte[Zugangszeitpunkt])), ""), NA())</f>
        <v>#N/A</v>
      </c>
      <c r="H89" s="22" t="e">
        <f>IF(N89&lt;&gt;"", IFERROR(INDEX(Table_Insider2Projekte[],N89,COLUMN(Table_Insider2Projekte[Zugangsende])), ""), NA())</f>
        <v>#N/A</v>
      </c>
      <c r="I89" s="23" t="e">
        <f>IFERROR(INDEX(Table_Insider[],M89,COLUMN(Table_Insider[Geburtsdatum])), NA())</f>
        <v>#N/A</v>
      </c>
      <c r="J89" s="24" t="str">
        <f>IFERROR(INDEX(Table_Insider[],M89,COLUMN(Table_Insider[Nationale Identifikationsnummer])),"")</f>
        <v/>
      </c>
      <c r="K89" s="25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5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5" t="e">
        <f>IFERROR(MATCH(VALUE(INDEX(Table_Insider2Projekte[], N89, COLUMN(Table_Insider2Projekte[Insider:ID]))),Table_Insider[ID],0), NA())</f>
        <v>#N/A</v>
      </c>
      <c r="N89" s="25" t="str">
        <f t="array" ref="N89">IFERROR(SMALL(IF((VALUE(Table_Insider2Projekte[Projekte:ID])=$M$3),ROW(Table_Insider2Projekte[Insider:ID])),ROW(77:77))-1,"")</f>
        <v/>
      </c>
      <c r="O89" s="21" t="b">
        <f>Anhang1Vorlage1[[#This Row],[ZuordnungRow]]=""</f>
        <v>1</v>
      </c>
      <c r="P89" s="25">
        <f>IFERROR(INDEX(Table_Insider[],M89,COLUMN(Table_Insider[Letzte Änderung am])),0)</f>
        <v>0</v>
      </c>
      <c r="Q89" s="25">
        <f>IF(N89&lt;&gt;"", IFERROR(INDEX(Table_Insider2Projekte[],N89,COLUMN(Table_Insider2Projekte[Modified])), ""), 0)</f>
        <v>0</v>
      </c>
    </row>
    <row r="90" spans="1:17" x14ac:dyDescent="0.25">
      <c r="A90" s="25" t="str">
        <f>IFERROR(INDEX(Table_Insider[],M90,COLUMN(Table_Insider[Vorname])),"")</f>
        <v/>
      </c>
      <c r="B90" s="25" t="str">
        <f>IFERROR(INDEX(Table_Insider[],M90,COLUMN(Table_Insider[Name])),"")</f>
        <v/>
      </c>
      <c r="C90" s="25" t="str">
        <f>IFERROR(IF(INDEX(Table_Insider[],M90,COLUMN(Table_Insider[Geburtsname]))&lt;&gt;0,INDEX(Table_Insider[],M90,COLUMN(Table_Insider[Geburtsname])),""),"")</f>
        <v/>
      </c>
      <c r="D90" s="25" t="str">
        <f>IFERROR(INDEX(Table_Insider[],M91,COLUMN(Table_Insider[dienstlische Telefonnummer])),"")</f>
        <v/>
      </c>
      <c r="E90" s="25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5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2" t="e">
        <f>IF(N90&lt;&gt;"", IFERROR(INDEX(Table_Insider2Projekte[],N90,COLUMN(Table_Insider2Projekte[Zugangszeitpunkt])), ""), NA())</f>
        <v>#N/A</v>
      </c>
      <c r="H90" s="22" t="e">
        <f>IF(N90&lt;&gt;"", IFERROR(INDEX(Table_Insider2Projekte[],N90,COLUMN(Table_Insider2Projekte[Zugangsende])), ""), NA())</f>
        <v>#N/A</v>
      </c>
      <c r="I90" s="23" t="e">
        <f>IFERROR(INDEX(Table_Insider[],M90,COLUMN(Table_Insider[Geburtsdatum])), NA())</f>
        <v>#N/A</v>
      </c>
      <c r="J90" s="24" t="str">
        <f>IFERROR(INDEX(Table_Insider[],M90,COLUMN(Table_Insider[Nationale Identifikationsnummer])),"")</f>
        <v/>
      </c>
      <c r="K90" s="25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5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5" t="e">
        <f>IFERROR(MATCH(VALUE(INDEX(Table_Insider2Projekte[], N90, COLUMN(Table_Insider2Projekte[Insider:ID]))),Table_Insider[ID],0), NA())</f>
        <v>#N/A</v>
      </c>
      <c r="N90" s="25" t="str">
        <f t="array" ref="N90">IFERROR(SMALL(IF((VALUE(Table_Insider2Projekte[Projekte:ID])=$M$3),ROW(Table_Insider2Projekte[Insider:ID])),ROW(78:78))-1,"")</f>
        <v/>
      </c>
      <c r="O90" s="21" t="b">
        <f>Anhang1Vorlage1[[#This Row],[ZuordnungRow]]=""</f>
        <v>1</v>
      </c>
      <c r="P90" s="25">
        <f>IFERROR(INDEX(Table_Insider[],M90,COLUMN(Table_Insider[Letzte Änderung am])),0)</f>
        <v>0</v>
      </c>
      <c r="Q90" s="25">
        <f>IF(N90&lt;&gt;"", IFERROR(INDEX(Table_Insider2Projekte[],N90,COLUMN(Table_Insider2Projekte[Modified])), ""), 0)</f>
        <v>0</v>
      </c>
    </row>
    <row r="91" spans="1:17" x14ac:dyDescent="0.25">
      <c r="A91" s="25" t="str">
        <f>IFERROR(INDEX(Table_Insider[],M91,COLUMN(Table_Insider[Vorname])),"")</f>
        <v/>
      </c>
      <c r="B91" s="25" t="str">
        <f>IFERROR(INDEX(Table_Insider[],M91,COLUMN(Table_Insider[Name])),"")</f>
        <v/>
      </c>
      <c r="C91" s="25" t="str">
        <f>IFERROR(IF(INDEX(Table_Insider[],M91,COLUMN(Table_Insider[Geburtsname]))&lt;&gt;0,INDEX(Table_Insider[],M91,COLUMN(Table_Insider[Geburtsname])),""),"")</f>
        <v/>
      </c>
      <c r="D91" s="25" t="str">
        <f>IFERROR(INDEX(Table_Insider[],M92,COLUMN(Table_Insider[dienstlische Telefonnummer])),"")</f>
        <v/>
      </c>
      <c r="E91" s="25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5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2" t="e">
        <f>IF(N91&lt;&gt;"", IFERROR(INDEX(Table_Insider2Projekte[],N91,COLUMN(Table_Insider2Projekte[Zugangszeitpunkt])), ""), NA())</f>
        <v>#N/A</v>
      </c>
      <c r="H91" s="22" t="e">
        <f>IF(N91&lt;&gt;"", IFERROR(INDEX(Table_Insider2Projekte[],N91,COLUMN(Table_Insider2Projekte[Zugangsende])), ""), NA())</f>
        <v>#N/A</v>
      </c>
      <c r="I91" s="23" t="e">
        <f>IFERROR(INDEX(Table_Insider[],M91,COLUMN(Table_Insider[Geburtsdatum])), NA())</f>
        <v>#N/A</v>
      </c>
      <c r="J91" s="24" t="str">
        <f>IFERROR(INDEX(Table_Insider[],M91,COLUMN(Table_Insider[Nationale Identifikationsnummer])),"")</f>
        <v/>
      </c>
      <c r="K91" s="25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5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5" t="e">
        <f>IFERROR(MATCH(VALUE(INDEX(Table_Insider2Projekte[], N91, COLUMN(Table_Insider2Projekte[Insider:ID]))),Table_Insider[ID],0), NA())</f>
        <v>#N/A</v>
      </c>
      <c r="N91" s="25" t="str">
        <f t="array" ref="N91">IFERROR(SMALL(IF((VALUE(Table_Insider2Projekte[Projekte:ID])=$M$3),ROW(Table_Insider2Projekte[Insider:ID])),ROW(79:79))-1,"")</f>
        <v/>
      </c>
      <c r="O91" s="21" t="b">
        <f>Anhang1Vorlage1[[#This Row],[ZuordnungRow]]=""</f>
        <v>1</v>
      </c>
      <c r="P91" s="25">
        <f>IFERROR(INDEX(Table_Insider[],M91,COLUMN(Table_Insider[Letzte Änderung am])),0)</f>
        <v>0</v>
      </c>
      <c r="Q91" s="25">
        <f>IF(N91&lt;&gt;"", IFERROR(INDEX(Table_Insider2Projekte[],N91,COLUMN(Table_Insider2Projekte[Modified])), ""), 0)</f>
        <v>0</v>
      </c>
    </row>
    <row r="92" spans="1:17" x14ac:dyDescent="0.25">
      <c r="A92" s="25" t="str">
        <f>IFERROR(INDEX(Table_Insider[],M92,COLUMN(Table_Insider[Vorname])),"")</f>
        <v/>
      </c>
      <c r="B92" s="25" t="str">
        <f>IFERROR(INDEX(Table_Insider[],M92,COLUMN(Table_Insider[Name])),"")</f>
        <v/>
      </c>
      <c r="C92" s="25" t="str">
        <f>IFERROR(IF(INDEX(Table_Insider[],M92,COLUMN(Table_Insider[Geburtsname]))&lt;&gt;0,INDEX(Table_Insider[],M92,COLUMN(Table_Insider[Geburtsname])),""),"")</f>
        <v/>
      </c>
      <c r="D92" s="25" t="str">
        <f>IFERROR(INDEX(Table_Insider[],M93,COLUMN(Table_Insider[dienstlische Telefonnummer])),"")</f>
        <v/>
      </c>
      <c r="E92" s="25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5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2" t="e">
        <f>IF(N92&lt;&gt;"", IFERROR(INDEX(Table_Insider2Projekte[],N92,COLUMN(Table_Insider2Projekte[Zugangszeitpunkt])), ""), NA())</f>
        <v>#N/A</v>
      </c>
      <c r="H92" s="22" t="e">
        <f>IF(N92&lt;&gt;"", IFERROR(INDEX(Table_Insider2Projekte[],N92,COLUMN(Table_Insider2Projekte[Zugangsende])), ""), NA())</f>
        <v>#N/A</v>
      </c>
      <c r="I92" s="23" t="e">
        <f>IFERROR(INDEX(Table_Insider[],M92,COLUMN(Table_Insider[Geburtsdatum])), NA())</f>
        <v>#N/A</v>
      </c>
      <c r="J92" s="24" t="str">
        <f>IFERROR(INDEX(Table_Insider[],M92,COLUMN(Table_Insider[Nationale Identifikationsnummer])),"")</f>
        <v/>
      </c>
      <c r="K92" s="25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5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5" t="e">
        <f>IFERROR(MATCH(VALUE(INDEX(Table_Insider2Projekte[], N92, COLUMN(Table_Insider2Projekte[Insider:ID]))),Table_Insider[ID],0), NA())</f>
        <v>#N/A</v>
      </c>
      <c r="N92" s="25" t="str">
        <f t="array" ref="N92">IFERROR(SMALL(IF((VALUE(Table_Insider2Projekte[Projekte:ID])=$M$3),ROW(Table_Insider2Projekte[Insider:ID])),ROW(80:80))-1,"")</f>
        <v/>
      </c>
      <c r="O92" s="21" t="b">
        <f>Anhang1Vorlage1[[#This Row],[ZuordnungRow]]=""</f>
        <v>1</v>
      </c>
      <c r="P92" s="25">
        <f>IFERROR(INDEX(Table_Insider[],M92,COLUMN(Table_Insider[Letzte Änderung am])),0)</f>
        <v>0</v>
      </c>
      <c r="Q92" s="25">
        <f>IF(N92&lt;&gt;"", IFERROR(INDEX(Table_Insider2Projekte[],N92,COLUMN(Table_Insider2Projekte[Modified])), ""), 0)</f>
        <v>0</v>
      </c>
    </row>
    <row r="93" spans="1:17" x14ac:dyDescent="0.25">
      <c r="A93" s="25" t="str">
        <f>IFERROR(INDEX(Table_Insider[],M93,COLUMN(Table_Insider[Vorname])),"")</f>
        <v/>
      </c>
      <c r="B93" s="25" t="str">
        <f>IFERROR(INDEX(Table_Insider[],M93,COLUMN(Table_Insider[Name])),"")</f>
        <v/>
      </c>
      <c r="C93" s="25" t="str">
        <f>IFERROR(IF(INDEX(Table_Insider[],M93,COLUMN(Table_Insider[Geburtsname]))&lt;&gt;0,INDEX(Table_Insider[],M93,COLUMN(Table_Insider[Geburtsname])),""),"")</f>
        <v/>
      </c>
      <c r="D93" s="25" t="str">
        <f>IFERROR(INDEX(Table_Insider[],M94,COLUMN(Table_Insider[dienstlische Telefonnummer])),"")</f>
        <v/>
      </c>
      <c r="E93" s="25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5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2" t="e">
        <f>IF(N93&lt;&gt;"", IFERROR(INDEX(Table_Insider2Projekte[],N93,COLUMN(Table_Insider2Projekte[Zugangszeitpunkt])), ""), NA())</f>
        <v>#N/A</v>
      </c>
      <c r="H93" s="22" t="e">
        <f>IF(N93&lt;&gt;"", IFERROR(INDEX(Table_Insider2Projekte[],N93,COLUMN(Table_Insider2Projekte[Zugangsende])), ""), NA())</f>
        <v>#N/A</v>
      </c>
      <c r="I93" s="27" t="e">
        <f>IFERROR(INDEX(Table_Insider[],M93,COLUMN(Table_Insider[Geburtsdatum])), NA())</f>
        <v>#N/A</v>
      </c>
      <c r="J93" s="28" t="str">
        <f>IFERROR(INDEX(Table_Insider[],M93,COLUMN(Table_Insider[Nationale Identifikationsnummer])),"")</f>
        <v/>
      </c>
      <c r="K93" s="25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5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5" t="e">
        <f>IFERROR(MATCH(VALUE(INDEX(Table_Insider2Projekte[], N93, COLUMN(Table_Insider2Projekte[Insider:ID]))),Table_Insider[ID],0), NA())</f>
        <v>#N/A</v>
      </c>
      <c r="N93" s="25" t="str">
        <f t="array" ref="N93">IFERROR(SMALL(IF((VALUE(Table_Insider2Projekte[Projekte:ID])=$M$3),ROW(Table_Insider2Projekte[Insider:ID])),ROW(81:81))-1,"")</f>
        <v/>
      </c>
      <c r="O93" s="21" t="b">
        <f>Anhang1Vorlage1[[#This Row],[ZuordnungRow]]=""</f>
        <v>1</v>
      </c>
      <c r="P93" s="25">
        <f>IFERROR(INDEX(Table_Insider[],M93,COLUMN(Table_Insider[Letzte Änderung am])),0)</f>
        <v>0</v>
      </c>
      <c r="Q93" s="25">
        <f>IF(N93&lt;&gt;"", IFERROR(INDEX(Table_Insider2Projekte[],N93,COLUMN(Table_Insider2Projekte[Modified])), ""), 0)</f>
        <v>0</v>
      </c>
    </row>
    <row r="94" spans="1:17" x14ac:dyDescent="0.25">
      <c r="A94" s="25" t="str">
        <f>IFERROR(INDEX(Table_Insider[],M94,COLUMN(Table_Insider[Vorname])),"")</f>
        <v/>
      </c>
      <c r="B94" s="25" t="str">
        <f>IFERROR(INDEX(Table_Insider[],M94,COLUMN(Table_Insider[Name])),"")</f>
        <v/>
      </c>
      <c r="C94" s="25" t="str">
        <f>IFERROR(IF(INDEX(Table_Insider[],M94,COLUMN(Table_Insider[Geburtsname]))&lt;&gt;0,INDEX(Table_Insider[],M94,COLUMN(Table_Insider[Geburtsname])),""),"")</f>
        <v/>
      </c>
      <c r="D94" s="25" t="str">
        <f>IFERROR(INDEX(Table_Insider[],M95,COLUMN(Table_Insider[dienstlische Telefonnummer])),"")</f>
        <v/>
      </c>
      <c r="E94" s="25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5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2" t="e">
        <f>IF(N94&lt;&gt;"", IFERROR(INDEX(Table_Insider2Projekte[],N94,COLUMN(Table_Insider2Projekte[Zugangszeitpunkt])), ""), NA())</f>
        <v>#N/A</v>
      </c>
      <c r="H94" s="22" t="e">
        <f>IF(N94&lt;&gt;"", IFERROR(INDEX(Table_Insider2Projekte[],N94,COLUMN(Table_Insider2Projekte[Zugangsende])), ""), NA())</f>
        <v>#N/A</v>
      </c>
      <c r="I94" s="27" t="e">
        <f>IFERROR(INDEX(Table_Insider[],M94,COLUMN(Table_Insider[Geburtsdatum])), NA())</f>
        <v>#N/A</v>
      </c>
      <c r="J94" s="28" t="str">
        <f>IFERROR(INDEX(Table_Insider[],M94,COLUMN(Table_Insider[Nationale Identifikationsnummer])),"")</f>
        <v/>
      </c>
      <c r="K94" s="25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5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5" t="e">
        <f>IFERROR(MATCH(VALUE(INDEX(Table_Insider2Projekte[], N94, COLUMN(Table_Insider2Projekte[Insider:ID]))),Table_Insider[ID],0), NA())</f>
        <v>#N/A</v>
      </c>
      <c r="N94" s="25" t="str">
        <f t="array" ref="N94">IFERROR(SMALL(IF((VALUE(Table_Insider2Projekte[Projekte:ID])=$M$3),ROW(Table_Insider2Projekte[Insider:ID])),ROW(82:82))-1,"")</f>
        <v/>
      </c>
      <c r="O94" s="21" t="b">
        <f>Anhang1Vorlage1[[#This Row],[ZuordnungRow]]=""</f>
        <v>1</v>
      </c>
      <c r="P94" s="25">
        <f>IFERROR(INDEX(Table_Insider[],M94,COLUMN(Table_Insider[Letzte Änderung am])),0)</f>
        <v>0</v>
      </c>
      <c r="Q94" s="25">
        <f>IF(N94&lt;&gt;"", IFERROR(INDEX(Table_Insider2Projekte[],N94,COLUMN(Table_Insider2Projekte[Modified])), ""), 0)</f>
        <v>0</v>
      </c>
    </row>
    <row r="95" spans="1:17" x14ac:dyDescent="0.25">
      <c r="A95" s="25" t="str">
        <f>IFERROR(INDEX(Table_Insider[],M95,COLUMN(Table_Insider[Vorname])),"")</f>
        <v/>
      </c>
      <c r="B95" s="25" t="str">
        <f>IFERROR(INDEX(Table_Insider[],M95,COLUMN(Table_Insider[Name])),"")</f>
        <v/>
      </c>
      <c r="C95" s="25" t="str">
        <f>IFERROR(IF(INDEX(Table_Insider[],M95,COLUMN(Table_Insider[Geburtsname]))&lt;&gt;0,INDEX(Table_Insider[],M95,COLUMN(Table_Insider[Geburtsname])),""),"")</f>
        <v/>
      </c>
      <c r="D95" s="25" t="str">
        <f>IFERROR(INDEX(Table_Insider[],M96,COLUMN(Table_Insider[dienstlische Telefonnummer])),"")</f>
        <v/>
      </c>
      <c r="E95" s="25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5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2" t="e">
        <f>IF(N95&lt;&gt;"", IFERROR(INDEX(Table_Insider2Projekte[],N95,COLUMN(Table_Insider2Projekte[Zugangszeitpunkt])), ""), NA())</f>
        <v>#N/A</v>
      </c>
      <c r="H95" s="22" t="e">
        <f>IF(N95&lt;&gt;"", IFERROR(INDEX(Table_Insider2Projekte[],N95,COLUMN(Table_Insider2Projekte[Zugangsende])), ""), NA())</f>
        <v>#N/A</v>
      </c>
      <c r="I95" s="27" t="e">
        <f>IFERROR(INDEX(Table_Insider[],M95,COLUMN(Table_Insider[Geburtsdatum])), NA())</f>
        <v>#N/A</v>
      </c>
      <c r="J95" s="28" t="str">
        <f>IFERROR(INDEX(Table_Insider[],M95,COLUMN(Table_Insider[Nationale Identifikationsnummer])),"")</f>
        <v/>
      </c>
      <c r="K95" s="25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5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5" t="e">
        <f>IFERROR(MATCH(VALUE(INDEX(Table_Insider2Projekte[], N95, COLUMN(Table_Insider2Projekte[Insider:ID]))),Table_Insider[ID],0), NA())</f>
        <v>#N/A</v>
      </c>
      <c r="N95" s="25" t="str">
        <f t="array" ref="N95">IFERROR(SMALL(IF((VALUE(Table_Insider2Projekte[Projekte:ID])=$M$3),ROW(Table_Insider2Projekte[Insider:ID])),ROW(83:83))-1,"")</f>
        <v/>
      </c>
      <c r="O95" s="21" t="b">
        <f>Anhang1Vorlage1[[#This Row],[ZuordnungRow]]=""</f>
        <v>1</v>
      </c>
      <c r="P95" s="25">
        <f>IFERROR(INDEX(Table_Insider[],M95,COLUMN(Table_Insider[Letzte Änderung am])),0)</f>
        <v>0</v>
      </c>
      <c r="Q95" s="25">
        <f>IF(N95&lt;&gt;"", IFERROR(INDEX(Table_Insider2Projekte[],N95,COLUMN(Table_Insider2Projekte[Modified])), ""), 0)</f>
        <v>0</v>
      </c>
    </row>
    <row r="96" spans="1:17" x14ac:dyDescent="0.25">
      <c r="A96" s="25" t="str">
        <f>IFERROR(INDEX(Table_Insider[],M96,COLUMN(Table_Insider[Vorname])),"")</f>
        <v/>
      </c>
      <c r="B96" s="25" t="str">
        <f>IFERROR(INDEX(Table_Insider[],M96,COLUMN(Table_Insider[Name])),"")</f>
        <v/>
      </c>
      <c r="C96" s="25" t="str">
        <f>IFERROR(IF(INDEX(Table_Insider[],M96,COLUMN(Table_Insider[Geburtsname]))&lt;&gt;0,INDEX(Table_Insider[],M96,COLUMN(Table_Insider[Geburtsname])),""),"")</f>
        <v/>
      </c>
      <c r="D96" s="25" t="str">
        <f>IFERROR(INDEX(Table_Insider[],M97,COLUMN(Table_Insider[dienstlische Telefonnummer])),"")</f>
        <v/>
      </c>
      <c r="E96" s="25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5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2" t="e">
        <f>IF(N96&lt;&gt;"", IFERROR(INDEX(Table_Insider2Projekte[],N96,COLUMN(Table_Insider2Projekte[Zugangszeitpunkt])), ""), NA())</f>
        <v>#N/A</v>
      </c>
      <c r="H96" s="22" t="e">
        <f>IF(N96&lt;&gt;"", IFERROR(INDEX(Table_Insider2Projekte[],N96,COLUMN(Table_Insider2Projekte[Zugangsende])), ""), NA())</f>
        <v>#N/A</v>
      </c>
      <c r="I96" s="27" t="e">
        <f>IFERROR(INDEX(Table_Insider[],M96,COLUMN(Table_Insider[Geburtsdatum])), NA())</f>
        <v>#N/A</v>
      </c>
      <c r="J96" s="28" t="str">
        <f>IFERROR(INDEX(Table_Insider[],M96,COLUMN(Table_Insider[Nationale Identifikationsnummer])),"")</f>
        <v/>
      </c>
      <c r="K96" s="25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5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5" t="e">
        <f>IFERROR(MATCH(VALUE(INDEX(Table_Insider2Projekte[], N96, COLUMN(Table_Insider2Projekte[Insider:ID]))),Table_Insider[ID],0), NA())</f>
        <v>#N/A</v>
      </c>
      <c r="N96" s="25" t="str">
        <f t="array" ref="N96">IFERROR(SMALL(IF((VALUE(Table_Insider2Projekte[Projekte:ID])=$M$3),ROW(Table_Insider2Projekte[Insider:ID])),ROW(84:84))-1,"")</f>
        <v/>
      </c>
      <c r="O96" s="21" t="b">
        <f>Anhang1Vorlage1[[#This Row],[ZuordnungRow]]=""</f>
        <v>1</v>
      </c>
      <c r="P96" s="25">
        <f>IFERROR(INDEX(Table_Insider[],M96,COLUMN(Table_Insider[Letzte Änderung am])),0)</f>
        <v>0</v>
      </c>
      <c r="Q96" s="25">
        <f>IF(N96&lt;&gt;"", IFERROR(INDEX(Table_Insider2Projekte[],N96,COLUMN(Table_Insider2Projekte[Modified])), ""), 0)</f>
        <v>0</v>
      </c>
    </row>
    <row r="97" spans="1:17" x14ac:dyDescent="0.25">
      <c r="A97" s="25" t="str">
        <f>IFERROR(INDEX(Table_Insider[],M97,COLUMN(Table_Insider[Vorname])),"")</f>
        <v/>
      </c>
      <c r="B97" s="25" t="str">
        <f>IFERROR(INDEX(Table_Insider[],M97,COLUMN(Table_Insider[Name])),"")</f>
        <v/>
      </c>
      <c r="C97" s="25" t="str">
        <f>IFERROR(IF(INDEX(Table_Insider[],M97,COLUMN(Table_Insider[Geburtsname]))&lt;&gt;0,INDEX(Table_Insider[],M97,COLUMN(Table_Insider[Geburtsname])),""),"")</f>
        <v/>
      </c>
      <c r="D97" s="25" t="str">
        <f>IFERROR(INDEX(Table_Insider[],M98,COLUMN(Table_Insider[dienstlische Telefonnummer])),"")</f>
        <v/>
      </c>
      <c r="E97" s="25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5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2" t="e">
        <f>IF(N97&lt;&gt;"", IFERROR(INDEX(Table_Insider2Projekte[],N97,COLUMN(Table_Insider2Projekte[Zugangszeitpunkt])), ""), NA())</f>
        <v>#N/A</v>
      </c>
      <c r="H97" s="22" t="e">
        <f>IF(N97&lt;&gt;"", IFERROR(INDEX(Table_Insider2Projekte[],N97,COLUMN(Table_Insider2Projekte[Zugangsende])), ""), NA())</f>
        <v>#N/A</v>
      </c>
      <c r="I97" s="27" t="e">
        <f>IFERROR(INDEX(Table_Insider[],M97,COLUMN(Table_Insider[Geburtsdatum])), NA())</f>
        <v>#N/A</v>
      </c>
      <c r="J97" s="28" t="str">
        <f>IFERROR(INDEX(Table_Insider[],M97,COLUMN(Table_Insider[Nationale Identifikationsnummer])),"")</f>
        <v/>
      </c>
      <c r="K97" s="25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5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5" t="e">
        <f>IFERROR(MATCH(VALUE(INDEX(Table_Insider2Projekte[], N97, COLUMN(Table_Insider2Projekte[Insider:ID]))),Table_Insider[ID],0), NA())</f>
        <v>#N/A</v>
      </c>
      <c r="N97" s="25" t="str">
        <f t="array" ref="N97">IFERROR(SMALL(IF((VALUE(Table_Insider2Projekte[Projekte:ID])=$M$3),ROW(Table_Insider2Projekte[Insider:ID])),ROW(85:85))-1,"")</f>
        <v/>
      </c>
      <c r="O97" s="21" t="b">
        <f>Anhang1Vorlage1[[#This Row],[ZuordnungRow]]=""</f>
        <v>1</v>
      </c>
      <c r="P97" s="25">
        <f>IFERROR(INDEX(Table_Insider[],M97,COLUMN(Table_Insider[Letzte Änderung am])),0)</f>
        <v>0</v>
      </c>
      <c r="Q97" s="25">
        <f>IF(N97&lt;&gt;"", IFERROR(INDEX(Table_Insider2Projekte[],N97,COLUMN(Table_Insider2Projekte[Modified])), ""), 0)</f>
        <v>0</v>
      </c>
    </row>
    <row r="98" spans="1:17" x14ac:dyDescent="0.25">
      <c r="A98" s="25" t="str">
        <f>IFERROR(INDEX(Table_Insider[],M98,COLUMN(Table_Insider[Vorname])),"")</f>
        <v/>
      </c>
      <c r="B98" s="25" t="str">
        <f>IFERROR(INDEX(Table_Insider[],M98,COLUMN(Table_Insider[Name])),"")</f>
        <v/>
      </c>
      <c r="C98" s="25" t="str">
        <f>IFERROR(IF(INDEX(Table_Insider[],M98,COLUMN(Table_Insider[Geburtsname]))&lt;&gt;0,INDEX(Table_Insider[],M98,COLUMN(Table_Insider[Geburtsname])),""),"")</f>
        <v/>
      </c>
      <c r="D98" s="25" t="str">
        <f>IFERROR(INDEX(Table_Insider[],M99,COLUMN(Table_Insider[dienstlische Telefonnummer])),"")</f>
        <v/>
      </c>
      <c r="E98" s="25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5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2" t="e">
        <f>IF(N98&lt;&gt;"", IFERROR(INDEX(Table_Insider2Projekte[],N98,COLUMN(Table_Insider2Projekte[Zugangszeitpunkt])), ""), NA())</f>
        <v>#N/A</v>
      </c>
      <c r="H98" s="22" t="e">
        <f>IF(N98&lt;&gt;"", IFERROR(INDEX(Table_Insider2Projekte[],N98,COLUMN(Table_Insider2Projekte[Zugangsende])), ""), NA())</f>
        <v>#N/A</v>
      </c>
      <c r="I98" s="27" t="e">
        <f>IFERROR(INDEX(Table_Insider[],M98,COLUMN(Table_Insider[Geburtsdatum])), NA())</f>
        <v>#N/A</v>
      </c>
      <c r="J98" s="28" t="str">
        <f>IFERROR(INDEX(Table_Insider[],M98,COLUMN(Table_Insider[Nationale Identifikationsnummer])),"")</f>
        <v/>
      </c>
      <c r="K98" s="25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5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5" t="e">
        <f>IFERROR(MATCH(VALUE(INDEX(Table_Insider2Projekte[], N98, COLUMN(Table_Insider2Projekte[Insider:ID]))),Table_Insider[ID],0), NA())</f>
        <v>#N/A</v>
      </c>
      <c r="N98" s="25" t="str">
        <f t="array" ref="N98">IFERROR(SMALL(IF((VALUE(Table_Insider2Projekte[Projekte:ID])=$M$3),ROW(Table_Insider2Projekte[Insider:ID])),ROW(86:86))-1,"")</f>
        <v/>
      </c>
      <c r="O98" s="21" t="b">
        <f>Anhang1Vorlage1[[#This Row],[ZuordnungRow]]=""</f>
        <v>1</v>
      </c>
      <c r="P98" s="25">
        <f>IFERROR(INDEX(Table_Insider[],M98,COLUMN(Table_Insider[Letzte Änderung am])),0)</f>
        <v>0</v>
      </c>
      <c r="Q98" s="25">
        <f>IF(N98&lt;&gt;"", IFERROR(INDEX(Table_Insider2Projekte[],N98,COLUMN(Table_Insider2Projekte[Modified])), ""), 0)</f>
        <v>0</v>
      </c>
    </row>
    <row r="99" spans="1:17" x14ac:dyDescent="0.25">
      <c r="A99" s="25" t="str">
        <f>IFERROR(INDEX(Table_Insider[],M99,COLUMN(Table_Insider[Vorname])),"")</f>
        <v/>
      </c>
      <c r="B99" s="25" t="str">
        <f>IFERROR(INDEX(Table_Insider[],M99,COLUMN(Table_Insider[Name])),"")</f>
        <v/>
      </c>
      <c r="C99" s="25" t="str">
        <f>IFERROR(IF(INDEX(Table_Insider[],M99,COLUMN(Table_Insider[Geburtsname]))&lt;&gt;0,INDEX(Table_Insider[],M99,COLUMN(Table_Insider[Geburtsname])),""),"")</f>
        <v/>
      </c>
      <c r="D99" s="25" t="str">
        <f>IFERROR(INDEX(Table_Insider[],M100,COLUMN(Table_Insider[dienstlische Telefonnummer])),"")</f>
        <v/>
      </c>
      <c r="E99" s="25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5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2" t="e">
        <f>IF(N99&lt;&gt;"", IFERROR(INDEX(Table_Insider2Projekte[],N99,COLUMN(Table_Insider2Projekte[Zugangszeitpunkt])), ""), NA())</f>
        <v>#N/A</v>
      </c>
      <c r="H99" s="22" t="e">
        <f>IF(N99&lt;&gt;"", IFERROR(INDEX(Table_Insider2Projekte[],N99,COLUMN(Table_Insider2Projekte[Zugangsende])), ""), NA())</f>
        <v>#N/A</v>
      </c>
      <c r="I99" s="27" t="e">
        <f>IFERROR(INDEX(Table_Insider[],M99,COLUMN(Table_Insider[Geburtsdatum])), NA())</f>
        <v>#N/A</v>
      </c>
      <c r="J99" s="28" t="str">
        <f>IFERROR(INDEX(Table_Insider[],M99,COLUMN(Table_Insider[Nationale Identifikationsnummer])),"")</f>
        <v/>
      </c>
      <c r="K99" s="25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5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5" t="e">
        <f>IFERROR(MATCH(VALUE(INDEX(Table_Insider2Projekte[], N99, COLUMN(Table_Insider2Projekte[Insider:ID]))),Table_Insider[ID],0), NA())</f>
        <v>#N/A</v>
      </c>
      <c r="N99" s="25" t="str">
        <f t="array" ref="N99">IFERROR(SMALL(IF((VALUE(Table_Insider2Projekte[Projekte:ID])=$M$3),ROW(Table_Insider2Projekte[Insider:ID])),ROW(87:87))-1,"")</f>
        <v/>
      </c>
      <c r="O99" s="21" t="b">
        <f>Anhang1Vorlage1[[#This Row],[ZuordnungRow]]=""</f>
        <v>1</v>
      </c>
      <c r="P99" s="25">
        <f>IFERROR(INDEX(Table_Insider[],M99,COLUMN(Table_Insider[Letzte Änderung am])),0)</f>
        <v>0</v>
      </c>
      <c r="Q99" s="25">
        <f>IF(N99&lt;&gt;"", IFERROR(INDEX(Table_Insider2Projekte[],N99,COLUMN(Table_Insider2Projekte[Modified])), ""), 0)</f>
        <v>0</v>
      </c>
    </row>
    <row r="100" spans="1:17" x14ac:dyDescent="0.25">
      <c r="A100" s="25" t="str">
        <f>IFERROR(INDEX(Table_Insider[],M100,COLUMN(Table_Insider[Vorname])),"")</f>
        <v/>
      </c>
      <c r="B100" s="25" t="str">
        <f>IFERROR(INDEX(Table_Insider[],M100,COLUMN(Table_Insider[Name])),"")</f>
        <v/>
      </c>
      <c r="C100" s="25" t="str">
        <f>IFERROR(IF(INDEX(Table_Insider[],M100,COLUMN(Table_Insider[Geburtsname]))&lt;&gt;0,INDEX(Table_Insider[],M100,COLUMN(Table_Insider[Geburtsname])),""),"")</f>
        <v/>
      </c>
      <c r="D100" s="25" t="str">
        <f>IFERROR(INDEX(Table_Insider[],M101,COLUMN(Table_Insider[dienstlische Telefonnummer])),"")</f>
        <v/>
      </c>
      <c r="E100" s="25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5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2" t="e">
        <f>IF(N100&lt;&gt;"", IFERROR(INDEX(Table_Insider2Projekte[],N100,COLUMN(Table_Insider2Projekte[Zugangszeitpunkt])), ""), NA())</f>
        <v>#N/A</v>
      </c>
      <c r="H100" s="22" t="e">
        <f>IF(N100&lt;&gt;"", IFERROR(INDEX(Table_Insider2Projekte[],N100,COLUMN(Table_Insider2Projekte[Zugangsende])), ""), NA())</f>
        <v>#N/A</v>
      </c>
      <c r="I100" s="27" t="e">
        <f>IFERROR(INDEX(Table_Insider[],M100,COLUMN(Table_Insider[Geburtsdatum])), NA())</f>
        <v>#N/A</v>
      </c>
      <c r="J100" s="28" t="str">
        <f>IFERROR(INDEX(Table_Insider[],M100,COLUMN(Table_Insider[Nationale Identifikationsnummer])),"")</f>
        <v/>
      </c>
      <c r="K100" s="25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5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5" t="e">
        <f>IFERROR(MATCH(VALUE(INDEX(Table_Insider2Projekte[], N100, COLUMN(Table_Insider2Projekte[Insider:ID]))),Table_Insider[ID],0), NA())</f>
        <v>#N/A</v>
      </c>
      <c r="N100" s="25" t="str">
        <f t="array" ref="N100">IFERROR(SMALL(IF((VALUE(Table_Insider2Projekte[Projekte:ID])=$M$3),ROW(Table_Insider2Projekte[Insider:ID])),ROW(88:88))-1,"")</f>
        <v/>
      </c>
      <c r="O100" s="21" t="b">
        <f>Anhang1Vorlage1[[#This Row],[ZuordnungRow]]=""</f>
        <v>1</v>
      </c>
      <c r="P100" s="25">
        <f>IFERROR(INDEX(Table_Insider[],M100,COLUMN(Table_Insider[Letzte Änderung am])),0)</f>
        <v>0</v>
      </c>
      <c r="Q100" s="25">
        <f>IF(N100&lt;&gt;"", IFERROR(INDEX(Table_Insider2Projekte[],N100,COLUMN(Table_Insider2Projekte[Modified])), ""), 0)</f>
        <v>0</v>
      </c>
    </row>
    <row r="101" spans="1:17" x14ac:dyDescent="0.25">
      <c r="A101" s="25" t="str">
        <f>IFERROR(INDEX(Table_Insider[],M101,COLUMN(Table_Insider[Vorname])),"")</f>
        <v/>
      </c>
      <c r="B101" s="25" t="str">
        <f>IFERROR(INDEX(Table_Insider[],M101,COLUMN(Table_Insider[Name])),"")</f>
        <v/>
      </c>
      <c r="C101" s="25" t="str">
        <f>IFERROR(IF(INDEX(Table_Insider[],M101,COLUMN(Table_Insider[Geburtsname]))&lt;&gt;0,INDEX(Table_Insider[],M101,COLUMN(Table_Insider[Geburtsname])),""),"")</f>
        <v/>
      </c>
      <c r="D101" s="25" t="str">
        <f>IFERROR(INDEX(Table_Insider[],M102,COLUMN(Table_Insider[dienstlische Telefonnummer])),"")</f>
        <v/>
      </c>
      <c r="E101" s="25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5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2" t="e">
        <f>IF(N101&lt;&gt;"", IFERROR(INDEX(Table_Insider2Projekte[],N101,COLUMN(Table_Insider2Projekte[Zugangszeitpunkt])), ""), NA())</f>
        <v>#N/A</v>
      </c>
      <c r="H101" s="22" t="e">
        <f>IF(N101&lt;&gt;"", IFERROR(INDEX(Table_Insider2Projekte[],N101,COLUMN(Table_Insider2Projekte[Zugangsende])), ""), NA())</f>
        <v>#N/A</v>
      </c>
      <c r="I101" s="27" t="e">
        <f>IFERROR(INDEX(Table_Insider[],M101,COLUMN(Table_Insider[Geburtsdatum])), NA())</f>
        <v>#N/A</v>
      </c>
      <c r="J101" s="28" t="str">
        <f>IFERROR(INDEX(Table_Insider[],M101,COLUMN(Table_Insider[Nationale Identifikationsnummer])),"")</f>
        <v/>
      </c>
      <c r="K101" s="25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5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5" t="e">
        <f>IFERROR(MATCH(VALUE(INDEX(Table_Insider2Projekte[], N101, COLUMN(Table_Insider2Projekte[Insider:ID]))),Table_Insider[ID],0), NA())</f>
        <v>#N/A</v>
      </c>
      <c r="N101" s="25" t="str">
        <f t="array" ref="N101">IFERROR(SMALL(IF((VALUE(Table_Insider2Projekte[Projekte:ID])=$M$3),ROW(Table_Insider2Projekte[Insider:ID])),ROW(89:89))-1,"")</f>
        <v/>
      </c>
      <c r="O101" s="21" t="b">
        <f>Anhang1Vorlage1[[#This Row],[ZuordnungRow]]=""</f>
        <v>1</v>
      </c>
      <c r="P101" s="25">
        <f>IFERROR(INDEX(Table_Insider[],M101,COLUMN(Table_Insider[Letzte Änderung am])),0)</f>
        <v>0</v>
      </c>
      <c r="Q101" s="25">
        <f>IF(N101&lt;&gt;"", IFERROR(INDEX(Table_Insider2Projekte[],N101,COLUMN(Table_Insider2Projekte[Modified])), ""), 0)</f>
        <v>0</v>
      </c>
    </row>
    <row r="102" spans="1:17" x14ac:dyDescent="0.25">
      <c r="A102" s="25" t="str">
        <f>IFERROR(INDEX(Table_Insider[],M102,COLUMN(Table_Insider[Vorname])),"")</f>
        <v/>
      </c>
      <c r="B102" s="25" t="str">
        <f>IFERROR(INDEX(Table_Insider[],M102,COLUMN(Table_Insider[Name])),"")</f>
        <v/>
      </c>
      <c r="C102" s="25" t="str">
        <f>IFERROR(IF(INDEX(Table_Insider[],M102,COLUMN(Table_Insider[Geburtsname]))&lt;&gt;0,INDEX(Table_Insider[],M102,COLUMN(Table_Insider[Geburtsname])),""),"")</f>
        <v/>
      </c>
      <c r="D102" s="25" t="str">
        <f>IFERROR(INDEX(Table_Insider[],M103,COLUMN(Table_Insider[dienstlische Telefonnummer])),"")</f>
        <v/>
      </c>
      <c r="E102" s="25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5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2" t="e">
        <f>IF(N102&lt;&gt;"", IFERROR(INDEX(Table_Insider2Projekte[],N102,COLUMN(Table_Insider2Projekte[Zugangszeitpunkt])), ""), NA())</f>
        <v>#N/A</v>
      </c>
      <c r="H102" s="22" t="e">
        <f>IF(N102&lt;&gt;"", IFERROR(INDEX(Table_Insider2Projekte[],N102,COLUMN(Table_Insider2Projekte[Zugangsende])), ""), NA())</f>
        <v>#N/A</v>
      </c>
      <c r="I102" s="27" t="e">
        <f>IFERROR(INDEX(Table_Insider[],M102,COLUMN(Table_Insider[Geburtsdatum])), NA())</f>
        <v>#N/A</v>
      </c>
      <c r="J102" s="28" t="str">
        <f>IFERROR(INDEX(Table_Insider[],M102,COLUMN(Table_Insider[Nationale Identifikationsnummer])),"")</f>
        <v/>
      </c>
      <c r="K102" s="25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5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5" t="e">
        <f>IFERROR(MATCH(VALUE(INDEX(Table_Insider2Projekte[], N102, COLUMN(Table_Insider2Projekte[Insider:ID]))),Table_Insider[ID],0), NA())</f>
        <v>#N/A</v>
      </c>
      <c r="N102" s="25" t="str">
        <f t="array" ref="N102">IFERROR(SMALL(IF((VALUE(Table_Insider2Projekte[Projekte:ID])=$M$3),ROW(Table_Insider2Projekte[Insider:ID])),ROW(90:90))-1,"")</f>
        <v/>
      </c>
      <c r="O102" s="21" t="b">
        <f>Anhang1Vorlage1[[#This Row],[ZuordnungRow]]=""</f>
        <v>1</v>
      </c>
      <c r="P102" s="25">
        <f>IFERROR(INDEX(Table_Insider[],M102,COLUMN(Table_Insider[Letzte Änderung am])),0)</f>
        <v>0</v>
      </c>
      <c r="Q102" s="25">
        <f>IF(N102&lt;&gt;"", IFERROR(INDEX(Table_Insider2Projekte[],N102,COLUMN(Table_Insider2Projekte[Modified])), ""), 0)</f>
        <v>0</v>
      </c>
    </row>
    <row r="103" spans="1:17" x14ac:dyDescent="0.25">
      <c r="A103" s="25" t="str">
        <f>IFERROR(INDEX(Table_Insider[],M103,COLUMN(Table_Insider[Vorname])),"")</f>
        <v/>
      </c>
      <c r="B103" s="25" t="str">
        <f>IFERROR(INDEX(Table_Insider[],M103,COLUMN(Table_Insider[Name])),"")</f>
        <v/>
      </c>
      <c r="C103" s="25" t="str">
        <f>IFERROR(IF(INDEX(Table_Insider[],M103,COLUMN(Table_Insider[Geburtsname]))&lt;&gt;0,INDEX(Table_Insider[],M103,COLUMN(Table_Insider[Geburtsname])),""),"")</f>
        <v/>
      </c>
      <c r="D103" s="25" t="str">
        <f>IFERROR(INDEX(Table_Insider[],M104,COLUMN(Table_Insider[dienstlische Telefonnummer])),"")</f>
        <v/>
      </c>
      <c r="E103" s="25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5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2" t="e">
        <f>IF(N103&lt;&gt;"", IFERROR(INDEX(Table_Insider2Projekte[],N103,COLUMN(Table_Insider2Projekte[Zugangszeitpunkt])), ""), NA())</f>
        <v>#N/A</v>
      </c>
      <c r="H103" s="22" t="e">
        <f>IF(N103&lt;&gt;"", IFERROR(INDEX(Table_Insider2Projekte[],N103,COLUMN(Table_Insider2Projekte[Zugangsende])), ""), NA())</f>
        <v>#N/A</v>
      </c>
      <c r="I103" s="27" t="e">
        <f>IFERROR(INDEX(Table_Insider[],M103,COLUMN(Table_Insider[Geburtsdatum])), NA())</f>
        <v>#N/A</v>
      </c>
      <c r="J103" s="28" t="str">
        <f>IFERROR(INDEX(Table_Insider[],M103,COLUMN(Table_Insider[Nationale Identifikationsnummer])),"")</f>
        <v/>
      </c>
      <c r="K103" s="25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5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5" t="e">
        <f>IFERROR(MATCH(VALUE(INDEX(Table_Insider2Projekte[], N103, COLUMN(Table_Insider2Projekte[Insider:ID]))),Table_Insider[ID],0), NA())</f>
        <v>#N/A</v>
      </c>
      <c r="N103" s="25" t="str">
        <f t="array" ref="N103">IFERROR(SMALL(IF((VALUE(Table_Insider2Projekte[Projekte:ID])=$M$3),ROW(Table_Insider2Projekte[Insider:ID])),ROW(91:91))-1,"")</f>
        <v/>
      </c>
      <c r="O103" s="21" t="b">
        <f>Anhang1Vorlage1[[#This Row],[ZuordnungRow]]=""</f>
        <v>1</v>
      </c>
      <c r="P103" s="25">
        <f>IFERROR(INDEX(Table_Insider[],M103,COLUMN(Table_Insider[Letzte Änderung am])),0)</f>
        <v>0</v>
      </c>
      <c r="Q103" s="25">
        <f>IF(N103&lt;&gt;"", IFERROR(INDEX(Table_Insider2Projekte[],N103,COLUMN(Table_Insider2Projekte[Modified])), ""), 0)</f>
        <v>0</v>
      </c>
    </row>
    <row r="104" spans="1:17" x14ac:dyDescent="0.25">
      <c r="A104" s="25" t="str">
        <f>IFERROR(INDEX(Table_Insider[],M104,COLUMN(Table_Insider[Vorname])),"")</f>
        <v/>
      </c>
      <c r="B104" s="25" t="str">
        <f>IFERROR(INDEX(Table_Insider[],M104,COLUMN(Table_Insider[Name])),"")</f>
        <v/>
      </c>
      <c r="C104" s="25" t="str">
        <f>IFERROR(IF(INDEX(Table_Insider[],M104,COLUMN(Table_Insider[Geburtsname]))&lt;&gt;0,INDEX(Table_Insider[],M104,COLUMN(Table_Insider[Geburtsname])),""),"")</f>
        <v/>
      </c>
      <c r="D104" s="25" t="str">
        <f>IFERROR(INDEX(Table_Insider[],M105,COLUMN(Table_Insider[dienstlische Telefonnummer])),"")</f>
        <v/>
      </c>
      <c r="E104" s="25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5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2" t="e">
        <f>IF(N104&lt;&gt;"", IFERROR(INDEX(Table_Insider2Projekte[],N104,COLUMN(Table_Insider2Projekte[Zugangszeitpunkt])), ""), NA())</f>
        <v>#N/A</v>
      </c>
      <c r="H104" s="22" t="e">
        <f>IF(N104&lt;&gt;"", IFERROR(INDEX(Table_Insider2Projekte[],N104,COLUMN(Table_Insider2Projekte[Zugangsende])), ""), NA())</f>
        <v>#N/A</v>
      </c>
      <c r="I104" s="27" t="e">
        <f>IFERROR(INDEX(Table_Insider[],M104,COLUMN(Table_Insider[Geburtsdatum])), NA())</f>
        <v>#N/A</v>
      </c>
      <c r="J104" s="28" t="str">
        <f>IFERROR(INDEX(Table_Insider[],M104,COLUMN(Table_Insider[Nationale Identifikationsnummer])),"")</f>
        <v/>
      </c>
      <c r="K104" s="25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5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5" t="e">
        <f>IFERROR(MATCH(VALUE(INDEX(Table_Insider2Projekte[], N104, COLUMN(Table_Insider2Projekte[Insider:ID]))),Table_Insider[ID],0), NA())</f>
        <v>#N/A</v>
      </c>
      <c r="N104" s="25" t="str">
        <f t="array" ref="N104">IFERROR(SMALL(IF((VALUE(Table_Insider2Projekte[Projekte:ID])=$M$3),ROW(Table_Insider2Projekte[Insider:ID])),ROW(92:92))-1,"")</f>
        <v/>
      </c>
      <c r="O104" s="21" t="b">
        <f>Anhang1Vorlage1[[#This Row],[ZuordnungRow]]=""</f>
        <v>1</v>
      </c>
      <c r="P104" s="25">
        <f>IFERROR(INDEX(Table_Insider[],M104,COLUMN(Table_Insider[Letzte Änderung am])),0)</f>
        <v>0</v>
      </c>
      <c r="Q104" s="25">
        <f>IF(N104&lt;&gt;"", IFERROR(INDEX(Table_Insider2Projekte[],N104,COLUMN(Table_Insider2Projekte[Modified])), ""), 0)</f>
        <v>0</v>
      </c>
    </row>
    <row r="105" spans="1:17" x14ac:dyDescent="0.25">
      <c r="A105" s="25" t="str">
        <f>IFERROR(INDEX(Table_Insider[],M105,COLUMN(Table_Insider[Vorname])),"")</f>
        <v/>
      </c>
      <c r="B105" s="25" t="str">
        <f>IFERROR(INDEX(Table_Insider[],M105,COLUMN(Table_Insider[Name])),"")</f>
        <v/>
      </c>
      <c r="C105" s="25" t="str">
        <f>IFERROR(IF(INDEX(Table_Insider[],M105,COLUMN(Table_Insider[Geburtsname]))&lt;&gt;0,INDEX(Table_Insider[],M105,COLUMN(Table_Insider[Geburtsname])),""),"")</f>
        <v/>
      </c>
      <c r="D105" s="25" t="str">
        <f>IFERROR(INDEX(Table_Insider[],M106,COLUMN(Table_Insider[dienstlische Telefonnummer])),"")</f>
        <v/>
      </c>
      <c r="E105" s="25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5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2" t="e">
        <f>IF(N105&lt;&gt;"", IFERROR(INDEX(Table_Insider2Projekte[],N105,COLUMN(Table_Insider2Projekte[Zugangszeitpunkt])), ""), NA())</f>
        <v>#N/A</v>
      </c>
      <c r="H105" s="22" t="e">
        <f>IF(N105&lt;&gt;"", IFERROR(INDEX(Table_Insider2Projekte[],N105,COLUMN(Table_Insider2Projekte[Zugangsende])), ""), NA())</f>
        <v>#N/A</v>
      </c>
      <c r="I105" s="27" t="e">
        <f>IFERROR(INDEX(Table_Insider[],M105,COLUMN(Table_Insider[Geburtsdatum])), NA())</f>
        <v>#N/A</v>
      </c>
      <c r="J105" s="28" t="str">
        <f>IFERROR(INDEX(Table_Insider[],M105,COLUMN(Table_Insider[Nationale Identifikationsnummer])),"")</f>
        <v/>
      </c>
      <c r="K105" s="25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5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5" t="e">
        <f>IFERROR(MATCH(VALUE(INDEX(Table_Insider2Projekte[], N105, COLUMN(Table_Insider2Projekte[Insider:ID]))),Table_Insider[ID],0), NA())</f>
        <v>#N/A</v>
      </c>
      <c r="N105" s="25" t="str">
        <f t="array" ref="N105">IFERROR(SMALL(IF((VALUE(Table_Insider2Projekte[Projekte:ID])=$M$3),ROW(Table_Insider2Projekte[Insider:ID])),ROW(93:93))-1,"")</f>
        <v/>
      </c>
      <c r="O105" s="21" t="b">
        <f>Anhang1Vorlage1[[#This Row],[ZuordnungRow]]=""</f>
        <v>1</v>
      </c>
      <c r="P105" s="25">
        <f>IFERROR(INDEX(Table_Insider[],M105,COLUMN(Table_Insider[Letzte Änderung am])),0)</f>
        <v>0</v>
      </c>
      <c r="Q105" s="25">
        <f>IF(N105&lt;&gt;"", IFERROR(INDEX(Table_Insider2Projekte[],N105,COLUMN(Table_Insider2Projekte[Modified])), ""), 0)</f>
        <v>0</v>
      </c>
    </row>
    <row r="106" spans="1:17" x14ac:dyDescent="0.25">
      <c r="A106" s="25" t="str">
        <f>IFERROR(INDEX(Table_Insider[],M106,COLUMN(Table_Insider[Vorname])),"")</f>
        <v/>
      </c>
      <c r="B106" s="25" t="str">
        <f>IFERROR(INDEX(Table_Insider[],M106,COLUMN(Table_Insider[Name])),"")</f>
        <v/>
      </c>
      <c r="C106" s="25" t="str">
        <f>IFERROR(IF(INDEX(Table_Insider[],M106,COLUMN(Table_Insider[Geburtsname]))&lt;&gt;0,INDEX(Table_Insider[],M106,COLUMN(Table_Insider[Geburtsname])),""),"")</f>
        <v/>
      </c>
      <c r="D106" s="25" t="str">
        <f>IFERROR(INDEX(Table_Insider[],M107,COLUMN(Table_Insider[dienstlische Telefonnummer])),"")</f>
        <v/>
      </c>
      <c r="E106" s="25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5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2" t="e">
        <f>IF(N106&lt;&gt;"", IFERROR(INDEX(Table_Insider2Projekte[],N106,COLUMN(Table_Insider2Projekte[Zugangszeitpunkt])), ""), NA())</f>
        <v>#N/A</v>
      </c>
      <c r="H106" s="22" t="e">
        <f>IF(N106&lt;&gt;"", IFERROR(INDEX(Table_Insider2Projekte[],N106,COLUMN(Table_Insider2Projekte[Zugangsende])), ""), NA())</f>
        <v>#N/A</v>
      </c>
      <c r="I106" s="27" t="e">
        <f>IFERROR(INDEX(Table_Insider[],M106,COLUMN(Table_Insider[Geburtsdatum])), NA())</f>
        <v>#N/A</v>
      </c>
      <c r="J106" s="28" t="str">
        <f>IFERROR(INDEX(Table_Insider[],M106,COLUMN(Table_Insider[Nationale Identifikationsnummer])),"")</f>
        <v/>
      </c>
      <c r="K106" s="25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5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5" t="e">
        <f>IFERROR(MATCH(VALUE(INDEX(Table_Insider2Projekte[], N106, COLUMN(Table_Insider2Projekte[Insider:ID]))),Table_Insider[ID],0), NA())</f>
        <v>#N/A</v>
      </c>
      <c r="N106" s="25" t="str">
        <f t="array" ref="N106">IFERROR(SMALL(IF((VALUE(Table_Insider2Projekte[Projekte:ID])=$M$3),ROW(Table_Insider2Projekte[Insider:ID])),ROW(94:94))-1,"")</f>
        <v/>
      </c>
      <c r="O106" s="21" t="b">
        <f>Anhang1Vorlage1[[#This Row],[ZuordnungRow]]=""</f>
        <v>1</v>
      </c>
      <c r="P106" s="25">
        <f>IFERROR(INDEX(Table_Insider[],M106,COLUMN(Table_Insider[Letzte Änderung am])),0)</f>
        <v>0</v>
      </c>
      <c r="Q106" s="25">
        <f>IF(N106&lt;&gt;"", IFERROR(INDEX(Table_Insider2Projekte[],N106,COLUMN(Table_Insider2Projekte[Modified])), ""), 0)</f>
        <v>0</v>
      </c>
    </row>
    <row r="107" spans="1:17" x14ac:dyDescent="0.25">
      <c r="A107" s="25" t="str">
        <f>IFERROR(INDEX(Table_Insider[],M107,COLUMN(Table_Insider[Vorname])),"")</f>
        <v/>
      </c>
      <c r="B107" s="25" t="str">
        <f>IFERROR(INDEX(Table_Insider[],M107,COLUMN(Table_Insider[Name])),"")</f>
        <v/>
      </c>
      <c r="C107" s="25" t="str">
        <f>IFERROR(IF(INDEX(Table_Insider[],M107,COLUMN(Table_Insider[Geburtsname]))&lt;&gt;0,INDEX(Table_Insider[],M107,COLUMN(Table_Insider[Geburtsname])),""),"")</f>
        <v/>
      </c>
      <c r="D107" s="25" t="str">
        <f>IFERROR(INDEX(Table_Insider[],M108,COLUMN(Table_Insider[dienstlische Telefonnummer])),"")</f>
        <v/>
      </c>
      <c r="E107" s="25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5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2" t="e">
        <f>IF(N107&lt;&gt;"", IFERROR(INDEX(Table_Insider2Projekte[],N107,COLUMN(Table_Insider2Projekte[Zugangszeitpunkt])), ""), NA())</f>
        <v>#N/A</v>
      </c>
      <c r="H107" s="22" t="e">
        <f>IF(N107&lt;&gt;"", IFERROR(INDEX(Table_Insider2Projekte[],N107,COLUMN(Table_Insider2Projekte[Zugangsende])), ""), NA())</f>
        <v>#N/A</v>
      </c>
      <c r="I107" s="27" t="e">
        <f>IFERROR(INDEX(Table_Insider[],M107,COLUMN(Table_Insider[Geburtsdatum])), NA())</f>
        <v>#N/A</v>
      </c>
      <c r="J107" s="28" t="str">
        <f>IFERROR(INDEX(Table_Insider[],M107,COLUMN(Table_Insider[Nationale Identifikationsnummer])),"")</f>
        <v/>
      </c>
      <c r="K107" s="25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5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5" t="e">
        <f>IFERROR(MATCH(VALUE(INDEX(Table_Insider2Projekte[], N107, COLUMN(Table_Insider2Projekte[Insider:ID]))),Table_Insider[ID],0), NA())</f>
        <v>#N/A</v>
      </c>
      <c r="N107" s="25" t="str">
        <f t="array" ref="N107">IFERROR(SMALL(IF((VALUE(Table_Insider2Projekte[Projekte:ID])=$M$3),ROW(Table_Insider2Projekte[Insider:ID])),ROW(95:95))-1,"")</f>
        <v/>
      </c>
      <c r="O107" s="21" t="b">
        <f>Anhang1Vorlage1[[#This Row],[ZuordnungRow]]=""</f>
        <v>1</v>
      </c>
      <c r="P107" s="25">
        <f>IFERROR(INDEX(Table_Insider[],M107,COLUMN(Table_Insider[Letzte Änderung am])),0)</f>
        <v>0</v>
      </c>
      <c r="Q107" s="25">
        <f>IF(N107&lt;&gt;"", IFERROR(INDEX(Table_Insider2Projekte[],N107,COLUMN(Table_Insider2Projekte[Modified])), ""), 0)</f>
        <v>0</v>
      </c>
    </row>
    <row r="108" spans="1:17" x14ac:dyDescent="0.25">
      <c r="A108" s="25" t="str">
        <f>IFERROR(INDEX(Table_Insider[],M108,COLUMN(Table_Insider[Vorname])),"")</f>
        <v/>
      </c>
      <c r="B108" s="25" t="str">
        <f>IFERROR(INDEX(Table_Insider[],M108,COLUMN(Table_Insider[Name])),"")</f>
        <v/>
      </c>
      <c r="C108" s="25" t="str">
        <f>IFERROR(IF(INDEX(Table_Insider[],M108,COLUMN(Table_Insider[Geburtsname]))&lt;&gt;0,INDEX(Table_Insider[],M108,COLUMN(Table_Insider[Geburtsname])),""),"")</f>
        <v/>
      </c>
      <c r="D108" s="25" t="str">
        <f>IFERROR(INDEX(Table_Insider[],M109,COLUMN(Table_Insider[dienstlische Telefonnummer])),"")</f>
        <v/>
      </c>
      <c r="E108" s="25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5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2" t="e">
        <f>IF(N108&lt;&gt;"", IFERROR(INDEX(Table_Insider2Projekte[],N108,COLUMN(Table_Insider2Projekte[Zugangszeitpunkt])), ""), NA())</f>
        <v>#N/A</v>
      </c>
      <c r="H108" s="22" t="e">
        <f>IF(N108&lt;&gt;"", IFERROR(INDEX(Table_Insider2Projekte[],N108,COLUMN(Table_Insider2Projekte[Zugangsende])), ""), NA())</f>
        <v>#N/A</v>
      </c>
      <c r="I108" s="27" t="e">
        <f>IFERROR(INDEX(Table_Insider[],M108,COLUMN(Table_Insider[Geburtsdatum])), NA())</f>
        <v>#N/A</v>
      </c>
      <c r="J108" s="28" t="str">
        <f>IFERROR(INDEX(Table_Insider[],M108,COLUMN(Table_Insider[Nationale Identifikationsnummer])),"")</f>
        <v/>
      </c>
      <c r="K108" s="25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5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5" t="e">
        <f>IFERROR(MATCH(VALUE(INDEX(Table_Insider2Projekte[], N108, COLUMN(Table_Insider2Projekte[Insider:ID]))),Table_Insider[ID],0), NA())</f>
        <v>#N/A</v>
      </c>
      <c r="N108" s="25" t="str">
        <f t="array" ref="N108">IFERROR(SMALL(IF((VALUE(Table_Insider2Projekte[Projekte:ID])=$M$3),ROW(Table_Insider2Projekte[Insider:ID])),ROW(96:96))-1,"")</f>
        <v/>
      </c>
      <c r="O108" s="21" t="b">
        <f>Anhang1Vorlage1[[#This Row],[ZuordnungRow]]=""</f>
        <v>1</v>
      </c>
      <c r="P108" s="25">
        <f>IFERROR(INDEX(Table_Insider[],M108,COLUMN(Table_Insider[Letzte Änderung am])),0)</f>
        <v>0</v>
      </c>
      <c r="Q108" s="25">
        <f>IF(N108&lt;&gt;"", IFERROR(INDEX(Table_Insider2Projekte[],N108,COLUMN(Table_Insider2Projekte[Modified])), ""), 0)</f>
        <v>0</v>
      </c>
    </row>
    <row r="109" spans="1:17" x14ac:dyDescent="0.25">
      <c r="A109" s="25" t="str">
        <f>IFERROR(INDEX(Table_Insider[],M109,COLUMN(Table_Insider[Vorname])),"")</f>
        <v/>
      </c>
      <c r="B109" s="25" t="str">
        <f>IFERROR(INDEX(Table_Insider[],M109,COLUMN(Table_Insider[Name])),"")</f>
        <v/>
      </c>
      <c r="C109" s="25" t="str">
        <f>IFERROR(IF(INDEX(Table_Insider[],M109,COLUMN(Table_Insider[Geburtsname]))&lt;&gt;0,INDEX(Table_Insider[],M109,COLUMN(Table_Insider[Geburtsname])),""),"")</f>
        <v/>
      </c>
      <c r="D109" s="25" t="str">
        <f>IFERROR(INDEX(Table_Insider[],M110,COLUMN(Table_Insider[dienstlische Telefonnummer])),"")</f>
        <v/>
      </c>
      <c r="E109" s="25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5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2" t="e">
        <f>IF(N109&lt;&gt;"", IFERROR(INDEX(Table_Insider2Projekte[],N109,COLUMN(Table_Insider2Projekte[Zugangszeitpunkt])), ""), NA())</f>
        <v>#N/A</v>
      </c>
      <c r="H109" s="22" t="e">
        <f>IF(N109&lt;&gt;"", IFERROR(INDEX(Table_Insider2Projekte[],N109,COLUMN(Table_Insider2Projekte[Zugangsende])), ""), NA())</f>
        <v>#N/A</v>
      </c>
      <c r="I109" s="27" t="e">
        <f>IFERROR(INDEX(Table_Insider[],M109,COLUMN(Table_Insider[Geburtsdatum])), NA())</f>
        <v>#N/A</v>
      </c>
      <c r="J109" s="28" t="str">
        <f>IFERROR(INDEX(Table_Insider[],M109,COLUMN(Table_Insider[Nationale Identifikationsnummer])),"")</f>
        <v/>
      </c>
      <c r="K109" s="25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5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5" t="e">
        <f>IFERROR(MATCH(VALUE(INDEX(Table_Insider2Projekte[], N109, COLUMN(Table_Insider2Projekte[Insider:ID]))),Table_Insider[ID],0), NA())</f>
        <v>#N/A</v>
      </c>
      <c r="N109" s="25" t="str">
        <f t="array" ref="N109">IFERROR(SMALL(IF((VALUE(Table_Insider2Projekte[Projekte:ID])=$M$3),ROW(Table_Insider2Projekte[Insider:ID])),ROW(97:97))-1,"")</f>
        <v/>
      </c>
      <c r="O109" s="21" t="b">
        <f>Anhang1Vorlage1[[#This Row],[ZuordnungRow]]=""</f>
        <v>1</v>
      </c>
      <c r="P109" s="25">
        <f>IFERROR(INDEX(Table_Insider[],M109,COLUMN(Table_Insider[Letzte Änderung am])),0)</f>
        <v>0</v>
      </c>
      <c r="Q109" s="25">
        <f>IF(N109&lt;&gt;"", IFERROR(INDEX(Table_Insider2Projekte[],N109,COLUMN(Table_Insider2Projekte[Modified])), ""), 0)</f>
        <v>0</v>
      </c>
    </row>
    <row r="110" spans="1:17" x14ac:dyDescent="0.25">
      <c r="A110" s="25" t="str">
        <f>IFERROR(INDEX(Table_Insider[],M110,COLUMN(Table_Insider[Vorname])),"")</f>
        <v/>
      </c>
      <c r="B110" s="25" t="str">
        <f>IFERROR(INDEX(Table_Insider[],M110,COLUMN(Table_Insider[Name])),"")</f>
        <v/>
      </c>
      <c r="C110" s="25" t="str">
        <f>IFERROR(IF(INDEX(Table_Insider[],M110,COLUMN(Table_Insider[Geburtsname]))&lt;&gt;0,INDEX(Table_Insider[],M110,COLUMN(Table_Insider[Geburtsname])),""),"")</f>
        <v/>
      </c>
      <c r="D110" s="25" t="str">
        <f>IFERROR(INDEX(Table_Insider[],M111,COLUMN(Table_Insider[dienstlische Telefonnummer])),"")</f>
        <v/>
      </c>
      <c r="E110" s="25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5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2" t="e">
        <f>IF(N110&lt;&gt;"", IFERROR(INDEX(Table_Insider2Projekte[],N110,COLUMN(Table_Insider2Projekte[Zugangszeitpunkt])), ""), NA())</f>
        <v>#N/A</v>
      </c>
      <c r="H110" s="22" t="e">
        <f>IF(N110&lt;&gt;"", IFERROR(INDEX(Table_Insider2Projekte[],N110,COLUMN(Table_Insider2Projekte[Zugangsende])), ""), NA())</f>
        <v>#N/A</v>
      </c>
      <c r="I110" s="27" t="e">
        <f>IFERROR(INDEX(Table_Insider[],M110,COLUMN(Table_Insider[Geburtsdatum])), NA())</f>
        <v>#N/A</v>
      </c>
      <c r="J110" s="28" t="str">
        <f>IFERROR(INDEX(Table_Insider[],M110,COLUMN(Table_Insider[Nationale Identifikationsnummer])),"")</f>
        <v/>
      </c>
      <c r="K110" s="25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5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5" t="e">
        <f>IFERROR(MATCH(VALUE(INDEX(Table_Insider2Projekte[], N110, COLUMN(Table_Insider2Projekte[Insider:ID]))),Table_Insider[ID],0), NA())</f>
        <v>#N/A</v>
      </c>
      <c r="N110" s="25" t="str">
        <f t="array" ref="N110">IFERROR(SMALL(IF((VALUE(Table_Insider2Projekte[Projekte:ID])=$M$3),ROW(Table_Insider2Projekte[Insider:ID])),ROW(98:98))-1,"")</f>
        <v/>
      </c>
      <c r="O110" s="21" t="b">
        <f>Anhang1Vorlage1[[#This Row],[ZuordnungRow]]=""</f>
        <v>1</v>
      </c>
      <c r="P110" s="25">
        <f>IFERROR(INDEX(Table_Insider[],M110,COLUMN(Table_Insider[Letzte Änderung am])),0)</f>
        <v>0</v>
      </c>
      <c r="Q110" s="25">
        <f>IF(N110&lt;&gt;"", IFERROR(INDEX(Table_Insider2Projekte[],N110,COLUMN(Table_Insider2Projekte[Modified])), ""), 0)</f>
        <v>0</v>
      </c>
    </row>
    <row r="111" spans="1:17" x14ac:dyDescent="0.25">
      <c r="A111" s="25" t="str">
        <f>IFERROR(INDEX(Table_Insider[],M111,COLUMN(Table_Insider[Vorname])),"")</f>
        <v/>
      </c>
      <c r="B111" s="25" t="str">
        <f>IFERROR(INDEX(Table_Insider[],M111,COLUMN(Table_Insider[Name])),"")</f>
        <v/>
      </c>
      <c r="C111" s="25" t="str">
        <f>IFERROR(IF(INDEX(Table_Insider[],M111,COLUMN(Table_Insider[Geburtsname]))&lt;&gt;0,INDEX(Table_Insider[],M111,COLUMN(Table_Insider[Geburtsname])),""),"")</f>
        <v/>
      </c>
      <c r="D111" s="25" t="str">
        <f>IFERROR(INDEX(Table_Insider[],M112,COLUMN(Table_Insider[dienstlische Telefonnummer])),"")</f>
        <v/>
      </c>
      <c r="E111" s="25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5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2" t="e">
        <f>IF(N111&lt;&gt;"", IFERROR(INDEX(Table_Insider2Projekte[],N111,COLUMN(Table_Insider2Projekte[Zugangszeitpunkt])), ""), NA())</f>
        <v>#N/A</v>
      </c>
      <c r="H111" s="22" t="e">
        <f>IF(N111&lt;&gt;"", IFERROR(INDEX(Table_Insider2Projekte[],N111,COLUMN(Table_Insider2Projekte[Zugangsende])), ""), NA())</f>
        <v>#N/A</v>
      </c>
      <c r="I111" s="27" t="e">
        <f>IFERROR(INDEX(Table_Insider[],M111,COLUMN(Table_Insider[Geburtsdatum])), NA())</f>
        <v>#N/A</v>
      </c>
      <c r="J111" s="28" t="str">
        <f>IFERROR(INDEX(Table_Insider[],M111,COLUMN(Table_Insider[Nationale Identifikationsnummer])),"")</f>
        <v/>
      </c>
      <c r="K111" s="25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5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5" t="e">
        <f>IFERROR(MATCH(VALUE(INDEX(Table_Insider2Projekte[], N111, COLUMN(Table_Insider2Projekte[Insider:ID]))),Table_Insider[ID],0), NA())</f>
        <v>#N/A</v>
      </c>
      <c r="N111" s="25" t="str">
        <f t="array" ref="N111">IFERROR(SMALL(IF((VALUE(Table_Insider2Projekte[Projekte:ID])=$M$3),ROW(Table_Insider2Projekte[Insider:ID])),ROW(99:99))-1,"")</f>
        <v/>
      </c>
      <c r="O111" s="21" t="b">
        <f>Anhang1Vorlage1[[#This Row],[ZuordnungRow]]=""</f>
        <v>1</v>
      </c>
      <c r="P111" s="25">
        <f>IFERROR(INDEX(Table_Insider[],M111,COLUMN(Table_Insider[Letzte Änderung am])),0)</f>
        <v>0</v>
      </c>
      <c r="Q111" s="25">
        <f>IF(N111&lt;&gt;"", IFERROR(INDEX(Table_Insider2Projekte[],N111,COLUMN(Table_Insider2Projekte[Modified])), ""), 0)</f>
        <v>0</v>
      </c>
    </row>
    <row r="112" spans="1:17" x14ac:dyDescent="0.25">
      <c r="A112" s="25" t="str">
        <f>IFERROR(INDEX(Table_Insider[],M112,COLUMN(Table_Insider[Vorname])),"")</f>
        <v/>
      </c>
      <c r="B112" s="25" t="str">
        <f>IFERROR(INDEX(Table_Insider[],M112,COLUMN(Table_Insider[Name])),"")</f>
        <v/>
      </c>
      <c r="C112" s="25" t="str">
        <f>IFERROR(IF(INDEX(Table_Insider[],M112,COLUMN(Table_Insider[Geburtsname]))&lt;&gt;0,INDEX(Table_Insider[],M112,COLUMN(Table_Insider[Geburtsname])),""),"")</f>
        <v/>
      </c>
      <c r="D112" s="25" t="str">
        <f>IFERROR(INDEX(Table_Insider[],M113,COLUMN(Table_Insider[dienstlische Telefonnummer])),"")</f>
        <v/>
      </c>
      <c r="E112" s="25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5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2" t="e">
        <f>IF(N112&lt;&gt;"", IFERROR(INDEX(Table_Insider2Projekte[],N112,COLUMN(Table_Insider2Projekte[Zugangszeitpunkt])), ""), NA())</f>
        <v>#N/A</v>
      </c>
      <c r="H112" s="22" t="e">
        <f>IF(N112&lt;&gt;"", IFERROR(INDEX(Table_Insider2Projekte[],N112,COLUMN(Table_Insider2Projekte[Zugangsende])), ""), NA())</f>
        <v>#N/A</v>
      </c>
      <c r="I112" s="27" t="e">
        <f>IFERROR(INDEX(Table_Insider[],M112,COLUMN(Table_Insider[Geburtsdatum])), NA())</f>
        <v>#N/A</v>
      </c>
      <c r="J112" s="28" t="str">
        <f>IFERROR(INDEX(Table_Insider[],M112,COLUMN(Table_Insider[Nationale Identifikationsnummer])),"")</f>
        <v/>
      </c>
      <c r="K112" s="25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5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5" t="e">
        <f>IFERROR(MATCH(VALUE(INDEX(Table_Insider2Projekte[], N112, COLUMN(Table_Insider2Projekte[Insider:ID]))),Table_Insider[ID],0), NA())</f>
        <v>#N/A</v>
      </c>
      <c r="N112" s="25" t="str">
        <f t="array" ref="N112">IFERROR(SMALL(IF((VALUE(Table_Insider2Projekte[Projekte:ID])=$M$3),ROW(Table_Insider2Projekte[Insider:ID])),ROW(100:100))-1,"")</f>
        <v/>
      </c>
      <c r="O112" s="21" t="b">
        <f>Anhang1Vorlage1[[#This Row],[ZuordnungRow]]=""</f>
        <v>1</v>
      </c>
      <c r="P112" s="25">
        <f>IFERROR(INDEX(Table_Insider[],M112,COLUMN(Table_Insider[Letzte Änderung am])),0)</f>
        <v>0</v>
      </c>
      <c r="Q112" s="25">
        <f>IF(N112&lt;&gt;"", IFERROR(INDEX(Table_Insider2Projekte[],N112,COLUMN(Table_Insider2Projekte[Modified])), ""), 0)</f>
        <v>0</v>
      </c>
    </row>
    <row r="113" spans="1:17" x14ac:dyDescent="0.25">
      <c r="A113" s="25" t="str">
        <f>IFERROR(INDEX(Table_Insider[],M113,COLUMN(Table_Insider[Vorname])),"")</f>
        <v/>
      </c>
      <c r="B113" s="25" t="str">
        <f>IFERROR(INDEX(Table_Insider[],M113,COLUMN(Table_Insider[Name])),"")</f>
        <v/>
      </c>
      <c r="C113" s="25" t="str">
        <f>IFERROR(IF(INDEX(Table_Insider[],M113,COLUMN(Table_Insider[Geburtsname]))&lt;&gt;0,INDEX(Table_Insider[],M113,COLUMN(Table_Insider[Geburtsname])),""),"")</f>
        <v/>
      </c>
      <c r="D113" s="25" t="str">
        <f>IFERROR(INDEX(Table_Insider[],M114,COLUMN(Table_Insider[dienstlische Telefonnummer])),"")</f>
        <v/>
      </c>
      <c r="E113" s="25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5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2" t="e">
        <f>IF(N113&lt;&gt;"", IFERROR(INDEX(Table_Insider2Projekte[],N113,COLUMN(Table_Insider2Projekte[Zugangszeitpunkt])), ""), NA())</f>
        <v>#N/A</v>
      </c>
      <c r="H113" s="22" t="e">
        <f>IF(N113&lt;&gt;"", IFERROR(INDEX(Table_Insider2Projekte[],N113,COLUMN(Table_Insider2Projekte[Zugangsende])), ""), NA())</f>
        <v>#N/A</v>
      </c>
      <c r="I113" s="27" t="e">
        <f>IFERROR(INDEX(Table_Insider[],M113,COLUMN(Table_Insider[Geburtsdatum])), NA())</f>
        <v>#N/A</v>
      </c>
      <c r="J113" s="28" t="str">
        <f>IFERROR(INDEX(Table_Insider[],M113,COLUMN(Table_Insider[Nationale Identifikationsnummer])),"")</f>
        <v/>
      </c>
      <c r="K113" s="25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5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5" t="e">
        <f>IFERROR(MATCH(VALUE(INDEX(Table_Insider2Projekte[], N113, COLUMN(Table_Insider2Projekte[Insider:ID]))),Table_Insider[ID],0), NA())</f>
        <v>#N/A</v>
      </c>
      <c r="N113" s="25" t="str">
        <f t="array" ref="N113">IFERROR(SMALL(IF((VALUE(Table_Insider2Projekte[Projekte:ID])=$M$3),ROW(Table_Insider2Projekte[Insider:ID])),ROW(101:101))-1,"")</f>
        <v/>
      </c>
      <c r="O113" s="21" t="b">
        <f>Anhang1Vorlage1[[#This Row],[ZuordnungRow]]=""</f>
        <v>1</v>
      </c>
      <c r="P113" s="25">
        <f>IFERROR(INDEX(Table_Insider[],M113,COLUMN(Table_Insider[Letzte Änderung am])),0)</f>
        <v>0</v>
      </c>
      <c r="Q113" s="25">
        <f>IF(N113&lt;&gt;"", IFERROR(INDEX(Table_Insider2Projekte[],N113,COLUMN(Table_Insider2Projekte[Modified])), ""), 0)</f>
        <v>0</v>
      </c>
    </row>
    <row r="114" spans="1:17" x14ac:dyDescent="0.25">
      <c r="A114" s="25" t="str">
        <f>IFERROR(INDEX(Table_Insider[],M114,COLUMN(Table_Insider[Vorname])),"")</f>
        <v/>
      </c>
      <c r="B114" s="25" t="str">
        <f>IFERROR(INDEX(Table_Insider[],M114,COLUMN(Table_Insider[Name])),"")</f>
        <v/>
      </c>
      <c r="C114" s="25" t="str">
        <f>IFERROR(IF(INDEX(Table_Insider[],M114,COLUMN(Table_Insider[Geburtsname]))&lt;&gt;0,INDEX(Table_Insider[],M114,COLUMN(Table_Insider[Geburtsname])),""),"")</f>
        <v/>
      </c>
      <c r="D114" s="25" t="str">
        <f>IFERROR(INDEX(Table_Insider[],M115,COLUMN(Table_Insider[dienstlische Telefonnummer])),"")</f>
        <v/>
      </c>
      <c r="E114" s="25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5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2" t="e">
        <f>IF(N114&lt;&gt;"", IFERROR(INDEX(Table_Insider2Projekte[],N114,COLUMN(Table_Insider2Projekte[Zugangszeitpunkt])), ""), NA())</f>
        <v>#N/A</v>
      </c>
      <c r="H114" s="22" t="e">
        <f>IF(N114&lt;&gt;"", IFERROR(INDEX(Table_Insider2Projekte[],N114,COLUMN(Table_Insider2Projekte[Zugangsende])), ""), NA())</f>
        <v>#N/A</v>
      </c>
      <c r="I114" s="27" t="e">
        <f>IFERROR(INDEX(Table_Insider[],M114,COLUMN(Table_Insider[Geburtsdatum])), NA())</f>
        <v>#N/A</v>
      </c>
      <c r="J114" s="28" t="str">
        <f>IFERROR(INDEX(Table_Insider[],M114,COLUMN(Table_Insider[Nationale Identifikationsnummer])),"")</f>
        <v/>
      </c>
      <c r="K114" s="25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5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5" t="e">
        <f>IFERROR(MATCH(VALUE(INDEX(Table_Insider2Projekte[], N114, COLUMN(Table_Insider2Projekte[Insider:ID]))),Table_Insider[ID],0), NA())</f>
        <v>#N/A</v>
      </c>
      <c r="N114" s="25" t="str">
        <f t="array" ref="N114">IFERROR(SMALL(IF((VALUE(Table_Insider2Projekte[Projekte:ID])=$M$3),ROW(Table_Insider2Projekte[Insider:ID])),ROW(102:102))-1,"")</f>
        <v/>
      </c>
      <c r="O114" s="21" t="b">
        <f>Anhang1Vorlage1[[#This Row],[ZuordnungRow]]=""</f>
        <v>1</v>
      </c>
      <c r="P114" s="25">
        <f>IFERROR(INDEX(Table_Insider[],M114,COLUMN(Table_Insider[Letzte Änderung am])),0)</f>
        <v>0</v>
      </c>
      <c r="Q114" s="25">
        <f>IF(N114&lt;&gt;"", IFERROR(INDEX(Table_Insider2Projekte[],N114,COLUMN(Table_Insider2Projekte[Modified])), ""), 0)</f>
        <v>0</v>
      </c>
    </row>
    <row r="115" spans="1:17" x14ac:dyDescent="0.25">
      <c r="A115" s="25" t="str">
        <f>IFERROR(INDEX(Table_Insider[],M115,COLUMN(Table_Insider[Vorname])),"")</f>
        <v/>
      </c>
      <c r="B115" s="25" t="str">
        <f>IFERROR(INDEX(Table_Insider[],M115,COLUMN(Table_Insider[Name])),"")</f>
        <v/>
      </c>
      <c r="C115" s="25" t="str">
        <f>IFERROR(IF(INDEX(Table_Insider[],M115,COLUMN(Table_Insider[Geburtsname]))&lt;&gt;0,INDEX(Table_Insider[],M115,COLUMN(Table_Insider[Geburtsname])),""),"")</f>
        <v/>
      </c>
      <c r="D115" s="25" t="str">
        <f>IFERROR(INDEX(Table_Insider[],M116,COLUMN(Table_Insider[dienstlische Telefonnummer])),"")</f>
        <v/>
      </c>
      <c r="E115" s="25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5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2" t="e">
        <f>IF(N115&lt;&gt;"", IFERROR(INDEX(Table_Insider2Projekte[],N115,COLUMN(Table_Insider2Projekte[Zugangszeitpunkt])), ""), NA())</f>
        <v>#N/A</v>
      </c>
      <c r="H115" s="22" t="e">
        <f>IF(N115&lt;&gt;"", IFERROR(INDEX(Table_Insider2Projekte[],N115,COLUMN(Table_Insider2Projekte[Zugangsende])), ""), NA())</f>
        <v>#N/A</v>
      </c>
      <c r="I115" s="27" t="e">
        <f>IFERROR(INDEX(Table_Insider[],M115,COLUMN(Table_Insider[Geburtsdatum])), NA())</f>
        <v>#N/A</v>
      </c>
      <c r="J115" s="28" t="str">
        <f>IFERROR(INDEX(Table_Insider[],M115,COLUMN(Table_Insider[Nationale Identifikationsnummer])),"")</f>
        <v/>
      </c>
      <c r="K115" s="25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5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5" t="e">
        <f>IFERROR(MATCH(VALUE(INDEX(Table_Insider2Projekte[], N115, COLUMN(Table_Insider2Projekte[Insider:ID]))),Table_Insider[ID],0), NA())</f>
        <v>#N/A</v>
      </c>
      <c r="N115" s="25" t="str">
        <f t="array" ref="N115">IFERROR(SMALL(IF((VALUE(Table_Insider2Projekte[Projekte:ID])=$M$3),ROW(Table_Insider2Projekte[Insider:ID])),ROW(103:103))-1,"")</f>
        <v/>
      </c>
      <c r="O115" s="21" t="b">
        <f>Anhang1Vorlage1[[#This Row],[ZuordnungRow]]=""</f>
        <v>1</v>
      </c>
      <c r="P115" s="25">
        <f>IFERROR(INDEX(Table_Insider[],M115,COLUMN(Table_Insider[Letzte Änderung am])),0)</f>
        <v>0</v>
      </c>
      <c r="Q115" s="25">
        <f>IF(N115&lt;&gt;"", IFERROR(INDEX(Table_Insider2Projekte[],N115,COLUMN(Table_Insider2Projekte[Modified])), ""), 0)</f>
        <v>0</v>
      </c>
    </row>
    <row r="116" spans="1:17" x14ac:dyDescent="0.25">
      <c r="A116" s="25" t="str">
        <f>IFERROR(INDEX(Table_Insider[],M116,COLUMN(Table_Insider[Vorname])),"")</f>
        <v/>
      </c>
      <c r="B116" s="25" t="str">
        <f>IFERROR(INDEX(Table_Insider[],M116,COLUMN(Table_Insider[Name])),"")</f>
        <v/>
      </c>
      <c r="C116" s="25" t="str">
        <f>IFERROR(IF(INDEX(Table_Insider[],M116,COLUMN(Table_Insider[Geburtsname]))&lt;&gt;0,INDEX(Table_Insider[],M116,COLUMN(Table_Insider[Geburtsname])),""),"")</f>
        <v/>
      </c>
      <c r="D116" s="25" t="str">
        <f>IFERROR(INDEX(Table_Insider[],M117,COLUMN(Table_Insider[dienstlische Telefonnummer])),"")</f>
        <v/>
      </c>
      <c r="E116" s="25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5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2" t="e">
        <f>IF(N116&lt;&gt;"", IFERROR(INDEX(Table_Insider2Projekte[],N116,COLUMN(Table_Insider2Projekte[Zugangszeitpunkt])), ""), NA())</f>
        <v>#N/A</v>
      </c>
      <c r="H116" s="22" t="e">
        <f>IF(N116&lt;&gt;"", IFERROR(INDEX(Table_Insider2Projekte[],N116,COLUMN(Table_Insider2Projekte[Zugangsende])), ""), NA())</f>
        <v>#N/A</v>
      </c>
      <c r="I116" s="27" t="e">
        <f>IFERROR(INDEX(Table_Insider[],M116,COLUMN(Table_Insider[Geburtsdatum])), NA())</f>
        <v>#N/A</v>
      </c>
      <c r="J116" s="28" t="str">
        <f>IFERROR(INDEX(Table_Insider[],M116,COLUMN(Table_Insider[Nationale Identifikationsnummer])),"")</f>
        <v/>
      </c>
      <c r="K116" s="25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5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5" t="e">
        <f>IFERROR(MATCH(VALUE(INDEX(Table_Insider2Projekte[], N116, COLUMN(Table_Insider2Projekte[Insider:ID]))),Table_Insider[ID],0), NA())</f>
        <v>#N/A</v>
      </c>
      <c r="N116" s="25" t="str">
        <f t="array" ref="N116">IFERROR(SMALL(IF((VALUE(Table_Insider2Projekte[Projekte:ID])=$M$3),ROW(Table_Insider2Projekte[Insider:ID])),ROW(104:104))-1,"")</f>
        <v/>
      </c>
      <c r="O116" s="21" t="b">
        <f>Anhang1Vorlage1[[#This Row],[ZuordnungRow]]=""</f>
        <v>1</v>
      </c>
      <c r="P116" s="25">
        <f>IFERROR(INDEX(Table_Insider[],M116,COLUMN(Table_Insider[Letzte Änderung am])),0)</f>
        <v>0</v>
      </c>
      <c r="Q116" s="25">
        <f>IF(N116&lt;&gt;"", IFERROR(INDEX(Table_Insider2Projekte[],N116,COLUMN(Table_Insider2Projekte[Modified])), ""), 0)</f>
        <v>0</v>
      </c>
    </row>
    <row r="117" spans="1:17" x14ac:dyDescent="0.25">
      <c r="A117" s="25" t="str">
        <f>IFERROR(INDEX(Table_Insider[],M117,COLUMN(Table_Insider[Vorname])),"")</f>
        <v/>
      </c>
      <c r="B117" s="25" t="str">
        <f>IFERROR(INDEX(Table_Insider[],M117,COLUMN(Table_Insider[Name])),"")</f>
        <v/>
      </c>
      <c r="C117" s="25" t="str">
        <f>IFERROR(IF(INDEX(Table_Insider[],M117,COLUMN(Table_Insider[Geburtsname]))&lt;&gt;0,INDEX(Table_Insider[],M117,COLUMN(Table_Insider[Geburtsname])),""),"")</f>
        <v/>
      </c>
      <c r="D117" s="25" t="str">
        <f>IFERROR(INDEX(Table_Insider[],M118,COLUMN(Table_Insider[dienstlische Telefonnummer])),"")</f>
        <v/>
      </c>
      <c r="E117" s="25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5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2" t="e">
        <f>IF(N117&lt;&gt;"", IFERROR(INDEX(Table_Insider2Projekte[],N117,COLUMN(Table_Insider2Projekte[Zugangszeitpunkt])), ""), NA())</f>
        <v>#N/A</v>
      </c>
      <c r="H117" s="22" t="e">
        <f>IF(N117&lt;&gt;"", IFERROR(INDEX(Table_Insider2Projekte[],N117,COLUMN(Table_Insider2Projekte[Zugangsende])), ""), NA())</f>
        <v>#N/A</v>
      </c>
      <c r="I117" s="27" t="e">
        <f>IFERROR(INDEX(Table_Insider[],M117,COLUMN(Table_Insider[Geburtsdatum])), NA())</f>
        <v>#N/A</v>
      </c>
      <c r="J117" s="28" t="str">
        <f>IFERROR(INDEX(Table_Insider[],M117,COLUMN(Table_Insider[Nationale Identifikationsnummer])),"")</f>
        <v/>
      </c>
      <c r="K117" s="25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5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5" t="e">
        <f>IFERROR(MATCH(VALUE(INDEX(Table_Insider2Projekte[], N117, COLUMN(Table_Insider2Projekte[Insider:ID]))),Table_Insider[ID],0), NA())</f>
        <v>#N/A</v>
      </c>
      <c r="N117" s="25" t="str">
        <f t="array" ref="N117">IFERROR(SMALL(IF((VALUE(Table_Insider2Projekte[Projekte:ID])=$M$3),ROW(Table_Insider2Projekte[Insider:ID])),ROW(105:105))-1,"")</f>
        <v/>
      </c>
      <c r="O117" s="21" t="b">
        <f>Anhang1Vorlage1[[#This Row],[ZuordnungRow]]=""</f>
        <v>1</v>
      </c>
      <c r="P117" s="25">
        <f>IFERROR(INDEX(Table_Insider[],M117,COLUMN(Table_Insider[Letzte Änderung am])),0)</f>
        <v>0</v>
      </c>
      <c r="Q117" s="25">
        <f>IF(N117&lt;&gt;"", IFERROR(INDEX(Table_Insider2Projekte[],N117,COLUMN(Table_Insider2Projekte[Modified])), ""), 0)</f>
        <v>0</v>
      </c>
    </row>
    <row r="118" spans="1:17" x14ac:dyDescent="0.25">
      <c r="A118" s="25" t="str">
        <f>IFERROR(INDEX(Table_Insider[],M118,COLUMN(Table_Insider[Vorname])),"")</f>
        <v/>
      </c>
      <c r="B118" s="25" t="str">
        <f>IFERROR(INDEX(Table_Insider[],M118,COLUMN(Table_Insider[Name])),"")</f>
        <v/>
      </c>
      <c r="C118" s="25" t="str">
        <f>IFERROR(IF(INDEX(Table_Insider[],M118,COLUMN(Table_Insider[Geburtsname]))&lt;&gt;0,INDEX(Table_Insider[],M118,COLUMN(Table_Insider[Geburtsname])),""),"")</f>
        <v/>
      </c>
      <c r="D118" s="25" t="str">
        <f>IFERROR(INDEX(Table_Insider[],M119,COLUMN(Table_Insider[dienstlische Telefonnummer])),"")</f>
        <v/>
      </c>
      <c r="E118" s="25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5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2" t="e">
        <f>IF(N118&lt;&gt;"", IFERROR(INDEX(Table_Insider2Projekte[],N118,COLUMN(Table_Insider2Projekte[Zugangszeitpunkt])), ""), NA())</f>
        <v>#N/A</v>
      </c>
      <c r="H118" s="22" t="e">
        <f>IF(N118&lt;&gt;"", IFERROR(INDEX(Table_Insider2Projekte[],N118,COLUMN(Table_Insider2Projekte[Zugangsende])), ""), NA())</f>
        <v>#N/A</v>
      </c>
      <c r="I118" s="27" t="e">
        <f>IFERROR(INDEX(Table_Insider[],M118,COLUMN(Table_Insider[Geburtsdatum])), NA())</f>
        <v>#N/A</v>
      </c>
      <c r="J118" s="28" t="str">
        <f>IFERROR(INDEX(Table_Insider[],M118,COLUMN(Table_Insider[Nationale Identifikationsnummer])),"")</f>
        <v/>
      </c>
      <c r="K118" s="25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5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5" t="e">
        <f>IFERROR(MATCH(VALUE(INDEX(Table_Insider2Projekte[], N118, COLUMN(Table_Insider2Projekte[Insider:ID]))),Table_Insider[ID],0), NA())</f>
        <v>#N/A</v>
      </c>
      <c r="N118" s="25" t="str">
        <f t="array" ref="N118">IFERROR(SMALL(IF((VALUE(Table_Insider2Projekte[Projekte:ID])=$M$3),ROW(Table_Insider2Projekte[Insider:ID])),ROW(106:106))-1,"")</f>
        <v/>
      </c>
      <c r="O118" s="21" t="b">
        <f>Anhang1Vorlage1[[#This Row],[ZuordnungRow]]=""</f>
        <v>1</v>
      </c>
      <c r="P118" s="25">
        <f>IFERROR(INDEX(Table_Insider[],M118,COLUMN(Table_Insider[Letzte Änderung am])),0)</f>
        <v>0</v>
      </c>
      <c r="Q118" s="25">
        <f>IF(N118&lt;&gt;"", IFERROR(INDEX(Table_Insider2Projekte[],N118,COLUMN(Table_Insider2Projekte[Modified])), ""), 0)</f>
        <v>0</v>
      </c>
    </row>
    <row r="119" spans="1:17" x14ac:dyDescent="0.25">
      <c r="A119" s="25" t="str">
        <f>IFERROR(INDEX(Table_Insider[],M119,COLUMN(Table_Insider[Vorname])),"")</f>
        <v/>
      </c>
      <c r="B119" s="25" t="str">
        <f>IFERROR(INDEX(Table_Insider[],M119,COLUMN(Table_Insider[Name])),"")</f>
        <v/>
      </c>
      <c r="C119" s="25" t="str">
        <f>IFERROR(IF(INDEX(Table_Insider[],M119,COLUMN(Table_Insider[Geburtsname]))&lt;&gt;0,INDEX(Table_Insider[],M119,COLUMN(Table_Insider[Geburtsname])),""),"")</f>
        <v/>
      </c>
      <c r="D119" s="25" t="str">
        <f>IFERROR(INDEX(Table_Insider[],M120,COLUMN(Table_Insider[dienstlische Telefonnummer])),"")</f>
        <v/>
      </c>
      <c r="E119" s="25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5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2" t="e">
        <f>IF(N119&lt;&gt;"", IFERROR(INDEX(Table_Insider2Projekte[],N119,COLUMN(Table_Insider2Projekte[Zugangszeitpunkt])), ""), NA())</f>
        <v>#N/A</v>
      </c>
      <c r="H119" s="22" t="e">
        <f>IF(N119&lt;&gt;"", IFERROR(INDEX(Table_Insider2Projekte[],N119,COLUMN(Table_Insider2Projekte[Zugangsende])), ""), NA())</f>
        <v>#N/A</v>
      </c>
      <c r="I119" s="27" t="e">
        <f>IFERROR(INDEX(Table_Insider[],M119,COLUMN(Table_Insider[Geburtsdatum])), NA())</f>
        <v>#N/A</v>
      </c>
      <c r="J119" s="28" t="str">
        <f>IFERROR(INDEX(Table_Insider[],M119,COLUMN(Table_Insider[Nationale Identifikationsnummer])),"")</f>
        <v/>
      </c>
      <c r="K119" s="25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5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5" t="e">
        <f>IFERROR(MATCH(VALUE(INDEX(Table_Insider2Projekte[], N119, COLUMN(Table_Insider2Projekte[Insider:ID]))),Table_Insider[ID],0), NA())</f>
        <v>#N/A</v>
      </c>
      <c r="N119" s="25" t="str">
        <f t="array" ref="N119">IFERROR(SMALL(IF((VALUE(Table_Insider2Projekte[Projekte:ID])=$M$3),ROW(Table_Insider2Projekte[Insider:ID])),ROW(107:107))-1,"")</f>
        <v/>
      </c>
      <c r="O119" s="21" t="b">
        <f>Anhang1Vorlage1[[#This Row],[ZuordnungRow]]=""</f>
        <v>1</v>
      </c>
      <c r="P119" s="25">
        <f>IFERROR(INDEX(Table_Insider[],M119,COLUMN(Table_Insider[Letzte Änderung am])),0)</f>
        <v>0</v>
      </c>
      <c r="Q119" s="25">
        <f>IF(N119&lt;&gt;"", IFERROR(INDEX(Table_Insider2Projekte[],N119,COLUMN(Table_Insider2Projekte[Modified])), ""), 0)</f>
        <v>0</v>
      </c>
    </row>
    <row r="120" spans="1:17" x14ac:dyDescent="0.25">
      <c r="A120" s="25" t="str">
        <f>IFERROR(INDEX(Table_Insider[],M120,COLUMN(Table_Insider[Vorname])),"")</f>
        <v/>
      </c>
      <c r="B120" s="25" t="str">
        <f>IFERROR(INDEX(Table_Insider[],M120,COLUMN(Table_Insider[Name])),"")</f>
        <v/>
      </c>
      <c r="C120" s="25" t="str">
        <f>IFERROR(IF(INDEX(Table_Insider[],M120,COLUMN(Table_Insider[Geburtsname]))&lt;&gt;0,INDEX(Table_Insider[],M120,COLUMN(Table_Insider[Geburtsname])),""),"")</f>
        <v/>
      </c>
      <c r="D120" s="25" t="str">
        <f>IFERROR(INDEX(Table_Insider[],M121,COLUMN(Table_Insider[dienstlische Telefonnummer])),"")</f>
        <v/>
      </c>
      <c r="E120" s="25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5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2" t="e">
        <f>IF(N120&lt;&gt;"", IFERROR(INDEX(Table_Insider2Projekte[],N120,COLUMN(Table_Insider2Projekte[Zugangszeitpunkt])), ""), NA())</f>
        <v>#N/A</v>
      </c>
      <c r="H120" s="22" t="e">
        <f>IF(N120&lt;&gt;"", IFERROR(INDEX(Table_Insider2Projekte[],N120,COLUMN(Table_Insider2Projekte[Zugangsende])), ""), NA())</f>
        <v>#N/A</v>
      </c>
      <c r="I120" s="27" t="e">
        <f>IFERROR(INDEX(Table_Insider[],M120,COLUMN(Table_Insider[Geburtsdatum])), NA())</f>
        <v>#N/A</v>
      </c>
      <c r="J120" s="28" t="str">
        <f>IFERROR(INDEX(Table_Insider[],M120,COLUMN(Table_Insider[Nationale Identifikationsnummer])),"")</f>
        <v/>
      </c>
      <c r="K120" s="25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5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5" t="e">
        <f>IFERROR(MATCH(VALUE(INDEX(Table_Insider2Projekte[], N120, COLUMN(Table_Insider2Projekte[Insider:ID]))),Table_Insider[ID],0), NA())</f>
        <v>#N/A</v>
      </c>
      <c r="N120" s="25" t="str">
        <f t="array" ref="N120">IFERROR(SMALL(IF((VALUE(Table_Insider2Projekte[Projekte:ID])=$M$3),ROW(Table_Insider2Projekte[Insider:ID])),ROW(108:108))-1,"")</f>
        <v/>
      </c>
      <c r="O120" s="21" t="b">
        <f>Anhang1Vorlage1[[#This Row],[ZuordnungRow]]=""</f>
        <v>1</v>
      </c>
      <c r="P120" s="25">
        <f>IFERROR(INDEX(Table_Insider[],M120,COLUMN(Table_Insider[Letzte Änderung am])),0)</f>
        <v>0</v>
      </c>
      <c r="Q120" s="25">
        <f>IF(N120&lt;&gt;"", IFERROR(INDEX(Table_Insider2Projekte[],N120,COLUMN(Table_Insider2Projekte[Modified])), ""), 0)</f>
        <v>0</v>
      </c>
    </row>
    <row r="121" spans="1:17" x14ac:dyDescent="0.25">
      <c r="A121" s="25" t="str">
        <f>IFERROR(INDEX(Table_Insider[],M121,COLUMN(Table_Insider[Vorname])),"")</f>
        <v/>
      </c>
      <c r="B121" s="25" t="str">
        <f>IFERROR(INDEX(Table_Insider[],M121,COLUMN(Table_Insider[Name])),"")</f>
        <v/>
      </c>
      <c r="C121" s="25" t="str">
        <f>IFERROR(IF(INDEX(Table_Insider[],M121,COLUMN(Table_Insider[Geburtsname]))&lt;&gt;0,INDEX(Table_Insider[],M121,COLUMN(Table_Insider[Geburtsname])),""),"")</f>
        <v/>
      </c>
      <c r="D121" s="25" t="str">
        <f>IFERROR(INDEX(Table_Insider[],M122,COLUMN(Table_Insider[dienstlische Telefonnummer])),"")</f>
        <v/>
      </c>
      <c r="E121" s="25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5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2" t="e">
        <f>IF(N121&lt;&gt;"", IFERROR(INDEX(Table_Insider2Projekte[],N121,COLUMN(Table_Insider2Projekte[Zugangszeitpunkt])), ""), NA())</f>
        <v>#N/A</v>
      </c>
      <c r="H121" s="22" t="e">
        <f>IF(N121&lt;&gt;"", IFERROR(INDEX(Table_Insider2Projekte[],N121,COLUMN(Table_Insider2Projekte[Zugangsende])), ""), NA())</f>
        <v>#N/A</v>
      </c>
      <c r="I121" s="27" t="e">
        <f>IFERROR(INDEX(Table_Insider[],M121,COLUMN(Table_Insider[Geburtsdatum])), NA())</f>
        <v>#N/A</v>
      </c>
      <c r="J121" s="28" t="str">
        <f>IFERROR(INDEX(Table_Insider[],M121,COLUMN(Table_Insider[Nationale Identifikationsnummer])),"")</f>
        <v/>
      </c>
      <c r="K121" s="25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5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5" t="e">
        <f>IFERROR(MATCH(VALUE(INDEX(Table_Insider2Projekte[], N121, COLUMN(Table_Insider2Projekte[Insider:ID]))),Table_Insider[ID],0), NA())</f>
        <v>#N/A</v>
      </c>
      <c r="N121" s="25" t="str">
        <f t="array" ref="N121">IFERROR(SMALL(IF((VALUE(Table_Insider2Projekte[Projekte:ID])=$M$3),ROW(Table_Insider2Projekte[Insider:ID])),ROW(109:109))-1,"")</f>
        <v/>
      </c>
      <c r="O121" s="21" t="b">
        <f>Anhang1Vorlage1[[#This Row],[ZuordnungRow]]=""</f>
        <v>1</v>
      </c>
      <c r="P121" s="25">
        <f>IFERROR(INDEX(Table_Insider[],M121,COLUMN(Table_Insider[Letzte Änderung am])),0)</f>
        <v>0</v>
      </c>
      <c r="Q121" s="25">
        <f>IF(N121&lt;&gt;"", IFERROR(INDEX(Table_Insider2Projekte[],N121,COLUMN(Table_Insider2Projekte[Modified])), ""), 0)</f>
        <v>0</v>
      </c>
    </row>
    <row r="122" spans="1:17" x14ac:dyDescent="0.25">
      <c r="A122" s="25" t="str">
        <f>IFERROR(INDEX(Table_Insider[],M122,COLUMN(Table_Insider[Vorname])),"")</f>
        <v/>
      </c>
      <c r="B122" s="25" t="str">
        <f>IFERROR(INDEX(Table_Insider[],M122,COLUMN(Table_Insider[Name])),"")</f>
        <v/>
      </c>
      <c r="C122" s="25" t="str">
        <f>IFERROR(IF(INDEX(Table_Insider[],M122,COLUMN(Table_Insider[Geburtsname]))&lt;&gt;0,INDEX(Table_Insider[],M122,COLUMN(Table_Insider[Geburtsname])),""),"")</f>
        <v/>
      </c>
      <c r="D122" s="25" t="str">
        <f>IFERROR(INDEX(Table_Insider[],M123,COLUMN(Table_Insider[dienstlische Telefonnummer])),"")</f>
        <v/>
      </c>
      <c r="E122" s="25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5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2" t="e">
        <f>IF(N122&lt;&gt;"", IFERROR(INDEX(Table_Insider2Projekte[],N122,COLUMN(Table_Insider2Projekte[Zugangszeitpunkt])), ""), NA())</f>
        <v>#N/A</v>
      </c>
      <c r="H122" s="22" t="e">
        <f>IF(N122&lt;&gt;"", IFERROR(INDEX(Table_Insider2Projekte[],N122,COLUMN(Table_Insider2Projekte[Zugangsende])), ""), NA())</f>
        <v>#N/A</v>
      </c>
      <c r="I122" s="27" t="e">
        <f>IFERROR(INDEX(Table_Insider[],M122,COLUMN(Table_Insider[Geburtsdatum])), NA())</f>
        <v>#N/A</v>
      </c>
      <c r="J122" s="28" t="str">
        <f>IFERROR(INDEX(Table_Insider[],M122,COLUMN(Table_Insider[Nationale Identifikationsnummer])),"")</f>
        <v/>
      </c>
      <c r="K122" s="25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5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5" t="e">
        <f>IFERROR(MATCH(VALUE(INDEX(Table_Insider2Projekte[], N122, COLUMN(Table_Insider2Projekte[Insider:ID]))),Table_Insider[ID],0), NA())</f>
        <v>#N/A</v>
      </c>
      <c r="N122" s="25" t="str">
        <f t="array" ref="N122">IFERROR(SMALL(IF((VALUE(Table_Insider2Projekte[Projekte:ID])=$M$3),ROW(Table_Insider2Projekte[Insider:ID])),ROW(110:110))-1,"")</f>
        <v/>
      </c>
      <c r="O122" s="21" t="b">
        <f>Anhang1Vorlage1[[#This Row],[ZuordnungRow]]=""</f>
        <v>1</v>
      </c>
      <c r="P122" s="25">
        <f>IFERROR(INDEX(Table_Insider[],M122,COLUMN(Table_Insider[Letzte Änderung am])),0)</f>
        <v>0</v>
      </c>
      <c r="Q122" s="25">
        <f>IF(N122&lt;&gt;"", IFERROR(INDEX(Table_Insider2Projekte[],N122,COLUMN(Table_Insider2Projekte[Modified])), ""), 0)</f>
        <v>0</v>
      </c>
    </row>
    <row r="123" spans="1:17" x14ac:dyDescent="0.25">
      <c r="A123" s="25" t="str">
        <f>IFERROR(INDEX(Table_Insider[],M123,COLUMN(Table_Insider[Vorname])),"")</f>
        <v/>
      </c>
      <c r="B123" s="25" t="str">
        <f>IFERROR(INDEX(Table_Insider[],M123,COLUMN(Table_Insider[Name])),"")</f>
        <v/>
      </c>
      <c r="C123" s="25" t="str">
        <f>IFERROR(IF(INDEX(Table_Insider[],M123,COLUMN(Table_Insider[Geburtsname]))&lt;&gt;0,INDEX(Table_Insider[],M123,COLUMN(Table_Insider[Geburtsname])),""),"")</f>
        <v/>
      </c>
      <c r="D123" s="25" t="str">
        <f>IFERROR(INDEX(Table_Insider[],M124,COLUMN(Table_Insider[dienstlische Telefonnummer])),"")</f>
        <v/>
      </c>
      <c r="E123" s="25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5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2" t="e">
        <f>IF(N123&lt;&gt;"", IFERROR(INDEX(Table_Insider2Projekte[],N123,COLUMN(Table_Insider2Projekte[Zugangszeitpunkt])), ""), NA())</f>
        <v>#N/A</v>
      </c>
      <c r="H123" s="22" t="e">
        <f>IF(N123&lt;&gt;"", IFERROR(INDEX(Table_Insider2Projekte[],N123,COLUMN(Table_Insider2Projekte[Zugangsende])), ""), NA())</f>
        <v>#N/A</v>
      </c>
      <c r="I123" s="27" t="e">
        <f>IFERROR(INDEX(Table_Insider[],M123,COLUMN(Table_Insider[Geburtsdatum])), NA())</f>
        <v>#N/A</v>
      </c>
      <c r="J123" s="28" t="str">
        <f>IFERROR(INDEX(Table_Insider[],M123,COLUMN(Table_Insider[Nationale Identifikationsnummer])),"")</f>
        <v/>
      </c>
      <c r="K123" s="25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5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5" t="e">
        <f>IFERROR(MATCH(VALUE(INDEX(Table_Insider2Projekte[], N123, COLUMN(Table_Insider2Projekte[Insider:ID]))),Table_Insider[ID],0), NA())</f>
        <v>#N/A</v>
      </c>
      <c r="N123" s="25" t="str">
        <f t="array" ref="N123">IFERROR(SMALL(IF((VALUE(Table_Insider2Projekte[Projekte:ID])=$M$3),ROW(Table_Insider2Projekte[Insider:ID])),ROW(111:111))-1,"")</f>
        <v/>
      </c>
      <c r="O123" s="21" t="b">
        <f>Anhang1Vorlage1[[#This Row],[ZuordnungRow]]=""</f>
        <v>1</v>
      </c>
      <c r="P123" s="25">
        <f>IFERROR(INDEX(Table_Insider[],M123,COLUMN(Table_Insider[Letzte Änderung am])),0)</f>
        <v>0</v>
      </c>
      <c r="Q123" s="25">
        <f>IF(N123&lt;&gt;"", IFERROR(INDEX(Table_Insider2Projekte[],N123,COLUMN(Table_Insider2Projekte[Modified])), ""), 0)</f>
        <v>0</v>
      </c>
    </row>
    <row r="124" spans="1:17" x14ac:dyDescent="0.25">
      <c r="A124" s="25" t="str">
        <f>IFERROR(INDEX(Table_Insider[],M124,COLUMN(Table_Insider[Vorname])),"")</f>
        <v/>
      </c>
      <c r="B124" s="25" t="str">
        <f>IFERROR(INDEX(Table_Insider[],M124,COLUMN(Table_Insider[Name])),"")</f>
        <v/>
      </c>
      <c r="C124" s="25" t="str">
        <f>IFERROR(IF(INDEX(Table_Insider[],M124,COLUMN(Table_Insider[Geburtsname]))&lt;&gt;0,INDEX(Table_Insider[],M124,COLUMN(Table_Insider[Geburtsname])),""),"")</f>
        <v/>
      </c>
      <c r="D124" s="25" t="str">
        <f>IFERROR(INDEX(Table_Insider[],M125,COLUMN(Table_Insider[dienstlische Telefonnummer])),"")</f>
        <v/>
      </c>
      <c r="E124" s="25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5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2" t="e">
        <f>IF(N124&lt;&gt;"", IFERROR(INDEX(Table_Insider2Projekte[],N124,COLUMN(Table_Insider2Projekte[Zugangszeitpunkt])), ""), NA())</f>
        <v>#N/A</v>
      </c>
      <c r="H124" s="22" t="e">
        <f>IF(N124&lt;&gt;"", IFERROR(INDEX(Table_Insider2Projekte[],N124,COLUMN(Table_Insider2Projekte[Zugangsende])), ""), NA())</f>
        <v>#N/A</v>
      </c>
      <c r="I124" s="27" t="e">
        <f>IFERROR(INDEX(Table_Insider[],M124,COLUMN(Table_Insider[Geburtsdatum])), NA())</f>
        <v>#N/A</v>
      </c>
      <c r="J124" s="28" t="str">
        <f>IFERROR(INDEX(Table_Insider[],M124,COLUMN(Table_Insider[Nationale Identifikationsnummer])),"")</f>
        <v/>
      </c>
      <c r="K124" s="25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5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5" t="e">
        <f>IFERROR(MATCH(VALUE(INDEX(Table_Insider2Projekte[], N124, COLUMN(Table_Insider2Projekte[Insider:ID]))),Table_Insider[ID],0), NA())</f>
        <v>#N/A</v>
      </c>
      <c r="N124" s="25" t="str">
        <f t="array" ref="N124">IFERROR(SMALL(IF((VALUE(Table_Insider2Projekte[Projekte:ID])=$M$3),ROW(Table_Insider2Projekte[Insider:ID])),ROW(112:112))-1,"")</f>
        <v/>
      </c>
      <c r="O124" s="21" t="b">
        <f>Anhang1Vorlage1[[#This Row],[ZuordnungRow]]=""</f>
        <v>1</v>
      </c>
      <c r="P124" s="25">
        <f>IFERROR(INDEX(Table_Insider[],M124,COLUMN(Table_Insider[Letzte Änderung am])),0)</f>
        <v>0</v>
      </c>
      <c r="Q124" s="25">
        <f>IF(N124&lt;&gt;"", IFERROR(INDEX(Table_Insider2Projekte[],N124,COLUMN(Table_Insider2Projekte[Modified])), ""), 0)</f>
        <v>0</v>
      </c>
    </row>
    <row r="125" spans="1:17" x14ac:dyDescent="0.25">
      <c r="A125" s="25" t="str">
        <f>IFERROR(INDEX(Table_Insider[],M125,COLUMN(Table_Insider[Vorname])),"")</f>
        <v/>
      </c>
      <c r="B125" s="25" t="str">
        <f>IFERROR(INDEX(Table_Insider[],M125,COLUMN(Table_Insider[Name])),"")</f>
        <v/>
      </c>
      <c r="C125" s="25" t="str">
        <f>IFERROR(IF(INDEX(Table_Insider[],M125,COLUMN(Table_Insider[Geburtsname]))&lt;&gt;0,INDEX(Table_Insider[],M125,COLUMN(Table_Insider[Geburtsname])),""),"")</f>
        <v/>
      </c>
      <c r="D125" s="25" t="str">
        <f>IFERROR(INDEX(Table_Insider[],M126,COLUMN(Table_Insider[dienstlische Telefonnummer])),"")</f>
        <v/>
      </c>
      <c r="E125" s="25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5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2" t="e">
        <f>IF(N125&lt;&gt;"", IFERROR(INDEX(Table_Insider2Projekte[],N125,COLUMN(Table_Insider2Projekte[Zugangszeitpunkt])), ""), NA())</f>
        <v>#N/A</v>
      </c>
      <c r="H125" s="22" t="e">
        <f>IF(N125&lt;&gt;"", IFERROR(INDEX(Table_Insider2Projekte[],N125,COLUMN(Table_Insider2Projekte[Zugangsende])), ""), NA())</f>
        <v>#N/A</v>
      </c>
      <c r="I125" s="27" t="e">
        <f>IFERROR(INDEX(Table_Insider[],M125,COLUMN(Table_Insider[Geburtsdatum])), NA())</f>
        <v>#N/A</v>
      </c>
      <c r="J125" s="28" t="str">
        <f>IFERROR(INDEX(Table_Insider[],M125,COLUMN(Table_Insider[Nationale Identifikationsnummer])),"")</f>
        <v/>
      </c>
      <c r="K125" s="25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5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5" t="e">
        <f>IFERROR(MATCH(VALUE(INDEX(Table_Insider2Projekte[], N125, COLUMN(Table_Insider2Projekte[Insider:ID]))),Table_Insider[ID],0), NA())</f>
        <v>#N/A</v>
      </c>
      <c r="N125" s="25" t="str">
        <f t="array" ref="N125">IFERROR(SMALL(IF((VALUE(Table_Insider2Projekte[Projekte:ID])=$M$3),ROW(Table_Insider2Projekte[Insider:ID])),ROW(113:113))-1,"")</f>
        <v/>
      </c>
      <c r="O125" s="21" t="b">
        <f>Anhang1Vorlage1[[#This Row],[ZuordnungRow]]=""</f>
        <v>1</v>
      </c>
      <c r="P125" s="25">
        <f>IFERROR(INDEX(Table_Insider[],M125,COLUMN(Table_Insider[Letzte Änderung am])),0)</f>
        <v>0</v>
      </c>
      <c r="Q125" s="25">
        <f>IF(N125&lt;&gt;"", IFERROR(INDEX(Table_Insider2Projekte[],N125,COLUMN(Table_Insider2Projekte[Modified])), ""), 0)</f>
        <v>0</v>
      </c>
    </row>
    <row r="126" spans="1:17" x14ac:dyDescent="0.25">
      <c r="A126" s="25" t="str">
        <f>IFERROR(INDEX(Table_Insider[],M126,COLUMN(Table_Insider[Vorname])),"")</f>
        <v/>
      </c>
      <c r="B126" s="25" t="str">
        <f>IFERROR(INDEX(Table_Insider[],M126,COLUMN(Table_Insider[Name])),"")</f>
        <v/>
      </c>
      <c r="C126" s="25" t="str">
        <f>IFERROR(IF(INDEX(Table_Insider[],M126,COLUMN(Table_Insider[Geburtsname]))&lt;&gt;0,INDEX(Table_Insider[],M126,COLUMN(Table_Insider[Geburtsname])),""),"")</f>
        <v/>
      </c>
      <c r="D126" s="25" t="str">
        <f>IFERROR(INDEX(Table_Insider[],M127,COLUMN(Table_Insider[dienstlische Telefonnummer])),"")</f>
        <v/>
      </c>
      <c r="E126" s="25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5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2" t="e">
        <f>IF(N126&lt;&gt;"", IFERROR(INDEX(Table_Insider2Projekte[],N126,COLUMN(Table_Insider2Projekte[Zugangszeitpunkt])), ""), NA())</f>
        <v>#N/A</v>
      </c>
      <c r="H126" s="22" t="e">
        <f>IF(N126&lt;&gt;"", IFERROR(INDEX(Table_Insider2Projekte[],N126,COLUMN(Table_Insider2Projekte[Zugangsende])), ""), NA())</f>
        <v>#N/A</v>
      </c>
      <c r="I126" s="27" t="e">
        <f>IFERROR(INDEX(Table_Insider[],M126,COLUMN(Table_Insider[Geburtsdatum])), NA())</f>
        <v>#N/A</v>
      </c>
      <c r="J126" s="28" t="str">
        <f>IFERROR(INDEX(Table_Insider[],M126,COLUMN(Table_Insider[Nationale Identifikationsnummer])),"")</f>
        <v/>
      </c>
      <c r="K126" s="25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5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5" t="e">
        <f>IFERROR(MATCH(VALUE(INDEX(Table_Insider2Projekte[], N126, COLUMN(Table_Insider2Projekte[Insider:ID]))),Table_Insider[ID],0), NA())</f>
        <v>#N/A</v>
      </c>
      <c r="N126" s="25" t="str">
        <f t="array" ref="N126">IFERROR(SMALL(IF((VALUE(Table_Insider2Projekte[Projekte:ID])=$M$3),ROW(Table_Insider2Projekte[Insider:ID])),ROW(114:114))-1,"")</f>
        <v/>
      </c>
      <c r="O126" s="21" t="b">
        <f>Anhang1Vorlage1[[#This Row],[ZuordnungRow]]=""</f>
        <v>1</v>
      </c>
      <c r="P126" s="25">
        <f>IFERROR(INDEX(Table_Insider[],M126,COLUMN(Table_Insider[Letzte Änderung am])),0)</f>
        <v>0</v>
      </c>
      <c r="Q126" s="25">
        <f>IF(N126&lt;&gt;"", IFERROR(INDEX(Table_Insider2Projekte[],N126,COLUMN(Table_Insider2Projekte[Modified])), ""), 0)</f>
        <v>0</v>
      </c>
    </row>
    <row r="127" spans="1:17" x14ac:dyDescent="0.25">
      <c r="A127" s="25" t="str">
        <f>IFERROR(INDEX(Table_Insider[],M127,COLUMN(Table_Insider[Vorname])),"")</f>
        <v/>
      </c>
      <c r="B127" s="25" t="str">
        <f>IFERROR(INDEX(Table_Insider[],M127,COLUMN(Table_Insider[Name])),"")</f>
        <v/>
      </c>
      <c r="C127" s="25" t="str">
        <f>IFERROR(IF(INDEX(Table_Insider[],M127,COLUMN(Table_Insider[Geburtsname]))&lt;&gt;0,INDEX(Table_Insider[],M127,COLUMN(Table_Insider[Geburtsname])),""),"")</f>
        <v/>
      </c>
      <c r="D127" s="25" t="str">
        <f>IFERROR(INDEX(Table_Insider[],M128,COLUMN(Table_Insider[dienstlische Telefonnummer])),"")</f>
        <v/>
      </c>
      <c r="E127" s="25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5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2" t="e">
        <f>IF(N127&lt;&gt;"", IFERROR(INDEX(Table_Insider2Projekte[],N127,COLUMN(Table_Insider2Projekte[Zugangszeitpunkt])), ""), NA())</f>
        <v>#N/A</v>
      </c>
      <c r="H127" s="22" t="e">
        <f>IF(N127&lt;&gt;"", IFERROR(INDEX(Table_Insider2Projekte[],N127,COLUMN(Table_Insider2Projekte[Zugangsende])), ""), NA())</f>
        <v>#N/A</v>
      </c>
      <c r="I127" s="27" t="e">
        <f>IFERROR(INDEX(Table_Insider[],M127,COLUMN(Table_Insider[Geburtsdatum])), NA())</f>
        <v>#N/A</v>
      </c>
      <c r="J127" s="28" t="str">
        <f>IFERROR(INDEX(Table_Insider[],M127,COLUMN(Table_Insider[Nationale Identifikationsnummer])),"")</f>
        <v/>
      </c>
      <c r="K127" s="25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5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5" t="e">
        <f>IFERROR(MATCH(VALUE(INDEX(Table_Insider2Projekte[], N127, COLUMN(Table_Insider2Projekte[Insider:ID]))),Table_Insider[ID],0), NA())</f>
        <v>#N/A</v>
      </c>
      <c r="N127" s="25" t="str">
        <f t="array" ref="N127">IFERROR(SMALL(IF((VALUE(Table_Insider2Projekte[Projekte:ID])=$M$3),ROW(Table_Insider2Projekte[Insider:ID])),ROW(115:115))-1,"")</f>
        <v/>
      </c>
      <c r="O127" s="21" t="b">
        <f>Anhang1Vorlage1[[#This Row],[ZuordnungRow]]=""</f>
        <v>1</v>
      </c>
      <c r="P127" s="25">
        <f>IFERROR(INDEX(Table_Insider[],M127,COLUMN(Table_Insider[Letzte Änderung am])),0)</f>
        <v>0</v>
      </c>
      <c r="Q127" s="25">
        <f>IF(N127&lt;&gt;"", IFERROR(INDEX(Table_Insider2Projekte[],N127,COLUMN(Table_Insider2Projekte[Modified])), ""), 0)</f>
        <v>0</v>
      </c>
    </row>
    <row r="128" spans="1:17" x14ac:dyDescent="0.25">
      <c r="A128" s="25" t="str">
        <f>IFERROR(INDEX(Table_Insider[],M128,COLUMN(Table_Insider[Vorname])),"")</f>
        <v/>
      </c>
      <c r="B128" s="25" t="str">
        <f>IFERROR(INDEX(Table_Insider[],M128,COLUMN(Table_Insider[Name])),"")</f>
        <v/>
      </c>
      <c r="C128" s="25" t="str">
        <f>IFERROR(IF(INDEX(Table_Insider[],M128,COLUMN(Table_Insider[Geburtsname]))&lt;&gt;0,INDEX(Table_Insider[],M128,COLUMN(Table_Insider[Geburtsname])),""),"")</f>
        <v/>
      </c>
      <c r="D128" s="25" t="str">
        <f>IFERROR(INDEX(Table_Insider[],M129,COLUMN(Table_Insider[dienstlische Telefonnummer])),"")</f>
        <v/>
      </c>
      <c r="E128" s="25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5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2" t="e">
        <f>IF(N128&lt;&gt;"", IFERROR(INDEX(Table_Insider2Projekte[],N128,COLUMN(Table_Insider2Projekte[Zugangszeitpunkt])), ""), NA())</f>
        <v>#N/A</v>
      </c>
      <c r="H128" s="22" t="e">
        <f>IF(N128&lt;&gt;"", IFERROR(INDEX(Table_Insider2Projekte[],N128,COLUMN(Table_Insider2Projekte[Zugangsende])), ""), NA())</f>
        <v>#N/A</v>
      </c>
      <c r="I128" s="27" t="e">
        <f>IFERROR(INDEX(Table_Insider[],M128,COLUMN(Table_Insider[Geburtsdatum])), NA())</f>
        <v>#N/A</v>
      </c>
      <c r="J128" s="28" t="str">
        <f>IFERROR(INDEX(Table_Insider[],M128,COLUMN(Table_Insider[Nationale Identifikationsnummer])),"")</f>
        <v/>
      </c>
      <c r="K128" s="25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5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5" t="e">
        <f>IFERROR(MATCH(VALUE(INDEX(Table_Insider2Projekte[], N128, COLUMN(Table_Insider2Projekte[Insider:ID]))),Table_Insider[ID],0), NA())</f>
        <v>#N/A</v>
      </c>
      <c r="N128" s="25" t="str">
        <f t="array" ref="N128">IFERROR(SMALL(IF((VALUE(Table_Insider2Projekte[Projekte:ID])=$M$3),ROW(Table_Insider2Projekte[Insider:ID])),ROW(116:116))-1,"")</f>
        <v/>
      </c>
      <c r="O128" s="21" t="b">
        <f>Anhang1Vorlage1[[#This Row],[ZuordnungRow]]=""</f>
        <v>1</v>
      </c>
      <c r="P128" s="25">
        <f>IFERROR(INDEX(Table_Insider[],M128,COLUMN(Table_Insider[Letzte Änderung am])),0)</f>
        <v>0</v>
      </c>
      <c r="Q128" s="25">
        <f>IF(N128&lt;&gt;"", IFERROR(INDEX(Table_Insider2Projekte[],N128,COLUMN(Table_Insider2Projekte[Modified])), ""), 0)</f>
        <v>0</v>
      </c>
    </row>
    <row r="129" spans="1:17" x14ac:dyDescent="0.25">
      <c r="A129" s="25" t="str">
        <f>IFERROR(INDEX(Table_Insider[],M129,COLUMN(Table_Insider[Vorname])),"")</f>
        <v/>
      </c>
      <c r="B129" s="25" t="str">
        <f>IFERROR(INDEX(Table_Insider[],M129,COLUMN(Table_Insider[Name])),"")</f>
        <v/>
      </c>
      <c r="C129" s="25" t="str">
        <f>IFERROR(IF(INDEX(Table_Insider[],M129,COLUMN(Table_Insider[Geburtsname]))&lt;&gt;0,INDEX(Table_Insider[],M129,COLUMN(Table_Insider[Geburtsname])),""),"")</f>
        <v/>
      </c>
      <c r="D129" s="25" t="str">
        <f>IFERROR(INDEX(Table_Insider[],M130,COLUMN(Table_Insider[dienstlische Telefonnummer])),"")</f>
        <v/>
      </c>
      <c r="E129" s="25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5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2" t="e">
        <f>IF(N129&lt;&gt;"", IFERROR(INDEX(Table_Insider2Projekte[],N129,COLUMN(Table_Insider2Projekte[Zugangszeitpunkt])), ""), NA())</f>
        <v>#N/A</v>
      </c>
      <c r="H129" s="22" t="e">
        <f>IF(N129&lt;&gt;"", IFERROR(INDEX(Table_Insider2Projekte[],N129,COLUMN(Table_Insider2Projekte[Zugangsende])), ""), NA())</f>
        <v>#N/A</v>
      </c>
      <c r="I129" s="27" t="e">
        <f>IFERROR(INDEX(Table_Insider[],M129,COLUMN(Table_Insider[Geburtsdatum])), NA())</f>
        <v>#N/A</v>
      </c>
      <c r="J129" s="28" t="str">
        <f>IFERROR(INDEX(Table_Insider[],M129,COLUMN(Table_Insider[Nationale Identifikationsnummer])),"")</f>
        <v/>
      </c>
      <c r="K129" s="25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5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5" t="e">
        <f>IFERROR(MATCH(VALUE(INDEX(Table_Insider2Projekte[], N129, COLUMN(Table_Insider2Projekte[Insider:ID]))),Table_Insider[ID],0), NA())</f>
        <v>#N/A</v>
      </c>
      <c r="N129" s="25" t="str">
        <f t="array" ref="N129">IFERROR(SMALL(IF((VALUE(Table_Insider2Projekte[Projekte:ID])=$M$3),ROW(Table_Insider2Projekte[Insider:ID])),ROW(117:117))-1,"")</f>
        <v/>
      </c>
      <c r="O129" s="21" t="b">
        <f>Anhang1Vorlage1[[#This Row],[ZuordnungRow]]=""</f>
        <v>1</v>
      </c>
      <c r="P129" s="25">
        <f>IFERROR(INDEX(Table_Insider[],M129,COLUMN(Table_Insider[Letzte Änderung am])),0)</f>
        <v>0</v>
      </c>
      <c r="Q129" s="25">
        <f>IF(N129&lt;&gt;"", IFERROR(INDEX(Table_Insider2Projekte[],N129,COLUMN(Table_Insider2Projekte[Modified])), ""), 0)</f>
        <v>0</v>
      </c>
    </row>
    <row r="130" spans="1:17" x14ac:dyDescent="0.25">
      <c r="A130" s="25" t="str">
        <f>IFERROR(INDEX(Table_Insider[],M130,COLUMN(Table_Insider[Vorname])),"")</f>
        <v/>
      </c>
      <c r="B130" s="25" t="str">
        <f>IFERROR(INDEX(Table_Insider[],M130,COLUMN(Table_Insider[Name])),"")</f>
        <v/>
      </c>
      <c r="C130" s="25" t="str">
        <f>IFERROR(IF(INDEX(Table_Insider[],M130,COLUMN(Table_Insider[Geburtsname]))&lt;&gt;0,INDEX(Table_Insider[],M130,COLUMN(Table_Insider[Geburtsname])),""),"")</f>
        <v/>
      </c>
      <c r="D130" s="25" t="str">
        <f>IFERROR(INDEX(Table_Insider[],M131,COLUMN(Table_Insider[dienstlische Telefonnummer])),"")</f>
        <v/>
      </c>
      <c r="E130" s="25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5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2" t="e">
        <f>IF(N130&lt;&gt;"", IFERROR(INDEX(Table_Insider2Projekte[],N130,COLUMN(Table_Insider2Projekte[Zugangszeitpunkt])), ""), NA())</f>
        <v>#N/A</v>
      </c>
      <c r="H130" s="22" t="e">
        <f>IF(N130&lt;&gt;"", IFERROR(INDEX(Table_Insider2Projekte[],N130,COLUMN(Table_Insider2Projekte[Zugangsende])), ""), NA())</f>
        <v>#N/A</v>
      </c>
      <c r="I130" s="27" t="e">
        <f>IFERROR(INDEX(Table_Insider[],M130,COLUMN(Table_Insider[Geburtsdatum])), NA())</f>
        <v>#N/A</v>
      </c>
      <c r="J130" s="28" t="str">
        <f>IFERROR(INDEX(Table_Insider[],M130,COLUMN(Table_Insider[Nationale Identifikationsnummer])),"")</f>
        <v/>
      </c>
      <c r="K130" s="25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5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5" t="e">
        <f>IFERROR(MATCH(VALUE(INDEX(Table_Insider2Projekte[], N130, COLUMN(Table_Insider2Projekte[Insider:ID]))),Table_Insider[ID],0), NA())</f>
        <v>#N/A</v>
      </c>
      <c r="N130" s="25" t="str">
        <f t="array" ref="N130">IFERROR(SMALL(IF((VALUE(Table_Insider2Projekte[Projekte:ID])=$M$3),ROW(Table_Insider2Projekte[Insider:ID])),ROW(118:118))-1,"")</f>
        <v/>
      </c>
      <c r="O130" s="21" t="b">
        <f>Anhang1Vorlage1[[#This Row],[ZuordnungRow]]=""</f>
        <v>1</v>
      </c>
      <c r="P130" s="25">
        <f>IFERROR(INDEX(Table_Insider[],M130,COLUMN(Table_Insider[Letzte Änderung am])),0)</f>
        <v>0</v>
      </c>
      <c r="Q130" s="25">
        <f>IF(N130&lt;&gt;"", IFERROR(INDEX(Table_Insider2Projekte[],N130,COLUMN(Table_Insider2Projekte[Modified])), ""), 0)</f>
        <v>0</v>
      </c>
    </row>
    <row r="131" spans="1:17" x14ac:dyDescent="0.25">
      <c r="A131" s="25" t="str">
        <f>IFERROR(INDEX(Table_Insider[],M131,COLUMN(Table_Insider[Vorname])),"")</f>
        <v/>
      </c>
      <c r="B131" s="25" t="str">
        <f>IFERROR(INDEX(Table_Insider[],M131,COLUMN(Table_Insider[Name])),"")</f>
        <v/>
      </c>
      <c r="C131" s="25" t="str">
        <f>IFERROR(IF(INDEX(Table_Insider[],M131,COLUMN(Table_Insider[Geburtsname]))&lt;&gt;0,INDEX(Table_Insider[],M131,COLUMN(Table_Insider[Geburtsname])),""),"")</f>
        <v/>
      </c>
      <c r="D131" s="25" t="str">
        <f>IFERROR(INDEX(Table_Insider[],M132,COLUMN(Table_Insider[dienstlische Telefonnummer])),"")</f>
        <v/>
      </c>
      <c r="E131" s="25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5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2" t="e">
        <f>IF(N131&lt;&gt;"", IFERROR(INDEX(Table_Insider2Projekte[],N131,COLUMN(Table_Insider2Projekte[Zugangszeitpunkt])), ""), NA())</f>
        <v>#N/A</v>
      </c>
      <c r="H131" s="22" t="e">
        <f>IF(N131&lt;&gt;"", IFERROR(INDEX(Table_Insider2Projekte[],N131,COLUMN(Table_Insider2Projekte[Zugangsende])), ""), NA())</f>
        <v>#N/A</v>
      </c>
      <c r="I131" s="27" t="e">
        <f>IFERROR(INDEX(Table_Insider[],M131,COLUMN(Table_Insider[Geburtsdatum])), NA())</f>
        <v>#N/A</v>
      </c>
      <c r="J131" s="28" t="str">
        <f>IFERROR(INDEX(Table_Insider[],M131,COLUMN(Table_Insider[Nationale Identifikationsnummer])),"")</f>
        <v/>
      </c>
      <c r="K131" s="25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5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5" t="e">
        <f>IFERROR(MATCH(VALUE(INDEX(Table_Insider2Projekte[], N131, COLUMN(Table_Insider2Projekte[Insider:ID]))),Table_Insider[ID],0), NA())</f>
        <v>#N/A</v>
      </c>
      <c r="N131" s="25" t="str">
        <f t="array" ref="N131">IFERROR(SMALL(IF((VALUE(Table_Insider2Projekte[Projekte:ID])=$M$3),ROW(Table_Insider2Projekte[Insider:ID])),ROW(119:119))-1,"")</f>
        <v/>
      </c>
      <c r="O131" s="21" t="b">
        <f>Anhang1Vorlage1[[#This Row],[ZuordnungRow]]=""</f>
        <v>1</v>
      </c>
      <c r="P131" s="25">
        <f>IFERROR(INDEX(Table_Insider[],M131,COLUMN(Table_Insider[Letzte Änderung am])),0)</f>
        <v>0</v>
      </c>
      <c r="Q131" s="25">
        <f>IF(N131&lt;&gt;"", IFERROR(INDEX(Table_Insider2Projekte[],N131,COLUMN(Table_Insider2Projekte[Modified])), ""), 0)</f>
        <v>0</v>
      </c>
    </row>
    <row r="132" spans="1:17" x14ac:dyDescent="0.25">
      <c r="A132" s="25" t="str">
        <f>IFERROR(INDEX(Table_Insider[],M132,COLUMN(Table_Insider[Vorname])),"")</f>
        <v/>
      </c>
      <c r="B132" s="25" t="str">
        <f>IFERROR(INDEX(Table_Insider[],M132,COLUMN(Table_Insider[Name])),"")</f>
        <v/>
      </c>
      <c r="C132" s="25" t="str">
        <f>IFERROR(IF(INDEX(Table_Insider[],M132,COLUMN(Table_Insider[Geburtsname]))&lt;&gt;0,INDEX(Table_Insider[],M132,COLUMN(Table_Insider[Geburtsname])),""),"")</f>
        <v/>
      </c>
      <c r="D132" s="25" t="str">
        <f>IFERROR(INDEX(Table_Insider[],M133,COLUMN(Table_Insider[dienstlische Telefonnummer])),"")</f>
        <v/>
      </c>
      <c r="E132" s="25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5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2" t="e">
        <f>IF(N132&lt;&gt;"", IFERROR(INDEX(Table_Insider2Projekte[],N132,COLUMN(Table_Insider2Projekte[Zugangszeitpunkt])), ""), NA())</f>
        <v>#N/A</v>
      </c>
      <c r="H132" s="22" t="e">
        <f>IF(N132&lt;&gt;"", IFERROR(INDEX(Table_Insider2Projekte[],N132,COLUMN(Table_Insider2Projekte[Zugangsende])), ""), NA())</f>
        <v>#N/A</v>
      </c>
      <c r="I132" s="27" t="e">
        <f>IFERROR(INDEX(Table_Insider[],M132,COLUMN(Table_Insider[Geburtsdatum])), NA())</f>
        <v>#N/A</v>
      </c>
      <c r="J132" s="28" t="str">
        <f>IFERROR(INDEX(Table_Insider[],M132,COLUMN(Table_Insider[Nationale Identifikationsnummer])),"")</f>
        <v/>
      </c>
      <c r="K132" s="25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5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5" t="e">
        <f>IFERROR(MATCH(VALUE(INDEX(Table_Insider2Projekte[], N132, COLUMN(Table_Insider2Projekte[Insider:ID]))),Table_Insider[ID],0), NA())</f>
        <v>#N/A</v>
      </c>
      <c r="N132" s="25" t="str">
        <f t="array" ref="N132">IFERROR(SMALL(IF((VALUE(Table_Insider2Projekte[Projekte:ID])=$M$3),ROW(Table_Insider2Projekte[Insider:ID])),ROW(120:120))-1,"")</f>
        <v/>
      </c>
      <c r="O132" s="21" t="b">
        <f>Anhang1Vorlage1[[#This Row],[ZuordnungRow]]=""</f>
        <v>1</v>
      </c>
      <c r="P132" s="25">
        <f>IFERROR(INDEX(Table_Insider[],M132,COLUMN(Table_Insider[Letzte Änderung am])),0)</f>
        <v>0</v>
      </c>
      <c r="Q132" s="25">
        <f>IF(N132&lt;&gt;"", IFERROR(INDEX(Table_Insider2Projekte[],N132,COLUMN(Table_Insider2Projekte[Modified])), ""), 0)</f>
        <v>0</v>
      </c>
    </row>
    <row r="133" spans="1:17" x14ac:dyDescent="0.25">
      <c r="A133" s="25" t="str">
        <f>IFERROR(INDEX(Table_Insider[],M133,COLUMN(Table_Insider[Vorname])),"")</f>
        <v/>
      </c>
      <c r="B133" s="25" t="str">
        <f>IFERROR(INDEX(Table_Insider[],M133,COLUMN(Table_Insider[Name])),"")</f>
        <v/>
      </c>
      <c r="C133" s="25" t="str">
        <f>IFERROR(IF(INDEX(Table_Insider[],M133,COLUMN(Table_Insider[Geburtsname]))&lt;&gt;0,INDEX(Table_Insider[],M133,COLUMN(Table_Insider[Geburtsname])),""),"")</f>
        <v/>
      </c>
      <c r="D133" s="25" t="str">
        <f>IFERROR(INDEX(Table_Insider[],M134,COLUMN(Table_Insider[dienstlische Telefonnummer])),"")</f>
        <v/>
      </c>
      <c r="E133" s="25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5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2" t="e">
        <f>IF(N133&lt;&gt;"", IFERROR(INDEX(Table_Insider2Projekte[],N133,COLUMN(Table_Insider2Projekte[Zugangszeitpunkt])), ""), NA())</f>
        <v>#N/A</v>
      </c>
      <c r="H133" s="22" t="e">
        <f>IF(N133&lt;&gt;"", IFERROR(INDEX(Table_Insider2Projekte[],N133,COLUMN(Table_Insider2Projekte[Zugangsende])), ""), NA())</f>
        <v>#N/A</v>
      </c>
      <c r="I133" s="27" t="e">
        <f>IFERROR(INDEX(Table_Insider[],M133,COLUMN(Table_Insider[Geburtsdatum])), NA())</f>
        <v>#N/A</v>
      </c>
      <c r="J133" s="28" t="str">
        <f>IFERROR(INDEX(Table_Insider[],M133,COLUMN(Table_Insider[Nationale Identifikationsnummer])),"")</f>
        <v/>
      </c>
      <c r="K133" s="25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5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5" t="e">
        <f>IFERROR(MATCH(VALUE(INDEX(Table_Insider2Projekte[], N133, COLUMN(Table_Insider2Projekte[Insider:ID]))),Table_Insider[ID],0), NA())</f>
        <v>#N/A</v>
      </c>
      <c r="N133" s="25" t="str">
        <f t="array" ref="N133">IFERROR(SMALL(IF((VALUE(Table_Insider2Projekte[Projekte:ID])=$M$3),ROW(Table_Insider2Projekte[Insider:ID])),ROW(121:121))-1,"")</f>
        <v/>
      </c>
      <c r="O133" s="21" t="b">
        <f>Anhang1Vorlage1[[#This Row],[ZuordnungRow]]=""</f>
        <v>1</v>
      </c>
      <c r="P133" s="25">
        <f>IFERROR(INDEX(Table_Insider[],M133,COLUMN(Table_Insider[Letzte Änderung am])),0)</f>
        <v>0</v>
      </c>
      <c r="Q133" s="25">
        <f>IF(N133&lt;&gt;"", IFERROR(INDEX(Table_Insider2Projekte[],N133,COLUMN(Table_Insider2Projekte[Modified])), ""), 0)</f>
        <v>0</v>
      </c>
    </row>
    <row r="134" spans="1:17" x14ac:dyDescent="0.25">
      <c r="A134" s="25" t="str">
        <f>IFERROR(INDEX(Table_Insider[],M134,COLUMN(Table_Insider[Vorname])),"")</f>
        <v/>
      </c>
      <c r="B134" s="25" t="str">
        <f>IFERROR(INDEX(Table_Insider[],M134,COLUMN(Table_Insider[Name])),"")</f>
        <v/>
      </c>
      <c r="C134" s="25" t="str">
        <f>IFERROR(IF(INDEX(Table_Insider[],M134,COLUMN(Table_Insider[Geburtsname]))&lt;&gt;0,INDEX(Table_Insider[],M134,COLUMN(Table_Insider[Geburtsname])),""),"")</f>
        <v/>
      </c>
      <c r="D134" s="25" t="str">
        <f>IFERROR(INDEX(Table_Insider[],M135,COLUMN(Table_Insider[dienstlische Telefonnummer])),"")</f>
        <v/>
      </c>
      <c r="E134" s="25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5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2" t="e">
        <f>IF(N134&lt;&gt;"", IFERROR(INDEX(Table_Insider2Projekte[],N134,COLUMN(Table_Insider2Projekte[Zugangszeitpunkt])), ""), NA())</f>
        <v>#N/A</v>
      </c>
      <c r="H134" s="22" t="e">
        <f>IF(N134&lt;&gt;"", IFERROR(INDEX(Table_Insider2Projekte[],N134,COLUMN(Table_Insider2Projekte[Zugangsende])), ""), NA())</f>
        <v>#N/A</v>
      </c>
      <c r="I134" s="27" t="e">
        <f>IFERROR(INDEX(Table_Insider[],M134,COLUMN(Table_Insider[Geburtsdatum])), NA())</f>
        <v>#N/A</v>
      </c>
      <c r="J134" s="28" t="str">
        <f>IFERROR(INDEX(Table_Insider[],M134,COLUMN(Table_Insider[Nationale Identifikationsnummer])),"")</f>
        <v/>
      </c>
      <c r="K134" s="25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5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5" t="e">
        <f>IFERROR(MATCH(VALUE(INDEX(Table_Insider2Projekte[], N134, COLUMN(Table_Insider2Projekte[Insider:ID]))),Table_Insider[ID],0), NA())</f>
        <v>#N/A</v>
      </c>
      <c r="N134" s="25" t="str">
        <f t="array" ref="N134">IFERROR(SMALL(IF((VALUE(Table_Insider2Projekte[Projekte:ID])=$M$3),ROW(Table_Insider2Projekte[Insider:ID])),ROW(122:122))-1,"")</f>
        <v/>
      </c>
      <c r="O134" s="21" t="b">
        <f>Anhang1Vorlage1[[#This Row],[ZuordnungRow]]=""</f>
        <v>1</v>
      </c>
      <c r="P134" s="25">
        <f>IFERROR(INDEX(Table_Insider[],M134,COLUMN(Table_Insider[Letzte Änderung am])),0)</f>
        <v>0</v>
      </c>
      <c r="Q134" s="25">
        <f>IF(N134&lt;&gt;"", IFERROR(INDEX(Table_Insider2Projekte[],N134,COLUMN(Table_Insider2Projekte[Modified])), ""), 0)</f>
        <v>0</v>
      </c>
    </row>
    <row r="135" spans="1:17" x14ac:dyDescent="0.25">
      <c r="A135" s="25" t="str">
        <f>IFERROR(INDEX(Table_Insider[],M135,COLUMN(Table_Insider[Vorname])),"")</f>
        <v/>
      </c>
      <c r="B135" s="25" t="str">
        <f>IFERROR(INDEX(Table_Insider[],M135,COLUMN(Table_Insider[Name])),"")</f>
        <v/>
      </c>
      <c r="C135" s="25" t="str">
        <f>IFERROR(IF(INDEX(Table_Insider[],M135,COLUMN(Table_Insider[Geburtsname]))&lt;&gt;0,INDEX(Table_Insider[],M135,COLUMN(Table_Insider[Geburtsname])),""),"")</f>
        <v/>
      </c>
      <c r="D135" s="25" t="str">
        <f>IFERROR(INDEX(Table_Insider[],M136,COLUMN(Table_Insider[dienstlische Telefonnummer])),"")</f>
        <v/>
      </c>
      <c r="E135" s="25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5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2" t="e">
        <f>IF(N135&lt;&gt;"", IFERROR(INDEX(Table_Insider2Projekte[],N135,COLUMN(Table_Insider2Projekte[Zugangszeitpunkt])), ""), NA())</f>
        <v>#N/A</v>
      </c>
      <c r="H135" s="22" t="e">
        <f>IF(N135&lt;&gt;"", IFERROR(INDEX(Table_Insider2Projekte[],N135,COLUMN(Table_Insider2Projekte[Zugangsende])), ""), NA())</f>
        <v>#N/A</v>
      </c>
      <c r="I135" s="27" t="e">
        <f>IFERROR(INDEX(Table_Insider[],M135,COLUMN(Table_Insider[Geburtsdatum])), NA())</f>
        <v>#N/A</v>
      </c>
      <c r="J135" s="28" t="str">
        <f>IFERROR(INDEX(Table_Insider[],M135,COLUMN(Table_Insider[Nationale Identifikationsnummer])),"")</f>
        <v/>
      </c>
      <c r="K135" s="25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5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5" t="e">
        <f>IFERROR(MATCH(VALUE(INDEX(Table_Insider2Projekte[], N135, COLUMN(Table_Insider2Projekte[Insider:ID]))),Table_Insider[ID],0), NA())</f>
        <v>#N/A</v>
      </c>
      <c r="N135" s="25" t="str">
        <f t="array" ref="N135">IFERROR(SMALL(IF((VALUE(Table_Insider2Projekte[Projekte:ID])=$M$3),ROW(Table_Insider2Projekte[Insider:ID])),ROW(123:123))-1,"")</f>
        <v/>
      </c>
      <c r="O135" s="21" t="b">
        <f>Anhang1Vorlage1[[#This Row],[ZuordnungRow]]=""</f>
        <v>1</v>
      </c>
      <c r="P135" s="25">
        <f>IFERROR(INDEX(Table_Insider[],M135,COLUMN(Table_Insider[Letzte Änderung am])),0)</f>
        <v>0</v>
      </c>
      <c r="Q135" s="25">
        <f>IF(N135&lt;&gt;"", IFERROR(INDEX(Table_Insider2Projekte[],N135,COLUMN(Table_Insider2Projekte[Modified])), ""), 0)</f>
        <v>0</v>
      </c>
    </row>
    <row r="136" spans="1:17" x14ac:dyDescent="0.25">
      <c r="A136" s="25" t="str">
        <f>IFERROR(INDEX(Table_Insider[],M136,COLUMN(Table_Insider[Vorname])),"")</f>
        <v/>
      </c>
      <c r="B136" s="25" t="str">
        <f>IFERROR(INDEX(Table_Insider[],M136,COLUMN(Table_Insider[Name])),"")</f>
        <v/>
      </c>
      <c r="C136" s="25" t="str">
        <f>IFERROR(IF(INDEX(Table_Insider[],M136,COLUMN(Table_Insider[Geburtsname]))&lt;&gt;0,INDEX(Table_Insider[],M136,COLUMN(Table_Insider[Geburtsname])),""),"")</f>
        <v/>
      </c>
      <c r="D136" s="25" t="str">
        <f>IFERROR(INDEX(Table_Insider[],M137,COLUMN(Table_Insider[dienstlische Telefonnummer])),"")</f>
        <v/>
      </c>
      <c r="E136" s="25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5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2" t="e">
        <f>IF(N136&lt;&gt;"", IFERROR(INDEX(Table_Insider2Projekte[],N136,COLUMN(Table_Insider2Projekte[Zugangszeitpunkt])), ""), NA())</f>
        <v>#N/A</v>
      </c>
      <c r="H136" s="22" t="e">
        <f>IF(N136&lt;&gt;"", IFERROR(INDEX(Table_Insider2Projekte[],N136,COLUMN(Table_Insider2Projekte[Zugangsende])), ""), NA())</f>
        <v>#N/A</v>
      </c>
      <c r="I136" s="27" t="e">
        <f>IFERROR(INDEX(Table_Insider[],M136,COLUMN(Table_Insider[Geburtsdatum])), NA())</f>
        <v>#N/A</v>
      </c>
      <c r="J136" s="28" t="str">
        <f>IFERROR(INDEX(Table_Insider[],M136,COLUMN(Table_Insider[Nationale Identifikationsnummer])),"")</f>
        <v/>
      </c>
      <c r="K136" s="25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5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5" t="e">
        <f>IFERROR(MATCH(VALUE(INDEX(Table_Insider2Projekte[], N136, COLUMN(Table_Insider2Projekte[Insider:ID]))),Table_Insider[ID],0), NA())</f>
        <v>#N/A</v>
      </c>
      <c r="N136" s="25" t="str">
        <f t="array" ref="N136">IFERROR(SMALL(IF((VALUE(Table_Insider2Projekte[Projekte:ID])=$M$3),ROW(Table_Insider2Projekte[Insider:ID])),ROW(124:124))-1,"")</f>
        <v/>
      </c>
      <c r="O136" s="21" t="b">
        <f>Anhang1Vorlage1[[#This Row],[ZuordnungRow]]=""</f>
        <v>1</v>
      </c>
      <c r="P136" s="25">
        <f>IFERROR(INDEX(Table_Insider[],M136,COLUMN(Table_Insider[Letzte Änderung am])),0)</f>
        <v>0</v>
      </c>
      <c r="Q136" s="25">
        <f>IF(N136&lt;&gt;"", IFERROR(INDEX(Table_Insider2Projekte[],N136,COLUMN(Table_Insider2Projekte[Modified])), ""), 0)</f>
        <v>0</v>
      </c>
    </row>
    <row r="137" spans="1:17" x14ac:dyDescent="0.25">
      <c r="A137" s="25" t="str">
        <f>IFERROR(INDEX(Table_Insider[],M137,COLUMN(Table_Insider[Vorname])),"")</f>
        <v/>
      </c>
      <c r="B137" s="25" t="str">
        <f>IFERROR(INDEX(Table_Insider[],M137,COLUMN(Table_Insider[Name])),"")</f>
        <v/>
      </c>
      <c r="C137" s="25" t="str">
        <f>IFERROR(IF(INDEX(Table_Insider[],M137,COLUMN(Table_Insider[Geburtsname]))&lt;&gt;0,INDEX(Table_Insider[],M137,COLUMN(Table_Insider[Geburtsname])),""),"")</f>
        <v/>
      </c>
      <c r="D137" s="25" t="str">
        <f>IFERROR(INDEX(Table_Insider[],M138,COLUMN(Table_Insider[dienstlische Telefonnummer])),"")</f>
        <v/>
      </c>
      <c r="E137" s="25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5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2" t="e">
        <f>IF(N137&lt;&gt;"", IFERROR(INDEX(Table_Insider2Projekte[],N137,COLUMN(Table_Insider2Projekte[Zugangszeitpunkt])), ""), NA())</f>
        <v>#N/A</v>
      </c>
      <c r="H137" s="22" t="e">
        <f>IF(N137&lt;&gt;"", IFERROR(INDEX(Table_Insider2Projekte[],N137,COLUMN(Table_Insider2Projekte[Zugangsende])), ""), NA())</f>
        <v>#N/A</v>
      </c>
      <c r="I137" s="27" t="e">
        <f>IFERROR(INDEX(Table_Insider[],M137,COLUMN(Table_Insider[Geburtsdatum])), NA())</f>
        <v>#N/A</v>
      </c>
      <c r="J137" s="28" t="str">
        <f>IFERROR(INDEX(Table_Insider[],M137,COLUMN(Table_Insider[Nationale Identifikationsnummer])),"")</f>
        <v/>
      </c>
      <c r="K137" s="25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5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5" t="e">
        <f>IFERROR(MATCH(VALUE(INDEX(Table_Insider2Projekte[], N137, COLUMN(Table_Insider2Projekte[Insider:ID]))),Table_Insider[ID],0), NA())</f>
        <v>#N/A</v>
      </c>
      <c r="N137" s="25" t="str">
        <f t="array" ref="N137">IFERROR(SMALL(IF((VALUE(Table_Insider2Projekte[Projekte:ID])=$M$3),ROW(Table_Insider2Projekte[Insider:ID])),ROW(125:125))-1,"")</f>
        <v/>
      </c>
      <c r="O137" s="21" t="b">
        <f>Anhang1Vorlage1[[#This Row],[ZuordnungRow]]=""</f>
        <v>1</v>
      </c>
      <c r="P137" s="25">
        <f>IFERROR(INDEX(Table_Insider[],M137,COLUMN(Table_Insider[Letzte Änderung am])),0)</f>
        <v>0</v>
      </c>
      <c r="Q137" s="25">
        <f>IF(N137&lt;&gt;"", IFERROR(INDEX(Table_Insider2Projekte[],N137,COLUMN(Table_Insider2Projekte[Modified])), ""), 0)</f>
        <v>0</v>
      </c>
    </row>
    <row r="138" spans="1:17" x14ac:dyDescent="0.25">
      <c r="A138" s="25" t="str">
        <f>IFERROR(INDEX(Table_Insider[],M138,COLUMN(Table_Insider[Vorname])),"")</f>
        <v/>
      </c>
      <c r="B138" s="25" t="str">
        <f>IFERROR(INDEX(Table_Insider[],M138,COLUMN(Table_Insider[Name])),"")</f>
        <v/>
      </c>
      <c r="C138" s="25" t="str">
        <f>IFERROR(IF(INDEX(Table_Insider[],M138,COLUMN(Table_Insider[Geburtsname]))&lt;&gt;0,INDEX(Table_Insider[],M138,COLUMN(Table_Insider[Geburtsname])),""),"")</f>
        <v/>
      </c>
      <c r="D138" s="25" t="str">
        <f>IFERROR(INDEX(Table_Insider[],M139,COLUMN(Table_Insider[dienstlische Telefonnummer])),"")</f>
        <v/>
      </c>
      <c r="E138" s="25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5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2" t="e">
        <f>IF(N138&lt;&gt;"", IFERROR(INDEX(Table_Insider2Projekte[],N138,COLUMN(Table_Insider2Projekte[Zugangszeitpunkt])), ""), NA())</f>
        <v>#N/A</v>
      </c>
      <c r="H138" s="22" t="e">
        <f>IF(N138&lt;&gt;"", IFERROR(INDEX(Table_Insider2Projekte[],N138,COLUMN(Table_Insider2Projekte[Zugangsende])), ""), NA())</f>
        <v>#N/A</v>
      </c>
      <c r="I138" s="27" t="e">
        <f>IFERROR(INDEX(Table_Insider[],M138,COLUMN(Table_Insider[Geburtsdatum])), NA())</f>
        <v>#N/A</v>
      </c>
      <c r="J138" s="28" t="str">
        <f>IFERROR(INDEX(Table_Insider[],M138,COLUMN(Table_Insider[Nationale Identifikationsnummer])),"")</f>
        <v/>
      </c>
      <c r="K138" s="25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5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5" t="e">
        <f>IFERROR(MATCH(VALUE(INDEX(Table_Insider2Projekte[], N138, COLUMN(Table_Insider2Projekte[Insider:ID]))),Table_Insider[ID],0), NA())</f>
        <v>#N/A</v>
      </c>
      <c r="N138" s="25" t="str">
        <f t="array" ref="N138">IFERROR(SMALL(IF((VALUE(Table_Insider2Projekte[Projekte:ID])=$M$3),ROW(Table_Insider2Projekte[Insider:ID])),ROW(126:126))-1,"")</f>
        <v/>
      </c>
      <c r="O138" s="21" t="b">
        <f>Anhang1Vorlage1[[#This Row],[ZuordnungRow]]=""</f>
        <v>1</v>
      </c>
      <c r="P138" s="25">
        <f>IFERROR(INDEX(Table_Insider[],M138,COLUMN(Table_Insider[Letzte Änderung am])),0)</f>
        <v>0</v>
      </c>
      <c r="Q138" s="25">
        <f>IF(N138&lt;&gt;"", IFERROR(INDEX(Table_Insider2Projekte[],N138,COLUMN(Table_Insider2Projekte[Modified])), ""), 0)</f>
        <v>0</v>
      </c>
    </row>
    <row r="139" spans="1:17" x14ac:dyDescent="0.25">
      <c r="A139" s="21" t="str">
        <f>IFERROR(INDEX(Table_Insider[],M139,COLUMN(Table_Insider[Vorname])),"")</f>
        <v/>
      </c>
      <c r="B139" s="21" t="str">
        <f>IFERROR(INDEX(Table_Insider[],M139,COLUMN(Table_Insider[Name])),"")</f>
        <v/>
      </c>
      <c r="C139" s="21" t="str">
        <f>IFERROR(IF(INDEX(Table_Insider[],M139,COLUMN(Table_Insider[Geburtsname]))&lt;&gt;0,INDEX(Table_Insider[],M139,COLUMN(Table_Insider[Geburtsname])),""),"")</f>
        <v/>
      </c>
      <c r="D139" s="21" t="str">
        <f>IFERROR(INDEX(Table_Insider[],M140,COLUMN(Table_Insider[dienstlische Telefonnummer])),"")</f>
        <v/>
      </c>
      <c r="E139" s="21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1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2" t="e">
        <f>IF(N139&lt;&gt;"", IFERROR(INDEX(Table_Insider2Projekte[],N139,COLUMN(Table_Insider2Projekte[Zugangszeitpunkt])), ""), NA())</f>
        <v>#N/A</v>
      </c>
      <c r="H139" s="22" t="e">
        <f>IF(N139&lt;&gt;"", IFERROR(INDEX(Table_Insider2Projekte[],N139,COLUMN(Table_Insider2Projekte[Zugangsende])), ""), NA())</f>
        <v>#N/A</v>
      </c>
      <c r="I139" s="23" t="e">
        <f>IFERROR(INDEX(Table_Insider[],M139,COLUMN(Table_Insider[Geburtsdatum])), NA())</f>
        <v>#N/A</v>
      </c>
      <c r="J139" s="24" t="str">
        <f>IFERROR(INDEX(Table_Insider[],M139,COLUMN(Table_Insider[Nationale Identifikationsnummer])),"")</f>
        <v/>
      </c>
      <c r="K139" s="21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1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5" t="e">
        <f>IFERROR(MATCH(VALUE(INDEX(Table_Insider2Projekte[], N139, COLUMN(Table_Insider2Projekte[Insider:ID]))),Table_Insider[ID],0), NA())</f>
        <v>#N/A</v>
      </c>
      <c r="N139" s="21" t="str">
        <f t="array" ref="N139">IFERROR(SMALL(IF((VALUE(Table_Insider2Projekte[Projekte:ID])=$M$3),ROW(Table_Insider2Projekte[Insider:ID])),ROW(127:127))-1,"")</f>
        <v/>
      </c>
      <c r="O139" s="21" t="b">
        <f>Anhang1Vorlage1[[#This Row],[ZuordnungRow]]=""</f>
        <v>1</v>
      </c>
      <c r="P139" s="25">
        <f>IFERROR(INDEX(Table_Insider[],M139,COLUMN(Table_Insider[Letzte Änderung am])),0)</f>
        <v>0</v>
      </c>
      <c r="Q139" s="25">
        <f>IF(N139&lt;&gt;"", IFERROR(INDEX(Table_Insider2Projekte[],N139,COLUMN(Table_Insider2Projekte[Modified])), ""), 0)</f>
        <v>0</v>
      </c>
    </row>
    <row r="140" spans="1:17" x14ac:dyDescent="0.25">
      <c r="A140" s="21" t="str">
        <f>IFERROR(INDEX(Table_Insider[],M140,COLUMN(Table_Insider[Vorname])),"")</f>
        <v/>
      </c>
      <c r="B140" s="21" t="str">
        <f>IFERROR(INDEX(Table_Insider[],M140,COLUMN(Table_Insider[Name])),"")</f>
        <v/>
      </c>
      <c r="C140" s="21" t="str">
        <f>IFERROR(IF(INDEX(Table_Insider[],M140,COLUMN(Table_Insider[Geburtsname]))&lt;&gt;0,INDEX(Table_Insider[],M140,COLUMN(Table_Insider[Geburtsname])),""),"")</f>
        <v/>
      </c>
      <c r="D140" s="21" t="str">
        <f>IFERROR(INDEX(Table_Insider[],M141,COLUMN(Table_Insider[dienstlische Telefonnummer])),"")</f>
        <v/>
      </c>
      <c r="E140" s="21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1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2" t="e">
        <f>IF(N140&lt;&gt;"", IFERROR(INDEX(Table_Insider2Projekte[],N140,COLUMN(Table_Insider2Projekte[Zugangszeitpunkt])), ""), NA())</f>
        <v>#N/A</v>
      </c>
      <c r="H140" s="22" t="e">
        <f>IF(N140&lt;&gt;"", IFERROR(INDEX(Table_Insider2Projekte[],N140,COLUMN(Table_Insider2Projekte[Zugangsende])), ""), NA())</f>
        <v>#N/A</v>
      </c>
      <c r="I140" s="23" t="e">
        <f>IFERROR(INDEX(Table_Insider[],M140,COLUMN(Table_Insider[Geburtsdatum])), NA())</f>
        <v>#N/A</v>
      </c>
      <c r="J140" s="24" t="str">
        <f>IFERROR(INDEX(Table_Insider[],M140,COLUMN(Table_Insider[Nationale Identifikationsnummer])),"")</f>
        <v/>
      </c>
      <c r="K140" s="21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1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5" t="e">
        <f>IFERROR(MATCH(VALUE(INDEX(Table_Insider2Projekte[], N140, COLUMN(Table_Insider2Projekte[Insider:ID]))),Table_Insider[ID],0), NA())</f>
        <v>#N/A</v>
      </c>
      <c r="N140" s="21" t="str">
        <f t="array" ref="N140">IFERROR(SMALL(IF((VALUE(Table_Insider2Projekte[Projekte:ID])=$M$3),ROW(Table_Insider2Projekte[Insider:ID])),ROW(128:128))-1,"")</f>
        <v/>
      </c>
      <c r="O140" s="21" t="b">
        <f>Anhang1Vorlage1[[#This Row],[ZuordnungRow]]=""</f>
        <v>1</v>
      </c>
      <c r="P140" s="25">
        <f>IFERROR(INDEX(Table_Insider[],M140,COLUMN(Table_Insider[Letzte Änderung am])),0)</f>
        <v>0</v>
      </c>
      <c r="Q140" s="25">
        <f>IF(N140&lt;&gt;"", IFERROR(INDEX(Table_Insider2Projekte[],N140,COLUMN(Table_Insider2Projekte[Modified])), ""), 0)</f>
        <v>0</v>
      </c>
    </row>
    <row r="141" spans="1:17" x14ac:dyDescent="0.25">
      <c r="A141" s="21" t="str">
        <f>IFERROR(INDEX(Table_Insider[],M141,COLUMN(Table_Insider[Vorname])),"")</f>
        <v/>
      </c>
      <c r="B141" s="21" t="str">
        <f>IFERROR(INDEX(Table_Insider[],M141,COLUMN(Table_Insider[Name])),"")</f>
        <v/>
      </c>
      <c r="C141" s="21" t="str">
        <f>IFERROR(IF(INDEX(Table_Insider[],M141,COLUMN(Table_Insider[Geburtsname]))&lt;&gt;0,INDEX(Table_Insider[],M141,COLUMN(Table_Insider[Geburtsname])),""),"")</f>
        <v/>
      </c>
      <c r="D141" s="21" t="str">
        <f>IFERROR(INDEX(Table_Insider[],M142,COLUMN(Table_Insider[dienstlische Telefonnummer])),"")</f>
        <v/>
      </c>
      <c r="E141" s="21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1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2" t="e">
        <f>IF(N141&lt;&gt;"", IFERROR(INDEX(Table_Insider2Projekte[],N141,COLUMN(Table_Insider2Projekte[Zugangszeitpunkt])), ""), NA())</f>
        <v>#N/A</v>
      </c>
      <c r="H141" s="22" t="e">
        <f>IF(N141&lt;&gt;"", IFERROR(INDEX(Table_Insider2Projekte[],N141,COLUMN(Table_Insider2Projekte[Zugangsende])), ""), NA())</f>
        <v>#N/A</v>
      </c>
      <c r="I141" s="23" t="e">
        <f>IFERROR(INDEX(Table_Insider[],M141,COLUMN(Table_Insider[Geburtsdatum])), NA())</f>
        <v>#N/A</v>
      </c>
      <c r="J141" s="24" t="str">
        <f>IFERROR(INDEX(Table_Insider[],M141,COLUMN(Table_Insider[Nationale Identifikationsnummer])),"")</f>
        <v/>
      </c>
      <c r="K141" s="21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1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5" t="e">
        <f>IFERROR(MATCH(VALUE(INDEX(Table_Insider2Projekte[], N141, COLUMN(Table_Insider2Projekte[Insider:ID]))),Table_Insider[ID],0), NA())</f>
        <v>#N/A</v>
      </c>
      <c r="N141" s="21" t="str">
        <f t="array" ref="N141">IFERROR(SMALL(IF((VALUE(Table_Insider2Projekte[Projekte:ID])=$M$3),ROW(Table_Insider2Projekte[Insider:ID])),ROW(129:129))-1,"")</f>
        <v/>
      </c>
      <c r="O141" s="21" t="b">
        <f>Anhang1Vorlage1[[#This Row],[ZuordnungRow]]=""</f>
        <v>1</v>
      </c>
      <c r="P141" s="25">
        <f>IFERROR(INDEX(Table_Insider[],M141,COLUMN(Table_Insider[Letzte Änderung am])),0)</f>
        <v>0</v>
      </c>
      <c r="Q141" s="25">
        <f>IF(N141&lt;&gt;"", IFERROR(INDEX(Table_Insider2Projekte[],N141,COLUMN(Table_Insider2Projekte[Modified])), ""), 0)</f>
        <v>0</v>
      </c>
    </row>
    <row r="142" spans="1:17" x14ac:dyDescent="0.25">
      <c r="A142" s="25" t="str">
        <f>IFERROR(INDEX(Table_Insider[],M142,COLUMN(Table_Insider[Vorname])),"")</f>
        <v/>
      </c>
      <c r="B142" s="25" t="str">
        <f>IFERROR(INDEX(Table_Insider[],M142,COLUMN(Table_Insider[Name])),"")</f>
        <v/>
      </c>
      <c r="C142" s="25" t="str">
        <f>IFERROR(IF(INDEX(Table_Insider[],M142,COLUMN(Table_Insider[Geburtsname]))&lt;&gt;0,INDEX(Table_Insider[],M142,COLUMN(Table_Insider[Geburtsname])),""),"")</f>
        <v/>
      </c>
      <c r="D142" s="25" t="str">
        <f>IFERROR(INDEX(Table_Insider[],M143,COLUMN(Table_Insider[dienstlische Telefonnummer])),"")</f>
        <v/>
      </c>
      <c r="E142" s="25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5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2" t="e">
        <f>IF(N142&lt;&gt;"", IFERROR(INDEX(Table_Insider2Projekte[],N142,COLUMN(Table_Insider2Projekte[Zugangszeitpunkt])), ""), NA())</f>
        <v>#N/A</v>
      </c>
      <c r="H142" s="22" t="e">
        <f>IF(N142&lt;&gt;"", IFERROR(INDEX(Table_Insider2Projekte[],N142,COLUMN(Table_Insider2Projekte[Zugangsende])), ""), NA())</f>
        <v>#N/A</v>
      </c>
      <c r="I142" s="23" t="e">
        <f>IFERROR(INDEX(Table_Insider[],M142,COLUMN(Table_Insider[Geburtsdatum])), NA())</f>
        <v>#N/A</v>
      </c>
      <c r="J142" s="24" t="str">
        <f>IFERROR(INDEX(Table_Insider[],M142,COLUMN(Table_Insider[Nationale Identifikationsnummer])),"")</f>
        <v/>
      </c>
      <c r="K142" s="25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5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5" t="e">
        <f>IFERROR(MATCH(VALUE(INDEX(Table_Insider2Projekte[], N142, COLUMN(Table_Insider2Projekte[Insider:ID]))),Table_Insider[ID],0), NA())</f>
        <v>#N/A</v>
      </c>
      <c r="N142" s="25" t="str">
        <f t="array" ref="N142">IFERROR(SMALL(IF((VALUE(Table_Insider2Projekte[Projekte:ID])=$M$3),ROW(Table_Insider2Projekte[Insider:ID])),ROW(130:130))-1,"")</f>
        <v/>
      </c>
      <c r="O142" s="21" t="b">
        <f>Anhang1Vorlage1[[#This Row],[ZuordnungRow]]=""</f>
        <v>1</v>
      </c>
      <c r="P142" s="25">
        <f>IFERROR(INDEX(Table_Insider[],M142,COLUMN(Table_Insider[Letzte Änderung am])),0)</f>
        <v>0</v>
      </c>
      <c r="Q142" s="25">
        <f>IF(N142&lt;&gt;"", IFERROR(INDEX(Table_Insider2Projekte[],N142,COLUMN(Table_Insider2Projekte[Modified])), ""), 0)</f>
        <v>0</v>
      </c>
    </row>
    <row r="143" spans="1:17" x14ac:dyDescent="0.25">
      <c r="A143" s="25" t="str">
        <f>IFERROR(INDEX(Table_Insider[],M143,COLUMN(Table_Insider[Vorname])),"")</f>
        <v/>
      </c>
      <c r="B143" s="25" t="str">
        <f>IFERROR(INDEX(Table_Insider[],M143,COLUMN(Table_Insider[Name])),"")</f>
        <v/>
      </c>
      <c r="C143" s="25" t="str">
        <f>IFERROR(IF(INDEX(Table_Insider[],M143,COLUMN(Table_Insider[Geburtsname]))&lt;&gt;0,INDEX(Table_Insider[],M143,COLUMN(Table_Insider[Geburtsname])),""),"")</f>
        <v/>
      </c>
      <c r="D143" s="25" t="str">
        <f>IFERROR(INDEX(Table_Insider[],M144,COLUMN(Table_Insider[dienstlische Telefonnummer])),"")</f>
        <v/>
      </c>
      <c r="E143" s="25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5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2" t="e">
        <f>IF(N143&lt;&gt;"", IFERROR(INDEX(Table_Insider2Projekte[],N143,COLUMN(Table_Insider2Projekte[Zugangszeitpunkt])), ""), NA())</f>
        <v>#N/A</v>
      </c>
      <c r="H143" s="22" t="e">
        <f>IF(N143&lt;&gt;"", IFERROR(INDEX(Table_Insider2Projekte[],N143,COLUMN(Table_Insider2Projekte[Zugangsende])), ""), NA())</f>
        <v>#N/A</v>
      </c>
      <c r="I143" s="23" t="e">
        <f>IFERROR(INDEX(Table_Insider[],M143,COLUMN(Table_Insider[Geburtsdatum])), NA())</f>
        <v>#N/A</v>
      </c>
      <c r="J143" s="24" t="str">
        <f>IFERROR(INDEX(Table_Insider[],M143,COLUMN(Table_Insider[Nationale Identifikationsnummer])),"")</f>
        <v/>
      </c>
      <c r="K143" s="25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5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5" t="e">
        <f>IFERROR(MATCH(VALUE(INDEX(Table_Insider2Projekte[], N143, COLUMN(Table_Insider2Projekte[Insider:ID]))),Table_Insider[ID],0), NA())</f>
        <v>#N/A</v>
      </c>
      <c r="N143" s="25" t="str">
        <f t="array" ref="N143">IFERROR(SMALL(IF((VALUE(Table_Insider2Projekte[Projekte:ID])=$M$3),ROW(Table_Insider2Projekte[Insider:ID])),ROW(131:131))-1,"")</f>
        <v/>
      </c>
      <c r="O143" s="21" t="b">
        <f>Anhang1Vorlage1[[#This Row],[ZuordnungRow]]=""</f>
        <v>1</v>
      </c>
      <c r="P143" s="25">
        <f>IFERROR(INDEX(Table_Insider[],M143,COLUMN(Table_Insider[Letzte Änderung am])),0)</f>
        <v>0</v>
      </c>
      <c r="Q143" s="25">
        <f>IF(N143&lt;&gt;"", IFERROR(INDEX(Table_Insider2Projekte[],N143,COLUMN(Table_Insider2Projekte[Modified])), ""), 0)</f>
        <v>0</v>
      </c>
    </row>
    <row r="144" spans="1:17" x14ac:dyDescent="0.25">
      <c r="A144" s="25" t="str">
        <f>IFERROR(INDEX(Table_Insider[],M144,COLUMN(Table_Insider[Vorname])),"")</f>
        <v/>
      </c>
      <c r="B144" s="25" t="str">
        <f>IFERROR(INDEX(Table_Insider[],M144,COLUMN(Table_Insider[Name])),"")</f>
        <v/>
      </c>
      <c r="C144" s="25" t="str">
        <f>IFERROR(IF(INDEX(Table_Insider[],M144,COLUMN(Table_Insider[Geburtsname]))&lt;&gt;0,INDEX(Table_Insider[],M144,COLUMN(Table_Insider[Geburtsname])),""),"")</f>
        <v/>
      </c>
      <c r="D144" s="25" t="str">
        <f>IFERROR(INDEX(Table_Insider[],M145,COLUMN(Table_Insider[dienstlische Telefonnummer])),"")</f>
        <v/>
      </c>
      <c r="E144" s="25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5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2" t="e">
        <f>IF(N144&lt;&gt;"", IFERROR(INDEX(Table_Insider2Projekte[],N144,COLUMN(Table_Insider2Projekte[Zugangszeitpunkt])), ""), NA())</f>
        <v>#N/A</v>
      </c>
      <c r="H144" s="22" t="e">
        <f>IF(N144&lt;&gt;"", IFERROR(INDEX(Table_Insider2Projekte[],N144,COLUMN(Table_Insider2Projekte[Zugangsende])), ""), NA())</f>
        <v>#N/A</v>
      </c>
      <c r="I144" s="23" t="e">
        <f>IFERROR(INDEX(Table_Insider[],M144,COLUMN(Table_Insider[Geburtsdatum])), NA())</f>
        <v>#N/A</v>
      </c>
      <c r="J144" s="24" t="str">
        <f>IFERROR(INDEX(Table_Insider[],M144,COLUMN(Table_Insider[Nationale Identifikationsnummer])),"")</f>
        <v/>
      </c>
      <c r="K144" s="25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5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5" t="e">
        <f>IFERROR(MATCH(VALUE(INDEX(Table_Insider2Projekte[], N144, COLUMN(Table_Insider2Projekte[Insider:ID]))),Table_Insider[ID],0), NA())</f>
        <v>#N/A</v>
      </c>
      <c r="N144" s="25" t="str">
        <f t="array" ref="N144">IFERROR(SMALL(IF((VALUE(Table_Insider2Projekte[Projekte:ID])=$M$3),ROW(Table_Insider2Projekte[Insider:ID])),ROW(132:132))-1,"")</f>
        <v/>
      </c>
      <c r="O144" s="21" t="b">
        <f>Anhang1Vorlage1[[#This Row],[ZuordnungRow]]=""</f>
        <v>1</v>
      </c>
      <c r="P144" s="25">
        <f>IFERROR(INDEX(Table_Insider[],M144,COLUMN(Table_Insider[Letzte Änderung am])),0)</f>
        <v>0</v>
      </c>
      <c r="Q144" s="25">
        <f>IF(N144&lt;&gt;"", IFERROR(INDEX(Table_Insider2Projekte[],N144,COLUMN(Table_Insider2Projekte[Modified])), ""), 0)</f>
        <v>0</v>
      </c>
    </row>
    <row r="145" spans="1:17" x14ac:dyDescent="0.25">
      <c r="A145" s="25" t="str">
        <f>IFERROR(INDEX(Table_Insider[],M145,COLUMN(Table_Insider[Vorname])),"")</f>
        <v/>
      </c>
      <c r="B145" s="25" t="str">
        <f>IFERROR(INDEX(Table_Insider[],M145,COLUMN(Table_Insider[Name])),"")</f>
        <v/>
      </c>
      <c r="C145" s="25" t="str">
        <f>IFERROR(IF(INDEX(Table_Insider[],M145,COLUMN(Table_Insider[Geburtsname]))&lt;&gt;0,INDEX(Table_Insider[],M145,COLUMN(Table_Insider[Geburtsname])),""),"")</f>
        <v/>
      </c>
      <c r="D145" s="25" t="str">
        <f>IFERROR(INDEX(Table_Insider[],M146,COLUMN(Table_Insider[dienstlische Telefonnummer])),"")</f>
        <v/>
      </c>
      <c r="E145" s="25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5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2" t="e">
        <f>IF(N145&lt;&gt;"", IFERROR(INDEX(Table_Insider2Projekte[],N145,COLUMN(Table_Insider2Projekte[Zugangszeitpunkt])), ""), NA())</f>
        <v>#N/A</v>
      </c>
      <c r="H145" s="22" t="e">
        <f>IF(N145&lt;&gt;"", IFERROR(INDEX(Table_Insider2Projekte[],N145,COLUMN(Table_Insider2Projekte[Zugangsende])), ""), NA())</f>
        <v>#N/A</v>
      </c>
      <c r="I145" s="23" t="e">
        <f>IFERROR(INDEX(Table_Insider[],M145,COLUMN(Table_Insider[Geburtsdatum])), NA())</f>
        <v>#N/A</v>
      </c>
      <c r="J145" s="24" t="str">
        <f>IFERROR(INDEX(Table_Insider[],M145,COLUMN(Table_Insider[Nationale Identifikationsnummer])),"")</f>
        <v/>
      </c>
      <c r="K145" s="25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5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5" t="e">
        <f>IFERROR(MATCH(VALUE(INDEX(Table_Insider2Projekte[], N145, COLUMN(Table_Insider2Projekte[Insider:ID]))),Table_Insider[ID],0), NA())</f>
        <v>#N/A</v>
      </c>
      <c r="N145" s="25" t="str">
        <f t="array" ref="N145">IFERROR(SMALL(IF((VALUE(Table_Insider2Projekte[Projekte:ID])=$M$3),ROW(Table_Insider2Projekte[Insider:ID])),ROW(133:133))-1,"")</f>
        <v/>
      </c>
      <c r="O145" s="21" t="b">
        <f>Anhang1Vorlage1[[#This Row],[ZuordnungRow]]=""</f>
        <v>1</v>
      </c>
      <c r="P145" s="25">
        <f>IFERROR(INDEX(Table_Insider[],M145,COLUMN(Table_Insider[Letzte Änderung am])),0)</f>
        <v>0</v>
      </c>
      <c r="Q145" s="25">
        <f>IF(N145&lt;&gt;"", IFERROR(INDEX(Table_Insider2Projekte[],N145,COLUMN(Table_Insider2Projekte[Modified])), ""), 0)</f>
        <v>0</v>
      </c>
    </row>
    <row r="146" spans="1:17" x14ac:dyDescent="0.25">
      <c r="A146" s="25" t="str">
        <f>IFERROR(INDEX(Table_Insider[],M146,COLUMN(Table_Insider[Vorname])),"")</f>
        <v/>
      </c>
      <c r="B146" s="25" t="str">
        <f>IFERROR(INDEX(Table_Insider[],M146,COLUMN(Table_Insider[Name])),"")</f>
        <v/>
      </c>
      <c r="C146" s="25" t="str">
        <f>IFERROR(IF(INDEX(Table_Insider[],M146,COLUMN(Table_Insider[Geburtsname]))&lt;&gt;0,INDEX(Table_Insider[],M146,COLUMN(Table_Insider[Geburtsname])),""),"")</f>
        <v/>
      </c>
      <c r="D146" s="25" t="str">
        <f>IFERROR(INDEX(Table_Insider[],M147,COLUMN(Table_Insider[dienstlische Telefonnummer])),"")</f>
        <v/>
      </c>
      <c r="E146" s="25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5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2" t="e">
        <f>IF(N146&lt;&gt;"", IFERROR(INDEX(Table_Insider2Projekte[],N146,COLUMN(Table_Insider2Projekte[Zugangszeitpunkt])), ""), NA())</f>
        <v>#N/A</v>
      </c>
      <c r="H146" s="22" t="e">
        <f>IF(N146&lt;&gt;"", IFERROR(INDEX(Table_Insider2Projekte[],N146,COLUMN(Table_Insider2Projekte[Zugangsende])), ""), NA())</f>
        <v>#N/A</v>
      </c>
      <c r="I146" s="23" t="e">
        <f>IFERROR(INDEX(Table_Insider[],M146,COLUMN(Table_Insider[Geburtsdatum])), NA())</f>
        <v>#N/A</v>
      </c>
      <c r="J146" s="24" t="str">
        <f>IFERROR(INDEX(Table_Insider[],M146,COLUMN(Table_Insider[Nationale Identifikationsnummer])),"")</f>
        <v/>
      </c>
      <c r="K146" s="25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5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5" t="e">
        <f>IFERROR(MATCH(VALUE(INDEX(Table_Insider2Projekte[], N146, COLUMN(Table_Insider2Projekte[Insider:ID]))),Table_Insider[ID],0), NA())</f>
        <v>#N/A</v>
      </c>
      <c r="N146" s="25" t="str">
        <f t="array" ref="N146">IFERROR(SMALL(IF((VALUE(Table_Insider2Projekte[Projekte:ID])=$M$3),ROW(Table_Insider2Projekte[Insider:ID])),ROW(134:134))-1,"")</f>
        <v/>
      </c>
      <c r="O146" s="21" t="b">
        <f>Anhang1Vorlage1[[#This Row],[ZuordnungRow]]=""</f>
        <v>1</v>
      </c>
      <c r="P146" s="25">
        <f>IFERROR(INDEX(Table_Insider[],M146,COLUMN(Table_Insider[Letzte Änderung am])),0)</f>
        <v>0</v>
      </c>
      <c r="Q146" s="25">
        <f>IF(N146&lt;&gt;"", IFERROR(INDEX(Table_Insider2Projekte[],N146,COLUMN(Table_Insider2Projekte[Modified])), ""), 0)</f>
        <v>0</v>
      </c>
    </row>
    <row r="147" spans="1:17" x14ac:dyDescent="0.25">
      <c r="A147" s="25" t="str">
        <f>IFERROR(INDEX(Table_Insider[],M147,COLUMN(Table_Insider[Vorname])),"")</f>
        <v/>
      </c>
      <c r="B147" s="25" t="str">
        <f>IFERROR(INDEX(Table_Insider[],M147,COLUMN(Table_Insider[Name])),"")</f>
        <v/>
      </c>
      <c r="C147" s="25" t="str">
        <f>IFERROR(IF(INDEX(Table_Insider[],M147,COLUMN(Table_Insider[Geburtsname]))&lt;&gt;0,INDEX(Table_Insider[],M147,COLUMN(Table_Insider[Geburtsname])),""),"")</f>
        <v/>
      </c>
      <c r="D147" s="25" t="str">
        <f>IFERROR(INDEX(Table_Insider[],M148,COLUMN(Table_Insider[dienstlische Telefonnummer])),"")</f>
        <v/>
      </c>
      <c r="E147" s="25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5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2" t="e">
        <f>IF(N147&lt;&gt;"", IFERROR(INDEX(Table_Insider2Projekte[],N147,COLUMN(Table_Insider2Projekte[Zugangszeitpunkt])), ""), NA())</f>
        <v>#N/A</v>
      </c>
      <c r="H147" s="22" t="e">
        <f>IF(N147&lt;&gt;"", IFERROR(INDEX(Table_Insider2Projekte[],N147,COLUMN(Table_Insider2Projekte[Zugangsende])), ""), NA())</f>
        <v>#N/A</v>
      </c>
      <c r="I147" s="23" t="e">
        <f>IFERROR(INDEX(Table_Insider[],M147,COLUMN(Table_Insider[Geburtsdatum])), NA())</f>
        <v>#N/A</v>
      </c>
      <c r="J147" s="24" t="str">
        <f>IFERROR(INDEX(Table_Insider[],M147,COLUMN(Table_Insider[Nationale Identifikationsnummer])),"")</f>
        <v/>
      </c>
      <c r="K147" s="25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5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5" t="e">
        <f>IFERROR(MATCH(VALUE(INDEX(Table_Insider2Projekte[], N147, COLUMN(Table_Insider2Projekte[Insider:ID]))),Table_Insider[ID],0), NA())</f>
        <v>#N/A</v>
      </c>
      <c r="N147" s="25" t="str">
        <f t="array" ref="N147">IFERROR(SMALL(IF((VALUE(Table_Insider2Projekte[Projekte:ID])=$M$3),ROW(Table_Insider2Projekte[Insider:ID])),ROW(135:135))-1,"")</f>
        <v/>
      </c>
      <c r="O147" s="21" t="b">
        <f>Anhang1Vorlage1[[#This Row],[ZuordnungRow]]=""</f>
        <v>1</v>
      </c>
      <c r="P147" s="25">
        <f>IFERROR(INDEX(Table_Insider[],M147,COLUMN(Table_Insider[Letzte Änderung am])),0)</f>
        <v>0</v>
      </c>
      <c r="Q147" s="25">
        <f>IF(N147&lt;&gt;"", IFERROR(INDEX(Table_Insider2Projekte[],N147,COLUMN(Table_Insider2Projekte[Modified])), ""), 0)</f>
        <v>0</v>
      </c>
    </row>
    <row r="148" spans="1:17" x14ac:dyDescent="0.25">
      <c r="A148" s="25" t="str">
        <f>IFERROR(INDEX(Table_Insider[],M148,COLUMN(Table_Insider[Vorname])),"")</f>
        <v/>
      </c>
      <c r="B148" s="25" t="str">
        <f>IFERROR(INDEX(Table_Insider[],M148,COLUMN(Table_Insider[Name])),"")</f>
        <v/>
      </c>
      <c r="C148" s="25" t="str">
        <f>IFERROR(IF(INDEX(Table_Insider[],M148,COLUMN(Table_Insider[Geburtsname]))&lt;&gt;0,INDEX(Table_Insider[],M148,COLUMN(Table_Insider[Geburtsname])),""),"")</f>
        <v/>
      </c>
      <c r="D148" s="25" t="str">
        <f>IFERROR(INDEX(Table_Insider[],M149,COLUMN(Table_Insider[dienstlische Telefonnummer])),"")</f>
        <v/>
      </c>
      <c r="E148" s="25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5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2" t="e">
        <f>IF(N148&lt;&gt;"", IFERROR(INDEX(Table_Insider2Projekte[],N148,COLUMN(Table_Insider2Projekte[Zugangszeitpunkt])), ""), NA())</f>
        <v>#N/A</v>
      </c>
      <c r="H148" s="22" t="e">
        <f>IF(N148&lt;&gt;"", IFERROR(INDEX(Table_Insider2Projekte[],N148,COLUMN(Table_Insider2Projekte[Zugangsende])), ""), NA())</f>
        <v>#N/A</v>
      </c>
      <c r="I148" s="23" t="e">
        <f>IFERROR(INDEX(Table_Insider[],M148,COLUMN(Table_Insider[Geburtsdatum])), NA())</f>
        <v>#N/A</v>
      </c>
      <c r="J148" s="24" t="str">
        <f>IFERROR(INDEX(Table_Insider[],M148,COLUMN(Table_Insider[Nationale Identifikationsnummer])),"")</f>
        <v/>
      </c>
      <c r="K148" s="25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5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5" t="e">
        <f>IFERROR(MATCH(VALUE(INDEX(Table_Insider2Projekte[], N148, COLUMN(Table_Insider2Projekte[Insider:ID]))),Table_Insider[ID],0), NA())</f>
        <v>#N/A</v>
      </c>
      <c r="N148" s="25" t="str">
        <f t="array" ref="N148">IFERROR(SMALL(IF((VALUE(Table_Insider2Projekte[Projekte:ID])=$M$3),ROW(Table_Insider2Projekte[Insider:ID])),ROW(136:136))-1,"")</f>
        <v/>
      </c>
      <c r="O148" s="21" t="b">
        <f>Anhang1Vorlage1[[#This Row],[ZuordnungRow]]=""</f>
        <v>1</v>
      </c>
      <c r="P148" s="25">
        <f>IFERROR(INDEX(Table_Insider[],M148,COLUMN(Table_Insider[Letzte Änderung am])),0)</f>
        <v>0</v>
      </c>
      <c r="Q148" s="25">
        <f>IF(N148&lt;&gt;"", IFERROR(INDEX(Table_Insider2Projekte[],N148,COLUMN(Table_Insider2Projekte[Modified])), ""), 0)</f>
        <v>0</v>
      </c>
    </row>
    <row r="149" spans="1:17" x14ac:dyDescent="0.25">
      <c r="A149" s="25" t="str">
        <f>IFERROR(INDEX(Table_Insider[],M149,COLUMN(Table_Insider[Vorname])),"")</f>
        <v/>
      </c>
      <c r="B149" s="25" t="str">
        <f>IFERROR(INDEX(Table_Insider[],M149,COLUMN(Table_Insider[Name])),"")</f>
        <v/>
      </c>
      <c r="C149" s="25" t="str">
        <f>IFERROR(IF(INDEX(Table_Insider[],M149,COLUMN(Table_Insider[Geburtsname]))&lt;&gt;0,INDEX(Table_Insider[],M149,COLUMN(Table_Insider[Geburtsname])),""),"")</f>
        <v/>
      </c>
      <c r="D149" s="25" t="str">
        <f>IFERROR(INDEX(Table_Insider[],M150,COLUMN(Table_Insider[dienstlische Telefonnummer])),"")</f>
        <v/>
      </c>
      <c r="E149" s="25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5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2" t="e">
        <f>IF(N149&lt;&gt;"", IFERROR(INDEX(Table_Insider2Projekte[],N149,COLUMN(Table_Insider2Projekte[Zugangszeitpunkt])), ""), NA())</f>
        <v>#N/A</v>
      </c>
      <c r="H149" s="22" t="e">
        <f>IF(N149&lt;&gt;"", IFERROR(INDEX(Table_Insider2Projekte[],N149,COLUMN(Table_Insider2Projekte[Zugangsende])), ""), NA())</f>
        <v>#N/A</v>
      </c>
      <c r="I149" s="23" t="e">
        <f>IFERROR(INDEX(Table_Insider[],M149,COLUMN(Table_Insider[Geburtsdatum])), NA())</f>
        <v>#N/A</v>
      </c>
      <c r="J149" s="24" t="str">
        <f>IFERROR(INDEX(Table_Insider[],M149,COLUMN(Table_Insider[Nationale Identifikationsnummer])),"")</f>
        <v/>
      </c>
      <c r="K149" s="25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5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5" t="e">
        <f>IFERROR(MATCH(VALUE(INDEX(Table_Insider2Projekte[], N149, COLUMN(Table_Insider2Projekte[Insider:ID]))),Table_Insider[ID],0), NA())</f>
        <v>#N/A</v>
      </c>
      <c r="N149" s="25" t="str">
        <f t="array" ref="N149">IFERROR(SMALL(IF((VALUE(Table_Insider2Projekte[Projekte:ID])=$M$3),ROW(Table_Insider2Projekte[Insider:ID])),ROW(137:137))-1,"")</f>
        <v/>
      </c>
      <c r="O149" s="21" t="b">
        <f>Anhang1Vorlage1[[#This Row],[ZuordnungRow]]=""</f>
        <v>1</v>
      </c>
      <c r="P149" s="25">
        <f>IFERROR(INDEX(Table_Insider[],M149,COLUMN(Table_Insider[Letzte Änderung am])),0)</f>
        <v>0</v>
      </c>
      <c r="Q149" s="25">
        <f>IF(N149&lt;&gt;"", IFERROR(INDEX(Table_Insider2Projekte[],N149,COLUMN(Table_Insider2Projekte[Modified])), ""), 0)</f>
        <v>0</v>
      </c>
    </row>
    <row r="150" spans="1:17" x14ac:dyDescent="0.25">
      <c r="A150" s="25" t="str">
        <f>IFERROR(INDEX(Table_Insider[],M150,COLUMN(Table_Insider[Vorname])),"")</f>
        <v/>
      </c>
      <c r="B150" s="25" t="str">
        <f>IFERROR(INDEX(Table_Insider[],M150,COLUMN(Table_Insider[Name])),"")</f>
        <v/>
      </c>
      <c r="C150" s="25" t="str">
        <f>IFERROR(IF(INDEX(Table_Insider[],M150,COLUMN(Table_Insider[Geburtsname]))&lt;&gt;0,INDEX(Table_Insider[],M150,COLUMN(Table_Insider[Geburtsname])),""),"")</f>
        <v/>
      </c>
      <c r="D150" s="25" t="str">
        <f>IFERROR(INDEX(Table_Insider[],M151,COLUMN(Table_Insider[dienstlische Telefonnummer])),"")</f>
        <v/>
      </c>
      <c r="E150" s="25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5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2" t="e">
        <f>IF(N150&lt;&gt;"", IFERROR(INDEX(Table_Insider2Projekte[],N150,COLUMN(Table_Insider2Projekte[Zugangszeitpunkt])), ""), NA())</f>
        <v>#N/A</v>
      </c>
      <c r="H150" s="22" t="e">
        <f>IF(N150&lt;&gt;"", IFERROR(INDEX(Table_Insider2Projekte[],N150,COLUMN(Table_Insider2Projekte[Zugangsende])), ""), NA())</f>
        <v>#N/A</v>
      </c>
      <c r="I150" s="23" t="e">
        <f>IFERROR(INDEX(Table_Insider[],M150,COLUMN(Table_Insider[Geburtsdatum])), NA())</f>
        <v>#N/A</v>
      </c>
      <c r="J150" s="24" t="str">
        <f>IFERROR(INDEX(Table_Insider[],M150,COLUMN(Table_Insider[Nationale Identifikationsnummer])),"")</f>
        <v/>
      </c>
      <c r="K150" s="25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5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5" t="e">
        <f>IFERROR(MATCH(VALUE(INDEX(Table_Insider2Projekte[], N150, COLUMN(Table_Insider2Projekte[Insider:ID]))),Table_Insider[ID],0), NA())</f>
        <v>#N/A</v>
      </c>
      <c r="N150" s="25" t="str">
        <f t="array" ref="N150">IFERROR(SMALL(IF((VALUE(Table_Insider2Projekte[Projekte:ID])=$M$3),ROW(Table_Insider2Projekte[Insider:ID])),ROW(138:138))-1,"")</f>
        <v/>
      </c>
      <c r="O150" s="21" t="b">
        <f>Anhang1Vorlage1[[#This Row],[ZuordnungRow]]=""</f>
        <v>1</v>
      </c>
      <c r="P150" s="25">
        <f>IFERROR(INDEX(Table_Insider[],M150,COLUMN(Table_Insider[Letzte Änderung am])),0)</f>
        <v>0</v>
      </c>
      <c r="Q150" s="25">
        <f>IF(N150&lt;&gt;"", IFERROR(INDEX(Table_Insider2Projekte[],N150,COLUMN(Table_Insider2Projekte[Modified])), ""), 0)</f>
        <v>0</v>
      </c>
    </row>
    <row r="151" spans="1:17" x14ac:dyDescent="0.25">
      <c r="A151" s="25" t="str">
        <f>IFERROR(INDEX(Table_Insider[],M151,COLUMN(Table_Insider[Vorname])),"")</f>
        <v/>
      </c>
      <c r="B151" s="25" t="str">
        <f>IFERROR(INDEX(Table_Insider[],M151,COLUMN(Table_Insider[Name])),"")</f>
        <v/>
      </c>
      <c r="C151" s="25" t="str">
        <f>IFERROR(IF(INDEX(Table_Insider[],M151,COLUMN(Table_Insider[Geburtsname]))&lt;&gt;0,INDEX(Table_Insider[],M151,COLUMN(Table_Insider[Geburtsname])),""),"")</f>
        <v/>
      </c>
      <c r="D151" s="25" t="str">
        <f>IFERROR(INDEX(Table_Insider[],M152,COLUMN(Table_Insider[dienstlische Telefonnummer])),"")</f>
        <v/>
      </c>
      <c r="E151" s="25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5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2" t="e">
        <f>IF(N151&lt;&gt;"", IFERROR(INDEX(Table_Insider2Projekte[],N151,COLUMN(Table_Insider2Projekte[Zugangszeitpunkt])), ""), NA())</f>
        <v>#N/A</v>
      </c>
      <c r="H151" s="22" t="e">
        <f>IF(N151&lt;&gt;"", IFERROR(INDEX(Table_Insider2Projekte[],N151,COLUMN(Table_Insider2Projekte[Zugangsende])), ""), NA())</f>
        <v>#N/A</v>
      </c>
      <c r="I151" s="23" t="e">
        <f>IFERROR(INDEX(Table_Insider[],M151,COLUMN(Table_Insider[Geburtsdatum])), NA())</f>
        <v>#N/A</v>
      </c>
      <c r="J151" s="24" t="str">
        <f>IFERROR(INDEX(Table_Insider[],M151,COLUMN(Table_Insider[Nationale Identifikationsnummer])),"")</f>
        <v/>
      </c>
      <c r="K151" s="25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5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5" t="e">
        <f>IFERROR(MATCH(VALUE(INDEX(Table_Insider2Projekte[], N151, COLUMN(Table_Insider2Projekte[Insider:ID]))),Table_Insider[ID],0), NA())</f>
        <v>#N/A</v>
      </c>
      <c r="N151" s="25" t="str">
        <f t="array" ref="N151">IFERROR(SMALL(IF((VALUE(Table_Insider2Projekte[Projekte:ID])=$M$3),ROW(Table_Insider2Projekte[Insider:ID])),ROW(139:139))-1,"")</f>
        <v/>
      </c>
      <c r="O151" s="21" t="b">
        <f>Anhang1Vorlage1[[#This Row],[ZuordnungRow]]=""</f>
        <v>1</v>
      </c>
      <c r="P151" s="25">
        <f>IFERROR(INDEX(Table_Insider[],M151,COLUMN(Table_Insider[Letzte Änderung am])),0)</f>
        <v>0</v>
      </c>
      <c r="Q151" s="25">
        <f>IF(N151&lt;&gt;"", IFERROR(INDEX(Table_Insider2Projekte[],N151,COLUMN(Table_Insider2Projekte[Modified])), ""), 0)</f>
        <v>0</v>
      </c>
    </row>
    <row r="152" spans="1:17" x14ac:dyDescent="0.25">
      <c r="A152" s="25" t="str">
        <f>IFERROR(INDEX(Table_Insider[],M152,COLUMN(Table_Insider[Vorname])),"")</f>
        <v/>
      </c>
      <c r="B152" s="25" t="str">
        <f>IFERROR(INDEX(Table_Insider[],M152,COLUMN(Table_Insider[Name])),"")</f>
        <v/>
      </c>
      <c r="C152" s="25" t="str">
        <f>IFERROR(IF(INDEX(Table_Insider[],M152,COLUMN(Table_Insider[Geburtsname]))&lt;&gt;0,INDEX(Table_Insider[],M152,COLUMN(Table_Insider[Geburtsname])),""),"")</f>
        <v/>
      </c>
      <c r="D152" s="25" t="str">
        <f>IFERROR(INDEX(Table_Insider[],M153,COLUMN(Table_Insider[dienstlische Telefonnummer])),"")</f>
        <v/>
      </c>
      <c r="E152" s="25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5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2" t="e">
        <f>IF(N152&lt;&gt;"", IFERROR(INDEX(Table_Insider2Projekte[],N152,COLUMN(Table_Insider2Projekte[Zugangszeitpunkt])), ""), NA())</f>
        <v>#N/A</v>
      </c>
      <c r="H152" s="22" t="e">
        <f>IF(N152&lt;&gt;"", IFERROR(INDEX(Table_Insider2Projekte[],N152,COLUMN(Table_Insider2Projekte[Zugangsende])), ""), NA())</f>
        <v>#N/A</v>
      </c>
      <c r="I152" s="23" t="e">
        <f>IFERROR(INDEX(Table_Insider[],M152,COLUMN(Table_Insider[Geburtsdatum])), NA())</f>
        <v>#N/A</v>
      </c>
      <c r="J152" s="24" t="str">
        <f>IFERROR(INDEX(Table_Insider[],M152,COLUMN(Table_Insider[Nationale Identifikationsnummer])),"")</f>
        <v/>
      </c>
      <c r="K152" s="25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5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5" t="e">
        <f>IFERROR(MATCH(VALUE(INDEX(Table_Insider2Projekte[], N152, COLUMN(Table_Insider2Projekte[Insider:ID]))),Table_Insider[ID],0), NA())</f>
        <v>#N/A</v>
      </c>
      <c r="N152" s="25" t="str">
        <f t="array" ref="N152">IFERROR(SMALL(IF((VALUE(Table_Insider2Projekte[Projekte:ID])=$M$3),ROW(Table_Insider2Projekte[Insider:ID])),ROW(140:140))-1,"")</f>
        <v/>
      </c>
      <c r="O152" s="21" t="b">
        <f>Anhang1Vorlage1[[#This Row],[ZuordnungRow]]=""</f>
        <v>1</v>
      </c>
      <c r="P152" s="25">
        <f>IFERROR(INDEX(Table_Insider[],M152,COLUMN(Table_Insider[Letzte Änderung am])),0)</f>
        <v>0</v>
      </c>
      <c r="Q152" s="25">
        <f>IF(N152&lt;&gt;"", IFERROR(INDEX(Table_Insider2Projekte[],N152,COLUMN(Table_Insider2Projekte[Modified])), ""), 0)</f>
        <v>0</v>
      </c>
    </row>
    <row r="153" spans="1:17" x14ac:dyDescent="0.25">
      <c r="A153" s="25" t="str">
        <f>IFERROR(INDEX(Table_Insider[],M153,COLUMN(Table_Insider[Vorname])),"")</f>
        <v/>
      </c>
      <c r="B153" s="25" t="str">
        <f>IFERROR(INDEX(Table_Insider[],M153,COLUMN(Table_Insider[Name])),"")</f>
        <v/>
      </c>
      <c r="C153" s="25" t="str">
        <f>IFERROR(IF(INDEX(Table_Insider[],M153,COLUMN(Table_Insider[Geburtsname]))&lt;&gt;0,INDEX(Table_Insider[],M153,COLUMN(Table_Insider[Geburtsname])),""),"")</f>
        <v/>
      </c>
      <c r="D153" s="25" t="str">
        <f>IFERROR(INDEX(Table_Insider[],M154,COLUMN(Table_Insider[dienstlische Telefonnummer])),"")</f>
        <v/>
      </c>
      <c r="E153" s="25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5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2" t="e">
        <f>IF(N153&lt;&gt;"", IFERROR(INDEX(Table_Insider2Projekte[],N153,COLUMN(Table_Insider2Projekte[Zugangszeitpunkt])), ""), NA())</f>
        <v>#N/A</v>
      </c>
      <c r="H153" s="22" t="e">
        <f>IF(N153&lt;&gt;"", IFERROR(INDEX(Table_Insider2Projekte[],N153,COLUMN(Table_Insider2Projekte[Zugangsende])), ""), NA())</f>
        <v>#N/A</v>
      </c>
      <c r="I153" s="23" t="e">
        <f>IFERROR(INDEX(Table_Insider[],M153,COLUMN(Table_Insider[Geburtsdatum])), NA())</f>
        <v>#N/A</v>
      </c>
      <c r="J153" s="24" t="str">
        <f>IFERROR(INDEX(Table_Insider[],M153,COLUMN(Table_Insider[Nationale Identifikationsnummer])),"")</f>
        <v/>
      </c>
      <c r="K153" s="25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5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5" t="e">
        <f>IFERROR(MATCH(VALUE(INDEX(Table_Insider2Projekte[], N153, COLUMN(Table_Insider2Projekte[Insider:ID]))),Table_Insider[ID],0), NA())</f>
        <v>#N/A</v>
      </c>
      <c r="N153" s="25" t="str">
        <f t="array" ref="N153">IFERROR(SMALL(IF((VALUE(Table_Insider2Projekte[Projekte:ID])=$M$3),ROW(Table_Insider2Projekte[Insider:ID])),ROW(141:141))-1,"")</f>
        <v/>
      </c>
      <c r="O153" s="21" t="b">
        <f>Anhang1Vorlage1[[#This Row],[ZuordnungRow]]=""</f>
        <v>1</v>
      </c>
      <c r="P153" s="25">
        <f>IFERROR(INDEX(Table_Insider[],M153,COLUMN(Table_Insider[Letzte Änderung am])),0)</f>
        <v>0</v>
      </c>
      <c r="Q153" s="25">
        <f>IF(N153&lt;&gt;"", IFERROR(INDEX(Table_Insider2Projekte[],N153,COLUMN(Table_Insider2Projekte[Modified])), ""), 0)</f>
        <v>0</v>
      </c>
    </row>
    <row r="154" spans="1:17" x14ac:dyDescent="0.25">
      <c r="A154" s="25" t="str">
        <f>IFERROR(INDEX(Table_Insider[],M154,COLUMN(Table_Insider[Vorname])),"")</f>
        <v/>
      </c>
      <c r="B154" s="25" t="str">
        <f>IFERROR(INDEX(Table_Insider[],M154,COLUMN(Table_Insider[Name])),"")</f>
        <v/>
      </c>
      <c r="C154" s="25" t="str">
        <f>IFERROR(IF(INDEX(Table_Insider[],M154,COLUMN(Table_Insider[Geburtsname]))&lt;&gt;0,INDEX(Table_Insider[],M154,COLUMN(Table_Insider[Geburtsname])),""),"")</f>
        <v/>
      </c>
      <c r="D154" s="25" t="str">
        <f>IFERROR(INDEX(Table_Insider[],M155,COLUMN(Table_Insider[dienstlische Telefonnummer])),"")</f>
        <v/>
      </c>
      <c r="E154" s="25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5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2" t="e">
        <f>IF(N154&lt;&gt;"", IFERROR(INDEX(Table_Insider2Projekte[],N154,COLUMN(Table_Insider2Projekte[Zugangszeitpunkt])), ""), NA())</f>
        <v>#N/A</v>
      </c>
      <c r="H154" s="22" t="e">
        <f>IF(N154&lt;&gt;"", IFERROR(INDEX(Table_Insider2Projekte[],N154,COLUMN(Table_Insider2Projekte[Zugangsende])), ""), NA())</f>
        <v>#N/A</v>
      </c>
      <c r="I154" s="23" t="e">
        <f>IFERROR(INDEX(Table_Insider[],M154,COLUMN(Table_Insider[Geburtsdatum])), NA())</f>
        <v>#N/A</v>
      </c>
      <c r="J154" s="24" t="str">
        <f>IFERROR(INDEX(Table_Insider[],M154,COLUMN(Table_Insider[Nationale Identifikationsnummer])),"")</f>
        <v/>
      </c>
      <c r="K154" s="25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5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5" t="e">
        <f>IFERROR(MATCH(VALUE(INDEX(Table_Insider2Projekte[], N154, COLUMN(Table_Insider2Projekte[Insider:ID]))),Table_Insider[ID],0), NA())</f>
        <v>#N/A</v>
      </c>
      <c r="N154" s="25" t="str">
        <f t="array" ref="N154">IFERROR(SMALL(IF((VALUE(Table_Insider2Projekte[Projekte:ID])=$M$3),ROW(Table_Insider2Projekte[Insider:ID])),ROW(142:142))-1,"")</f>
        <v/>
      </c>
      <c r="O154" s="21" t="b">
        <f>Anhang1Vorlage1[[#This Row],[ZuordnungRow]]=""</f>
        <v>1</v>
      </c>
      <c r="P154" s="25">
        <f>IFERROR(INDEX(Table_Insider[],M154,COLUMN(Table_Insider[Letzte Änderung am])),0)</f>
        <v>0</v>
      </c>
      <c r="Q154" s="25">
        <f>IF(N154&lt;&gt;"", IFERROR(INDEX(Table_Insider2Projekte[],N154,COLUMN(Table_Insider2Projekte[Modified])), ""), 0)</f>
        <v>0</v>
      </c>
    </row>
    <row r="155" spans="1:17" x14ac:dyDescent="0.25">
      <c r="A155" s="25" t="str">
        <f>IFERROR(INDEX(Table_Insider[],M155,COLUMN(Table_Insider[Vorname])),"")</f>
        <v/>
      </c>
      <c r="B155" s="25" t="str">
        <f>IFERROR(INDEX(Table_Insider[],M155,COLUMN(Table_Insider[Name])),"")</f>
        <v/>
      </c>
      <c r="C155" s="25" t="str">
        <f>IFERROR(IF(INDEX(Table_Insider[],M155,COLUMN(Table_Insider[Geburtsname]))&lt;&gt;0,INDEX(Table_Insider[],M155,COLUMN(Table_Insider[Geburtsname])),""),"")</f>
        <v/>
      </c>
      <c r="D155" s="25" t="str">
        <f>IFERROR(INDEX(Table_Insider[],M156,COLUMN(Table_Insider[dienstlische Telefonnummer])),"")</f>
        <v/>
      </c>
      <c r="E155" s="25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5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2" t="e">
        <f>IF(N155&lt;&gt;"", IFERROR(INDEX(Table_Insider2Projekte[],N155,COLUMN(Table_Insider2Projekte[Zugangszeitpunkt])), ""), NA())</f>
        <v>#N/A</v>
      </c>
      <c r="H155" s="22" t="e">
        <f>IF(N155&lt;&gt;"", IFERROR(INDEX(Table_Insider2Projekte[],N155,COLUMN(Table_Insider2Projekte[Zugangsende])), ""), NA())</f>
        <v>#N/A</v>
      </c>
      <c r="I155" s="23" t="e">
        <f>IFERROR(INDEX(Table_Insider[],M155,COLUMN(Table_Insider[Geburtsdatum])), NA())</f>
        <v>#N/A</v>
      </c>
      <c r="J155" s="24" t="str">
        <f>IFERROR(INDEX(Table_Insider[],M155,COLUMN(Table_Insider[Nationale Identifikationsnummer])),"")</f>
        <v/>
      </c>
      <c r="K155" s="25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5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5" t="e">
        <f>IFERROR(MATCH(VALUE(INDEX(Table_Insider2Projekte[], N155, COLUMN(Table_Insider2Projekte[Insider:ID]))),Table_Insider[ID],0), NA())</f>
        <v>#N/A</v>
      </c>
      <c r="N155" s="25" t="str">
        <f t="array" ref="N155">IFERROR(SMALL(IF((VALUE(Table_Insider2Projekte[Projekte:ID])=$M$3),ROW(Table_Insider2Projekte[Insider:ID])),ROW(143:143))-1,"")</f>
        <v/>
      </c>
      <c r="O155" s="21" t="b">
        <f>Anhang1Vorlage1[[#This Row],[ZuordnungRow]]=""</f>
        <v>1</v>
      </c>
      <c r="P155" s="25">
        <f>IFERROR(INDEX(Table_Insider[],M155,COLUMN(Table_Insider[Letzte Änderung am])),0)</f>
        <v>0</v>
      </c>
      <c r="Q155" s="25">
        <f>IF(N155&lt;&gt;"", IFERROR(INDEX(Table_Insider2Projekte[],N155,COLUMN(Table_Insider2Projekte[Modified])), ""), 0)</f>
        <v>0</v>
      </c>
    </row>
    <row r="156" spans="1:17" x14ac:dyDescent="0.25">
      <c r="A156" s="25" t="str">
        <f>IFERROR(INDEX(Table_Insider[],M156,COLUMN(Table_Insider[Vorname])),"")</f>
        <v/>
      </c>
      <c r="B156" s="25" t="str">
        <f>IFERROR(INDEX(Table_Insider[],M156,COLUMN(Table_Insider[Name])),"")</f>
        <v/>
      </c>
      <c r="C156" s="25" t="str">
        <f>IFERROR(IF(INDEX(Table_Insider[],M156,COLUMN(Table_Insider[Geburtsname]))&lt;&gt;0,INDEX(Table_Insider[],M156,COLUMN(Table_Insider[Geburtsname])),""),"")</f>
        <v/>
      </c>
      <c r="D156" s="25" t="str">
        <f>IFERROR(INDEX(Table_Insider[],M157,COLUMN(Table_Insider[dienstlische Telefonnummer])),"")</f>
        <v/>
      </c>
      <c r="E156" s="25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5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2" t="e">
        <f>IF(N156&lt;&gt;"", IFERROR(INDEX(Table_Insider2Projekte[],N156,COLUMN(Table_Insider2Projekte[Zugangszeitpunkt])), ""), NA())</f>
        <v>#N/A</v>
      </c>
      <c r="H156" s="22" t="e">
        <f>IF(N156&lt;&gt;"", IFERROR(INDEX(Table_Insider2Projekte[],N156,COLUMN(Table_Insider2Projekte[Zugangsende])), ""), NA())</f>
        <v>#N/A</v>
      </c>
      <c r="I156" s="27" t="e">
        <f>IFERROR(INDEX(Table_Insider[],M156,COLUMN(Table_Insider[Geburtsdatum])), NA())</f>
        <v>#N/A</v>
      </c>
      <c r="J156" s="28" t="str">
        <f>IFERROR(INDEX(Table_Insider[],M156,COLUMN(Table_Insider[Nationale Identifikationsnummer])),"")</f>
        <v/>
      </c>
      <c r="K156" s="25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5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5" t="e">
        <f>IFERROR(MATCH(VALUE(INDEX(Table_Insider2Projekte[], N156, COLUMN(Table_Insider2Projekte[Insider:ID]))),Table_Insider[ID],0), NA())</f>
        <v>#N/A</v>
      </c>
      <c r="N156" s="25" t="str">
        <f t="array" ref="N156">IFERROR(SMALL(IF((VALUE(Table_Insider2Projekte[Projekte:ID])=$M$3),ROW(Table_Insider2Projekte[Insider:ID])),ROW(144:144))-1,"")</f>
        <v/>
      </c>
      <c r="O156" s="21" t="b">
        <f>Anhang1Vorlage1[[#This Row],[ZuordnungRow]]=""</f>
        <v>1</v>
      </c>
      <c r="P156" s="25">
        <f>IFERROR(INDEX(Table_Insider[],M156,COLUMN(Table_Insider[Letzte Änderung am])),0)</f>
        <v>0</v>
      </c>
      <c r="Q156" s="25">
        <f>IF(N156&lt;&gt;"", IFERROR(INDEX(Table_Insider2Projekte[],N156,COLUMN(Table_Insider2Projekte[Modified])), ""), 0)</f>
        <v>0</v>
      </c>
    </row>
    <row r="157" spans="1:17" x14ac:dyDescent="0.25">
      <c r="A157" s="25" t="str">
        <f>IFERROR(INDEX(Table_Insider[],M157,COLUMN(Table_Insider[Vorname])),"")</f>
        <v/>
      </c>
      <c r="B157" s="25" t="str">
        <f>IFERROR(INDEX(Table_Insider[],M157,COLUMN(Table_Insider[Name])),"")</f>
        <v/>
      </c>
      <c r="C157" s="25" t="str">
        <f>IFERROR(IF(INDEX(Table_Insider[],M157,COLUMN(Table_Insider[Geburtsname]))&lt;&gt;0,INDEX(Table_Insider[],M157,COLUMN(Table_Insider[Geburtsname])),""),"")</f>
        <v/>
      </c>
      <c r="D157" s="25" t="str">
        <f>IFERROR(INDEX(Table_Insider[],M158,COLUMN(Table_Insider[dienstlische Telefonnummer])),"")</f>
        <v/>
      </c>
      <c r="E157" s="25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5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2" t="e">
        <f>IF(N157&lt;&gt;"", IFERROR(INDEX(Table_Insider2Projekte[],N157,COLUMN(Table_Insider2Projekte[Zugangszeitpunkt])), ""), NA())</f>
        <v>#N/A</v>
      </c>
      <c r="H157" s="22" t="e">
        <f>IF(N157&lt;&gt;"", IFERROR(INDEX(Table_Insider2Projekte[],N157,COLUMN(Table_Insider2Projekte[Zugangsende])), ""), NA())</f>
        <v>#N/A</v>
      </c>
      <c r="I157" s="27" t="e">
        <f>IFERROR(INDEX(Table_Insider[],M157,COLUMN(Table_Insider[Geburtsdatum])), NA())</f>
        <v>#N/A</v>
      </c>
      <c r="J157" s="28" t="str">
        <f>IFERROR(INDEX(Table_Insider[],M157,COLUMN(Table_Insider[Nationale Identifikationsnummer])),"")</f>
        <v/>
      </c>
      <c r="K157" s="25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5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5" t="e">
        <f>IFERROR(MATCH(VALUE(INDEX(Table_Insider2Projekte[], N157, COLUMN(Table_Insider2Projekte[Insider:ID]))),Table_Insider[ID],0), NA())</f>
        <v>#N/A</v>
      </c>
      <c r="N157" s="25" t="str">
        <f t="array" ref="N157">IFERROR(SMALL(IF((VALUE(Table_Insider2Projekte[Projekte:ID])=$M$3),ROW(Table_Insider2Projekte[Insider:ID])),ROW(145:145))-1,"")</f>
        <v/>
      </c>
      <c r="O157" s="21" t="b">
        <f>Anhang1Vorlage1[[#This Row],[ZuordnungRow]]=""</f>
        <v>1</v>
      </c>
      <c r="P157" s="25">
        <f>IFERROR(INDEX(Table_Insider[],M157,COLUMN(Table_Insider[Letzte Änderung am])),0)</f>
        <v>0</v>
      </c>
      <c r="Q157" s="25">
        <f>IF(N157&lt;&gt;"", IFERROR(INDEX(Table_Insider2Projekte[],N157,COLUMN(Table_Insider2Projekte[Modified])), ""), 0)</f>
        <v>0</v>
      </c>
    </row>
    <row r="158" spans="1:17" x14ac:dyDescent="0.25">
      <c r="A158" s="25" t="str">
        <f>IFERROR(INDEX(Table_Insider[],M158,COLUMN(Table_Insider[Vorname])),"")</f>
        <v/>
      </c>
      <c r="B158" s="25" t="str">
        <f>IFERROR(INDEX(Table_Insider[],M158,COLUMN(Table_Insider[Name])),"")</f>
        <v/>
      </c>
      <c r="C158" s="25" t="str">
        <f>IFERROR(IF(INDEX(Table_Insider[],M158,COLUMN(Table_Insider[Geburtsname]))&lt;&gt;0,INDEX(Table_Insider[],M158,COLUMN(Table_Insider[Geburtsname])),""),"")</f>
        <v/>
      </c>
      <c r="D158" s="25" t="str">
        <f>IFERROR(INDEX(Table_Insider[],M159,COLUMN(Table_Insider[dienstlische Telefonnummer])),"")</f>
        <v/>
      </c>
      <c r="E158" s="25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5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2" t="e">
        <f>IF(N158&lt;&gt;"", IFERROR(INDEX(Table_Insider2Projekte[],N158,COLUMN(Table_Insider2Projekte[Zugangszeitpunkt])), ""), NA())</f>
        <v>#N/A</v>
      </c>
      <c r="H158" s="22" t="e">
        <f>IF(N158&lt;&gt;"", IFERROR(INDEX(Table_Insider2Projekte[],N158,COLUMN(Table_Insider2Projekte[Zugangsende])), ""), NA())</f>
        <v>#N/A</v>
      </c>
      <c r="I158" s="27" t="e">
        <f>IFERROR(INDEX(Table_Insider[],M158,COLUMN(Table_Insider[Geburtsdatum])), NA())</f>
        <v>#N/A</v>
      </c>
      <c r="J158" s="28" t="str">
        <f>IFERROR(INDEX(Table_Insider[],M158,COLUMN(Table_Insider[Nationale Identifikationsnummer])),"")</f>
        <v/>
      </c>
      <c r="K158" s="25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5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5" t="e">
        <f>IFERROR(MATCH(VALUE(INDEX(Table_Insider2Projekte[], N158, COLUMN(Table_Insider2Projekte[Insider:ID]))),Table_Insider[ID],0), NA())</f>
        <v>#N/A</v>
      </c>
      <c r="N158" s="25" t="str">
        <f t="array" ref="N158">IFERROR(SMALL(IF((VALUE(Table_Insider2Projekte[Projekte:ID])=$M$3),ROW(Table_Insider2Projekte[Insider:ID])),ROW(146:146))-1,"")</f>
        <v/>
      </c>
      <c r="O158" s="21" t="b">
        <f>Anhang1Vorlage1[[#This Row],[ZuordnungRow]]=""</f>
        <v>1</v>
      </c>
      <c r="P158" s="25">
        <f>IFERROR(INDEX(Table_Insider[],M158,COLUMN(Table_Insider[Letzte Änderung am])),0)</f>
        <v>0</v>
      </c>
      <c r="Q158" s="25">
        <f>IF(N158&lt;&gt;"", IFERROR(INDEX(Table_Insider2Projekte[],N158,COLUMN(Table_Insider2Projekte[Modified])), ""), 0)</f>
        <v>0</v>
      </c>
    </row>
    <row r="159" spans="1:17" x14ac:dyDescent="0.25">
      <c r="A159" s="25" t="str">
        <f>IFERROR(INDEX(Table_Insider[],M159,COLUMN(Table_Insider[Vorname])),"")</f>
        <v/>
      </c>
      <c r="B159" s="25" t="str">
        <f>IFERROR(INDEX(Table_Insider[],M159,COLUMN(Table_Insider[Name])),"")</f>
        <v/>
      </c>
      <c r="C159" s="25" t="str">
        <f>IFERROR(IF(INDEX(Table_Insider[],M159,COLUMN(Table_Insider[Geburtsname]))&lt;&gt;0,INDEX(Table_Insider[],M159,COLUMN(Table_Insider[Geburtsname])),""),"")</f>
        <v/>
      </c>
      <c r="D159" s="25" t="str">
        <f>IFERROR(INDEX(Table_Insider[],M160,COLUMN(Table_Insider[dienstlische Telefonnummer])),"")</f>
        <v/>
      </c>
      <c r="E159" s="25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5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2" t="e">
        <f>IF(N159&lt;&gt;"", IFERROR(INDEX(Table_Insider2Projekte[],N159,COLUMN(Table_Insider2Projekte[Zugangszeitpunkt])), ""), NA())</f>
        <v>#N/A</v>
      </c>
      <c r="H159" s="22" t="e">
        <f>IF(N159&lt;&gt;"", IFERROR(INDEX(Table_Insider2Projekte[],N159,COLUMN(Table_Insider2Projekte[Zugangsende])), ""), NA())</f>
        <v>#N/A</v>
      </c>
      <c r="I159" s="27" t="e">
        <f>IFERROR(INDEX(Table_Insider[],M159,COLUMN(Table_Insider[Geburtsdatum])), NA())</f>
        <v>#N/A</v>
      </c>
      <c r="J159" s="28" t="str">
        <f>IFERROR(INDEX(Table_Insider[],M159,COLUMN(Table_Insider[Nationale Identifikationsnummer])),"")</f>
        <v/>
      </c>
      <c r="K159" s="25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5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5" t="e">
        <f>IFERROR(MATCH(VALUE(INDEX(Table_Insider2Projekte[], N159, COLUMN(Table_Insider2Projekte[Insider:ID]))),Table_Insider[ID],0), NA())</f>
        <v>#N/A</v>
      </c>
      <c r="N159" s="25" t="str">
        <f t="array" ref="N159">IFERROR(SMALL(IF((VALUE(Table_Insider2Projekte[Projekte:ID])=$M$3),ROW(Table_Insider2Projekte[Insider:ID])),ROW(147:147))-1,"")</f>
        <v/>
      </c>
      <c r="O159" s="21" t="b">
        <f>Anhang1Vorlage1[[#This Row],[ZuordnungRow]]=""</f>
        <v>1</v>
      </c>
      <c r="P159" s="25">
        <f>IFERROR(INDEX(Table_Insider[],M159,COLUMN(Table_Insider[Letzte Änderung am])),0)</f>
        <v>0</v>
      </c>
      <c r="Q159" s="25">
        <f>IF(N159&lt;&gt;"", IFERROR(INDEX(Table_Insider2Projekte[],N159,COLUMN(Table_Insider2Projekte[Modified])), ""), 0)</f>
        <v>0</v>
      </c>
    </row>
    <row r="160" spans="1:17" x14ac:dyDescent="0.25">
      <c r="A160" s="25" t="str">
        <f>IFERROR(INDEX(Table_Insider[],M160,COLUMN(Table_Insider[Vorname])),"")</f>
        <v/>
      </c>
      <c r="B160" s="25" t="str">
        <f>IFERROR(INDEX(Table_Insider[],M160,COLUMN(Table_Insider[Name])),"")</f>
        <v/>
      </c>
      <c r="C160" s="25" t="str">
        <f>IFERROR(IF(INDEX(Table_Insider[],M160,COLUMN(Table_Insider[Geburtsname]))&lt;&gt;0,INDEX(Table_Insider[],M160,COLUMN(Table_Insider[Geburtsname])),""),"")</f>
        <v/>
      </c>
      <c r="D160" s="25" t="str">
        <f>IFERROR(INDEX(Table_Insider[],M161,COLUMN(Table_Insider[dienstlische Telefonnummer])),"")</f>
        <v/>
      </c>
      <c r="E160" s="25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5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2" t="e">
        <f>IF(N160&lt;&gt;"", IFERROR(INDEX(Table_Insider2Projekte[],N160,COLUMN(Table_Insider2Projekte[Zugangszeitpunkt])), ""), NA())</f>
        <v>#N/A</v>
      </c>
      <c r="H160" s="22" t="e">
        <f>IF(N160&lt;&gt;"", IFERROR(INDEX(Table_Insider2Projekte[],N160,COLUMN(Table_Insider2Projekte[Zugangsende])), ""), NA())</f>
        <v>#N/A</v>
      </c>
      <c r="I160" s="27" t="e">
        <f>IFERROR(INDEX(Table_Insider[],M160,COLUMN(Table_Insider[Geburtsdatum])), NA())</f>
        <v>#N/A</v>
      </c>
      <c r="J160" s="28" t="str">
        <f>IFERROR(INDEX(Table_Insider[],M160,COLUMN(Table_Insider[Nationale Identifikationsnummer])),"")</f>
        <v/>
      </c>
      <c r="K160" s="25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5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5" t="e">
        <f>IFERROR(MATCH(VALUE(INDEX(Table_Insider2Projekte[], N160, COLUMN(Table_Insider2Projekte[Insider:ID]))),Table_Insider[ID],0), NA())</f>
        <v>#N/A</v>
      </c>
      <c r="N160" s="25" t="str">
        <f t="array" ref="N160">IFERROR(SMALL(IF((VALUE(Table_Insider2Projekte[Projekte:ID])=$M$3),ROW(Table_Insider2Projekte[Insider:ID])),ROW(148:148))-1,"")</f>
        <v/>
      </c>
      <c r="O160" s="21" t="b">
        <f>Anhang1Vorlage1[[#This Row],[ZuordnungRow]]=""</f>
        <v>1</v>
      </c>
      <c r="P160" s="25">
        <f>IFERROR(INDEX(Table_Insider[],M160,COLUMN(Table_Insider[Letzte Änderung am])),0)</f>
        <v>0</v>
      </c>
      <c r="Q160" s="25">
        <f>IF(N160&lt;&gt;"", IFERROR(INDEX(Table_Insider2Projekte[],N160,COLUMN(Table_Insider2Projekte[Modified])), ""), 0)</f>
        <v>0</v>
      </c>
    </row>
    <row r="161" spans="1:17" x14ac:dyDescent="0.25">
      <c r="A161" s="25" t="str">
        <f>IFERROR(INDEX(Table_Insider[],M161,COLUMN(Table_Insider[Vorname])),"")</f>
        <v/>
      </c>
      <c r="B161" s="25" t="str">
        <f>IFERROR(INDEX(Table_Insider[],M161,COLUMN(Table_Insider[Name])),"")</f>
        <v/>
      </c>
      <c r="C161" s="25" t="str">
        <f>IFERROR(IF(INDEX(Table_Insider[],M161,COLUMN(Table_Insider[Geburtsname]))&lt;&gt;0,INDEX(Table_Insider[],M161,COLUMN(Table_Insider[Geburtsname])),""),"")</f>
        <v/>
      </c>
      <c r="D161" s="25" t="str">
        <f>IFERROR(INDEX(Table_Insider[],M162,COLUMN(Table_Insider[dienstlische Telefonnummer])),"")</f>
        <v/>
      </c>
      <c r="E161" s="25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5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2" t="e">
        <f>IF(N161&lt;&gt;"", IFERROR(INDEX(Table_Insider2Projekte[],N161,COLUMN(Table_Insider2Projekte[Zugangszeitpunkt])), ""), NA())</f>
        <v>#N/A</v>
      </c>
      <c r="H161" s="22" t="e">
        <f>IF(N161&lt;&gt;"", IFERROR(INDEX(Table_Insider2Projekte[],N161,COLUMN(Table_Insider2Projekte[Zugangsende])), ""), NA())</f>
        <v>#N/A</v>
      </c>
      <c r="I161" s="27" t="e">
        <f>IFERROR(INDEX(Table_Insider[],M161,COLUMN(Table_Insider[Geburtsdatum])), NA())</f>
        <v>#N/A</v>
      </c>
      <c r="J161" s="28" t="str">
        <f>IFERROR(INDEX(Table_Insider[],M161,COLUMN(Table_Insider[Nationale Identifikationsnummer])),"")</f>
        <v/>
      </c>
      <c r="K161" s="25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5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5" t="e">
        <f>IFERROR(MATCH(VALUE(INDEX(Table_Insider2Projekte[], N161, COLUMN(Table_Insider2Projekte[Insider:ID]))),Table_Insider[ID],0), NA())</f>
        <v>#N/A</v>
      </c>
      <c r="N161" s="25" t="str">
        <f t="array" ref="N161">IFERROR(SMALL(IF((VALUE(Table_Insider2Projekte[Projekte:ID])=$M$3),ROW(Table_Insider2Projekte[Insider:ID])),ROW(149:149))-1,"")</f>
        <v/>
      </c>
      <c r="O161" s="21" t="b">
        <f>Anhang1Vorlage1[[#This Row],[ZuordnungRow]]=""</f>
        <v>1</v>
      </c>
      <c r="P161" s="25">
        <f>IFERROR(INDEX(Table_Insider[],M161,COLUMN(Table_Insider[Letzte Änderung am])),0)</f>
        <v>0</v>
      </c>
      <c r="Q161" s="25">
        <f>IF(N161&lt;&gt;"", IFERROR(INDEX(Table_Insider2Projekte[],N161,COLUMN(Table_Insider2Projekte[Modified])), ""), 0)</f>
        <v>0</v>
      </c>
    </row>
    <row r="162" spans="1:17" x14ac:dyDescent="0.25">
      <c r="A162" s="25" t="str">
        <f>IFERROR(INDEX(Table_Insider[],M162,COLUMN(Table_Insider[Vorname])),"")</f>
        <v/>
      </c>
      <c r="B162" s="25" t="str">
        <f>IFERROR(INDEX(Table_Insider[],M162,COLUMN(Table_Insider[Name])),"")</f>
        <v/>
      </c>
      <c r="C162" s="25" t="str">
        <f>IFERROR(IF(INDEX(Table_Insider[],M162,COLUMN(Table_Insider[Geburtsname]))&lt;&gt;0,INDEX(Table_Insider[],M162,COLUMN(Table_Insider[Geburtsname])),""),"")</f>
        <v/>
      </c>
      <c r="D162" s="25" t="str">
        <f>IFERROR(INDEX(Table_Insider[],M163,COLUMN(Table_Insider[dienstlische Telefonnummer])),"")</f>
        <v/>
      </c>
      <c r="E162" s="25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5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2" t="e">
        <f>IF(N162&lt;&gt;"", IFERROR(INDEX(Table_Insider2Projekte[],N162,COLUMN(Table_Insider2Projekte[Zugangszeitpunkt])), ""), NA())</f>
        <v>#N/A</v>
      </c>
      <c r="H162" s="22" t="e">
        <f>IF(N162&lt;&gt;"", IFERROR(INDEX(Table_Insider2Projekte[],N162,COLUMN(Table_Insider2Projekte[Zugangsende])), ""), NA())</f>
        <v>#N/A</v>
      </c>
      <c r="I162" s="27" t="e">
        <f>IFERROR(INDEX(Table_Insider[],M162,COLUMN(Table_Insider[Geburtsdatum])), NA())</f>
        <v>#N/A</v>
      </c>
      <c r="J162" s="28" t="str">
        <f>IFERROR(INDEX(Table_Insider[],M162,COLUMN(Table_Insider[Nationale Identifikationsnummer])),"")</f>
        <v/>
      </c>
      <c r="K162" s="25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5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5" t="e">
        <f>IFERROR(MATCH(VALUE(INDEX(Table_Insider2Projekte[], N162, COLUMN(Table_Insider2Projekte[Insider:ID]))),Table_Insider[ID],0), NA())</f>
        <v>#N/A</v>
      </c>
      <c r="N162" s="25" t="str">
        <f t="array" ref="N162">IFERROR(SMALL(IF((VALUE(Table_Insider2Projekte[Projekte:ID])=$M$3),ROW(Table_Insider2Projekte[Insider:ID])),ROW(150:150))-1,"")</f>
        <v/>
      </c>
      <c r="O162" s="21" t="b">
        <f>Anhang1Vorlage1[[#This Row],[ZuordnungRow]]=""</f>
        <v>1</v>
      </c>
      <c r="P162" s="25">
        <f>IFERROR(INDEX(Table_Insider[],M162,COLUMN(Table_Insider[Letzte Änderung am])),0)</f>
        <v>0</v>
      </c>
      <c r="Q162" s="25">
        <f>IF(N162&lt;&gt;"", IFERROR(INDEX(Table_Insider2Projekte[],N162,COLUMN(Table_Insider2Projekte[Modified])), ""), 0)</f>
        <v>0</v>
      </c>
    </row>
    <row r="163" spans="1:17" x14ac:dyDescent="0.25">
      <c r="A163" s="25" t="str">
        <f>IFERROR(INDEX(Table_Insider[],M163,COLUMN(Table_Insider[Vorname])),"")</f>
        <v/>
      </c>
      <c r="B163" s="25" t="str">
        <f>IFERROR(INDEX(Table_Insider[],M163,COLUMN(Table_Insider[Name])),"")</f>
        <v/>
      </c>
      <c r="C163" s="25" t="str">
        <f>IFERROR(IF(INDEX(Table_Insider[],M163,COLUMN(Table_Insider[Geburtsname]))&lt;&gt;0,INDEX(Table_Insider[],M163,COLUMN(Table_Insider[Geburtsname])),""),"")</f>
        <v/>
      </c>
      <c r="D163" s="25" t="str">
        <f>IFERROR(INDEX(Table_Insider[],M164,COLUMN(Table_Insider[dienstlische Telefonnummer])),"")</f>
        <v/>
      </c>
      <c r="E163" s="25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5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2" t="e">
        <f>IF(N163&lt;&gt;"", IFERROR(INDEX(Table_Insider2Projekte[],N163,COLUMN(Table_Insider2Projekte[Zugangszeitpunkt])), ""), NA())</f>
        <v>#N/A</v>
      </c>
      <c r="H163" s="22" t="e">
        <f>IF(N163&lt;&gt;"", IFERROR(INDEX(Table_Insider2Projekte[],N163,COLUMN(Table_Insider2Projekte[Zugangsende])), ""), NA())</f>
        <v>#N/A</v>
      </c>
      <c r="I163" s="27" t="e">
        <f>IFERROR(INDEX(Table_Insider[],M163,COLUMN(Table_Insider[Geburtsdatum])), NA())</f>
        <v>#N/A</v>
      </c>
      <c r="J163" s="28" t="str">
        <f>IFERROR(INDEX(Table_Insider[],M163,COLUMN(Table_Insider[Nationale Identifikationsnummer])),"")</f>
        <v/>
      </c>
      <c r="K163" s="25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5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5" t="e">
        <f>IFERROR(MATCH(VALUE(INDEX(Table_Insider2Projekte[], N163, COLUMN(Table_Insider2Projekte[Insider:ID]))),Table_Insider[ID],0), NA())</f>
        <v>#N/A</v>
      </c>
      <c r="N163" s="25" t="str">
        <f t="array" ref="N163">IFERROR(SMALL(IF((VALUE(Table_Insider2Projekte[Projekte:ID])=$M$3),ROW(Table_Insider2Projekte[Insider:ID])),ROW(151:151))-1,"")</f>
        <v/>
      </c>
      <c r="O163" s="21" t="b">
        <f>Anhang1Vorlage1[[#This Row],[ZuordnungRow]]=""</f>
        <v>1</v>
      </c>
      <c r="P163" s="25">
        <f>IFERROR(INDEX(Table_Insider[],M163,COLUMN(Table_Insider[Letzte Änderung am])),0)</f>
        <v>0</v>
      </c>
      <c r="Q163" s="25">
        <f>IF(N163&lt;&gt;"", IFERROR(INDEX(Table_Insider2Projekte[],N163,COLUMN(Table_Insider2Projekte[Modified])), ""), 0)</f>
        <v>0</v>
      </c>
    </row>
    <row r="164" spans="1:17" x14ac:dyDescent="0.25">
      <c r="A164" s="25" t="str">
        <f>IFERROR(INDEX(Table_Insider[],M164,COLUMN(Table_Insider[Vorname])),"")</f>
        <v/>
      </c>
      <c r="B164" s="25" t="str">
        <f>IFERROR(INDEX(Table_Insider[],M164,COLUMN(Table_Insider[Name])),"")</f>
        <v/>
      </c>
      <c r="C164" s="25" t="str">
        <f>IFERROR(IF(INDEX(Table_Insider[],M164,COLUMN(Table_Insider[Geburtsname]))&lt;&gt;0,INDEX(Table_Insider[],M164,COLUMN(Table_Insider[Geburtsname])),""),"")</f>
        <v/>
      </c>
      <c r="D164" s="25" t="str">
        <f>IFERROR(INDEX(Table_Insider[],M165,COLUMN(Table_Insider[dienstlische Telefonnummer])),"")</f>
        <v/>
      </c>
      <c r="E164" s="25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5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2" t="e">
        <f>IF(N164&lt;&gt;"", IFERROR(INDEX(Table_Insider2Projekte[],N164,COLUMN(Table_Insider2Projekte[Zugangszeitpunkt])), ""), NA())</f>
        <v>#N/A</v>
      </c>
      <c r="H164" s="22" t="e">
        <f>IF(N164&lt;&gt;"", IFERROR(INDEX(Table_Insider2Projekte[],N164,COLUMN(Table_Insider2Projekte[Zugangsende])), ""), NA())</f>
        <v>#N/A</v>
      </c>
      <c r="I164" s="27" t="e">
        <f>IFERROR(INDEX(Table_Insider[],M164,COLUMN(Table_Insider[Geburtsdatum])), NA())</f>
        <v>#N/A</v>
      </c>
      <c r="J164" s="28" t="str">
        <f>IFERROR(INDEX(Table_Insider[],M164,COLUMN(Table_Insider[Nationale Identifikationsnummer])),"")</f>
        <v/>
      </c>
      <c r="K164" s="25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5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5" t="e">
        <f>IFERROR(MATCH(VALUE(INDEX(Table_Insider2Projekte[], N164, COLUMN(Table_Insider2Projekte[Insider:ID]))),Table_Insider[ID],0), NA())</f>
        <v>#N/A</v>
      </c>
      <c r="N164" s="25" t="str">
        <f t="array" ref="N164">IFERROR(SMALL(IF((VALUE(Table_Insider2Projekte[Projekte:ID])=$M$3),ROW(Table_Insider2Projekte[Insider:ID])),ROW(152:152))-1,"")</f>
        <v/>
      </c>
      <c r="O164" s="21" t="b">
        <f>Anhang1Vorlage1[[#This Row],[ZuordnungRow]]=""</f>
        <v>1</v>
      </c>
      <c r="P164" s="25">
        <f>IFERROR(INDEX(Table_Insider[],M164,COLUMN(Table_Insider[Letzte Änderung am])),0)</f>
        <v>0</v>
      </c>
      <c r="Q164" s="25">
        <f>IF(N164&lt;&gt;"", IFERROR(INDEX(Table_Insider2Projekte[],N164,COLUMN(Table_Insider2Projekte[Modified])), ""), 0)</f>
        <v>0</v>
      </c>
    </row>
    <row r="165" spans="1:17" x14ac:dyDescent="0.25">
      <c r="A165" s="25" t="str">
        <f>IFERROR(INDEX(Table_Insider[],M165,COLUMN(Table_Insider[Vorname])),"")</f>
        <v/>
      </c>
      <c r="B165" s="25" t="str">
        <f>IFERROR(INDEX(Table_Insider[],M165,COLUMN(Table_Insider[Name])),"")</f>
        <v/>
      </c>
      <c r="C165" s="25" t="str">
        <f>IFERROR(IF(INDEX(Table_Insider[],M165,COLUMN(Table_Insider[Geburtsname]))&lt;&gt;0,INDEX(Table_Insider[],M165,COLUMN(Table_Insider[Geburtsname])),""),"")</f>
        <v/>
      </c>
      <c r="D165" s="25" t="str">
        <f>IFERROR(INDEX(Table_Insider[],M166,COLUMN(Table_Insider[dienstlische Telefonnummer])),"")</f>
        <v/>
      </c>
      <c r="E165" s="25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5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2" t="e">
        <f>IF(N165&lt;&gt;"", IFERROR(INDEX(Table_Insider2Projekte[],N165,COLUMN(Table_Insider2Projekte[Zugangszeitpunkt])), ""), NA())</f>
        <v>#N/A</v>
      </c>
      <c r="H165" s="22" t="e">
        <f>IF(N165&lt;&gt;"", IFERROR(INDEX(Table_Insider2Projekte[],N165,COLUMN(Table_Insider2Projekte[Zugangsende])), ""), NA())</f>
        <v>#N/A</v>
      </c>
      <c r="I165" s="27" t="e">
        <f>IFERROR(INDEX(Table_Insider[],M165,COLUMN(Table_Insider[Geburtsdatum])), NA())</f>
        <v>#N/A</v>
      </c>
      <c r="J165" s="28" t="str">
        <f>IFERROR(INDEX(Table_Insider[],M165,COLUMN(Table_Insider[Nationale Identifikationsnummer])),"")</f>
        <v/>
      </c>
      <c r="K165" s="25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5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5" t="e">
        <f>IFERROR(MATCH(VALUE(INDEX(Table_Insider2Projekte[], N165, COLUMN(Table_Insider2Projekte[Insider:ID]))),Table_Insider[ID],0), NA())</f>
        <v>#N/A</v>
      </c>
      <c r="N165" s="25" t="str">
        <f t="array" ref="N165">IFERROR(SMALL(IF((VALUE(Table_Insider2Projekte[Projekte:ID])=$M$3),ROW(Table_Insider2Projekte[Insider:ID])),ROW(153:153))-1,"")</f>
        <v/>
      </c>
      <c r="O165" s="21" t="b">
        <f>Anhang1Vorlage1[[#This Row],[ZuordnungRow]]=""</f>
        <v>1</v>
      </c>
      <c r="P165" s="25">
        <f>IFERROR(INDEX(Table_Insider[],M165,COLUMN(Table_Insider[Letzte Änderung am])),0)</f>
        <v>0</v>
      </c>
      <c r="Q165" s="25">
        <f>IF(N165&lt;&gt;"", IFERROR(INDEX(Table_Insider2Projekte[],N165,COLUMN(Table_Insider2Projekte[Modified])), ""), 0)</f>
        <v>0</v>
      </c>
    </row>
    <row r="166" spans="1:17" x14ac:dyDescent="0.25">
      <c r="A166" s="25" t="str">
        <f>IFERROR(INDEX(Table_Insider[],M166,COLUMN(Table_Insider[Vorname])),"")</f>
        <v/>
      </c>
      <c r="B166" s="25" t="str">
        <f>IFERROR(INDEX(Table_Insider[],M166,COLUMN(Table_Insider[Name])),"")</f>
        <v/>
      </c>
      <c r="C166" s="25" t="str">
        <f>IFERROR(IF(INDEX(Table_Insider[],M166,COLUMN(Table_Insider[Geburtsname]))&lt;&gt;0,INDEX(Table_Insider[],M166,COLUMN(Table_Insider[Geburtsname])),""),"")</f>
        <v/>
      </c>
      <c r="D166" s="25" t="str">
        <f>IFERROR(INDEX(Table_Insider[],M167,COLUMN(Table_Insider[dienstlische Telefonnummer])),"")</f>
        <v/>
      </c>
      <c r="E166" s="25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5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2" t="e">
        <f>IF(N166&lt;&gt;"", IFERROR(INDEX(Table_Insider2Projekte[],N166,COLUMN(Table_Insider2Projekte[Zugangszeitpunkt])), ""), NA())</f>
        <v>#N/A</v>
      </c>
      <c r="H166" s="22" t="e">
        <f>IF(N166&lt;&gt;"", IFERROR(INDEX(Table_Insider2Projekte[],N166,COLUMN(Table_Insider2Projekte[Zugangsende])), ""), NA())</f>
        <v>#N/A</v>
      </c>
      <c r="I166" s="27" t="e">
        <f>IFERROR(INDEX(Table_Insider[],M166,COLUMN(Table_Insider[Geburtsdatum])), NA())</f>
        <v>#N/A</v>
      </c>
      <c r="J166" s="28" t="str">
        <f>IFERROR(INDEX(Table_Insider[],M166,COLUMN(Table_Insider[Nationale Identifikationsnummer])),"")</f>
        <v/>
      </c>
      <c r="K166" s="25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5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5" t="e">
        <f>IFERROR(MATCH(VALUE(INDEX(Table_Insider2Projekte[], N166, COLUMN(Table_Insider2Projekte[Insider:ID]))),Table_Insider[ID],0), NA())</f>
        <v>#N/A</v>
      </c>
      <c r="N166" s="25" t="str">
        <f t="array" ref="N166">IFERROR(SMALL(IF((VALUE(Table_Insider2Projekte[Projekte:ID])=$M$3),ROW(Table_Insider2Projekte[Insider:ID])),ROW(154:154))-1,"")</f>
        <v/>
      </c>
      <c r="O166" s="21" t="b">
        <f>Anhang1Vorlage1[[#This Row],[ZuordnungRow]]=""</f>
        <v>1</v>
      </c>
      <c r="P166" s="25">
        <f>IFERROR(INDEX(Table_Insider[],M166,COLUMN(Table_Insider[Letzte Änderung am])),0)</f>
        <v>0</v>
      </c>
      <c r="Q166" s="25">
        <f>IF(N166&lt;&gt;"", IFERROR(INDEX(Table_Insider2Projekte[],N166,COLUMN(Table_Insider2Projekte[Modified])), ""), 0)</f>
        <v>0</v>
      </c>
    </row>
    <row r="167" spans="1:17" x14ac:dyDescent="0.25">
      <c r="A167" s="25" t="str">
        <f>IFERROR(INDEX(Table_Insider[],M167,COLUMN(Table_Insider[Vorname])),"")</f>
        <v/>
      </c>
      <c r="B167" s="25" t="str">
        <f>IFERROR(INDEX(Table_Insider[],M167,COLUMN(Table_Insider[Name])),"")</f>
        <v/>
      </c>
      <c r="C167" s="25" t="str">
        <f>IFERROR(IF(INDEX(Table_Insider[],M167,COLUMN(Table_Insider[Geburtsname]))&lt;&gt;0,INDEX(Table_Insider[],M167,COLUMN(Table_Insider[Geburtsname])),""),"")</f>
        <v/>
      </c>
      <c r="D167" s="25" t="str">
        <f>IFERROR(INDEX(Table_Insider[],M168,COLUMN(Table_Insider[dienstlische Telefonnummer])),"")</f>
        <v/>
      </c>
      <c r="E167" s="25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5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2" t="e">
        <f>IF(N167&lt;&gt;"", IFERROR(INDEX(Table_Insider2Projekte[],N167,COLUMN(Table_Insider2Projekte[Zugangszeitpunkt])), ""), NA())</f>
        <v>#N/A</v>
      </c>
      <c r="H167" s="22" t="e">
        <f>IF(N167&lt;&gt;"", IFERROR(INDEX(Table_Insider2Projekte[],N167,COLUMN(Table_Insider2Projekte[Zugangsende])), ""), NA())</f>
        <v>#N/A</v>
      </c>
      <c r="I167" s="27" t="e">
        <f>IFERROR(INDEX(Table_Insider[],M167,COLUMN(Table_Insider[Geburtsdatum])), NA())</f>
        <v>#N/A</v>
      </c>
      <c r="J167" s="28" t="str">
        <f>IFERROR(INDEX(Table_Insider[],M167,COLUMN(Table_Insider[Nationale Identifikationsnummer])),"")</f>
        <v/>
      </c>
      <c r="K167" s="25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5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5" t="e">
        <f>IFERROR(MATCH(VALUE(INDEX(Table_Insider2Projekte[], N167, COLUMN(Table_Insider2Projekte[Insider:ID]))),Table_Insider[ID],0), NA())</f>
        <v>#N/A</v>
      </c>
      <c r="N167" s="25" t="str">
        <f t="array" ref="N167">IFERROR(SMALL(IF((VALUE(Table_Insider2Projekte[Projekte:ID])=$M$3),ROW(Table_Insider2Projekte[Insider:ID])),ROW(155:155))-1,"")</f>
        <v/>
      </c>
      <c r="O167" s="21" t="b">
        <f>Anhang1Vorlage1[[#This Row],[ZuordnungRow]]=""</f>
        <v>1</v>
      </c>
      <c r="P167" s="25">
        <f>IFERROR(INDEX(Table_Insider[],M167,COLUMN(Table_Insider[Letzte Änderung am])),0)</f>
        <v>0</v>
      </c>
      <c r="Q167" s="25">
        <f>IF(N167&lt;&gt;"", IFERROR(INDEX(Table_Insider2Projekte[],N167,COLUMN(Table_Insider2Projekte[Modified])), ""), 0)</f>
        <v>0</v>
      </c>
    </row>
    <row r="168" spans="1:17" x14ac:dyDescent="0.25">
      <c r="A168" s="25" t="str">
        <f>IFERROR(INDEX(Table_Insider[],M168,COLUMN(Table_Insider[Vorname])),"")</f>
        <v/>
      </c>
      <c r="B168" s="25" t="str">
        <f>IFERROR(INDEX(Table_Insider[],M168,COLUMN(Table_Insider[Name])),"")</f>
        <v/>
      </c>
      <c r="C168" s="25" t="str">
        <f>IFERROR(IF(INDEX(Table_Insider[],M168,COLUMN(Table_Insider[Geburtsname]))&lt;&gt;0,INDEX(Table_Insider[],M168,COLUMN(Table_Insider[Geburtsname])),""),"")</f>
        <v/>
      </c>
      <c r="D168" s="25" t="str">
        <f>IFERROR(INDEX(Table_Insider[],M169,COLUMN(Table_Insider[dienstlische Telefonnummer])),"")</f>
        <v/>
      </c>
      <c r="E168" s="25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5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2" t="e">
        <f>IF(N168&lt;&gt;"", IFERROR(INDEX(Table_Insider2Projekte[],N168,COLUMN(Table_Insider2Projekte[Zugangszeitpunkt])), ""), NA())</f>
        <v>#N/A</v>
      </c>
      <c r="H168" s="22" t="e">
        <f>IF(N168&lt;&gt;"", IFERROR(INDEX(Table_Insider2Projekte[],N168,COLUMN(Table_Insider2Projekte[Zugangsende])), ""), NA())</f>
        <v>#N/A</v>
      </c>
      <c r="I168" s="27" t="e">
        <f>IFERROR(INDEX(Table_Insider[],M168,COLUMN(Table_Insider[Geburtsdatum])), NA())</f>
        <v>#N/A</v>
      </c>
      <c r="J168" s="28" t="str">
        <f>IFERROR(INDEX(Table_Insider[],M168,COLUMN(Table_Insider[Nationale Identifikationsnummer])),"")</f>
        <v/>
      </c>
      <c r="K168" s="25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5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5" t="e">
        <f>IFERROR(MATCH(VALUE(INDEX(Table_Insider2Projekte[], N168, COLUMN(Table_Insider2Projekte[Insider:ID]))),Table_Insider[ID],0), NA())</f>
        <v>#N/A</v>
      </c>
      <c r="N168" s="25" t="str">
        <f t="array" ref="N168">IFERROR(SMALL(IF((VALUE(Table_Insider2Projekte[Projekte:ID])=$M$3),ROW(Table_Insider2Projekte[Insider:ID])),ROW(156:156))-1,"")</f>
        <v/>
      </c>
      <c r="O168" s="21" t="b">
        <f>Anhang1Vorlage1[[#This Row],[ZuordnungRow]]=""</f>
        <v>1</v>
      </c>
      <c r="P168" s="25">
        <f>IFERROR(INDEX(Table_Insider[],M168,COLUMN(Table_Insider[Letzte Änderung am])),0)</f>
        <v>0</v>
      </c>
      <c r="Q168" s="25">
        <f>IF(N168&lt;&gt;"", IFERROR(INDEX(Table_Insider2Projekte[],N168,COLUMN(Table_Insider2Projekte[Modified])), ""), 0)</f>
        <v>0</v>
      </c>
    </row>
    <row r="169" spans="1:17" x14ac:dyDescent="0.25">
      <c r="A169" s="25" t="str">
        <f>IFERROR(INDEX(Table_Insider[],M169,COLUMN(Table_Insider[Vorname])),"")</f>
        <v/>
      </c>
      <c r="B169" s="25" t="str">
        <f>IFERROR(INDEX(Table_Insider[],M169,COLUMN(Table_Insider[Name])),"")</f>
        <v/>
      </c>
      <c r="C169" s="25" t="str">
        <f>IFERROR(IF(INDEX(Table_Insider[],M169,COLUMN(Table_Insider[Geburtsname]))&lt;&gt;0,INDEX(Table_Insider[],M169,COLUMN(Table_Insider[Geburtsname])),""),"")</f>
        <v/>
      </c>
      <c r="D169" s="25" t="str">
        <f>IFERROR(INDEX(Table_Insider[],M170,COLUMN(Table_Insider[dienstlische Telefonnummer])),"")</f>
        <v/>
      </c>
      <c r="E169" s="25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5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2" t="e">
        <f>IF(N169&lt;&gt;"", IFERROR(INDEX(Table_Insider2Projekte[],N169,COLUMN(Table_Insider2Projekte[Zugangszeitpunkt])), ""), NA())</f>
        <v>#N/A</v>
      </c>
      <c r="H169" s="22" t="e">
        <f>IF(N169&lt;&gt;"", IFERROR(INDEX(Table_Insider2Projekte[],N169,COLUMN(Table_Insider2Projekte[Zugangsende])), ""), NA())</f>
        <v>#N/A</v>
      </c>
      <c r="I169" s="27" t="e">
        <f>IFERROR(INDEX(Table_Insider[],M169,COLUMN(Table_Insider[Geburtsdatum])), NA())</f>
        <v>#N/A</v>
      </c>
      <c r="J169" s="28" t="str">
        <f>IFERROR(INDEX(Table_Insider[],M169,COLUMN(Table_Insider[Nationale Identifikationsnummer])),"")</f>
        <v/>
      </c>
      <c r="K169" s="25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5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5" t="e">
        <f>IFERROR(MATCH(VALUE(INDEX(Table_Insider2Projekte[], N169, COLUMN(Table_Insider2Projekte[Insider:ID]))),Table_Insider[ID],0), NA())</f>
        <v>#N/A</v>
      </c>
      <c r="N169" s="25" t="str">
        <f t="array" ref="N169">IFERROR(SMALL(IF((VALUE(Table_Insider2Projekte[Projekte:ID])=$M$3),ROW(Table_Insider2Projekte[Insider:ID])),ROW(157:157))-1,"")</f>
        <v/>
      </c>
      <c r="O169" s="21" t="b">
        <f>Anhang1Vorlage1[[#This Row],[ZuordnungRow]]=""</f>
        <v>1</v>
      </c>
      <c r="P169" s="25">
        <f>IFERROR(INDEX(Table_Insider[],M169,COLUMN(Table_Insider[Letzte Änderung am])),0)</f>
        <v>0</v>
      </c>
      <c r="Q169" s="25">
        <f>IF(N169&lt;&gt;"", IFERROR(INDEX(Table_Insider2Projekte[],N169,COLUMN(Table_Insider2Projekte[Modified])), ""), 0)</f>
        <v>0</v>
      </c>
    </row>
    <row r="170" spans="1:17" x14ac:dyDescent="0.25">
      <c r="A170" s="25" t="str">
        <f>IFERROR(INDEX(Table_Insider[],M170,COLUMN(Table_Insider[Vorname])),"")</f>
        <v/>
      </c>
      <c r="B170" s="25" t="str">
        <f>IFERROR(INDEX(Table_Insider[],M170,COLUMN(Table_Insider[Name])),"")</f>
        <v/>
      </c>
      <c r="C170" s="25" t="str">
        <f>IFERROR(IF(INDEX(Table_Insider[],M170,COLUMN(Table_Insider[Geburtsname]))&lt;&gt;0,INDEX(Table_Insider[],M170,COLUMN(Table_Insider[Geburtsname])),""),"")</f>
        <v/>
      </c>
      <c r="D170" s="25" t="str">
        <f>IFERROR(INDEX(Table_Insider[],M171,COLUMN(Table_Insider[dienstlische Telefonnummer])),"")</f>
        <v/>
      </c>
      <c r="E170" s="25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5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2" t="e">
        <f>IF(N170&lt;&gt;"", IFERROR(INDEX(Table_Insider2Projekte[],N170,COLUMN(Table_Insider2Projekte[Zugangszeitpunkt])), ""), NA())</f>
        <v>#N/A</v>
      </c>
      <c r="H170" s="22" t="e">
        <f>IF(N170&lt;&gt;"", IFERROR(INDEX(Table_Insider2Projekte[],N170,COLUMN(Table_Insider2Projekte[Zugangsende])), ""), NA())</f>
        <v>#N/A</v>
      </c>
      <c r="I170" s="27" t="e">
        <f>IFERROR(INDEX(Table_Insider[],M170,COLUMN(Table_Insider[Geburtsdatum])), NA())</f>
        <v>#N/A</v>
      </c>
      <c r="J170" s="28" t="str">
        <f>IFERROR(INDEX(Table_Insider[],M170,COLUMN(Table_Insider[Nationale Identifikationsnummer])),"")</f>
        <v/>
      </c>
      <c r="K170" s="25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5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5" t="e">
        <f>IFERROR(MATCH(VALUE(INDEX(Table_Insider2Projekte[], N170, COLUMN(Table_Insider2Projekte[Insider:ID]))),Table_Insider[ID],0), NA())</f>
        <v>#N/A</v>
      </c>
      <c r="N170" s="25" t="str">
        <f t="array" ref="N170">IFERROR(SMALL(IF((VALUE(Table_Insider2Projekte[Projekte:ID])=$M$3),ROW(Table_Insider2Projekte[Insider:ID])),ROW(158:158))-1,"")</f>
        <v/>
      </c>
      <c r="O170" s="21" t="b">
        <f>Anhang1Vorlage1[[#This Row],[ZuordnungRow]]=""</f>
        <v>1</v>
      </c>
      <c r="P170" s="25">
        <f>IFERROR(INDEX(Table_Insider[],M170,COLUMN(Table_Insider[Letzte Änderung am])),0)</f>
        <v>0</v>
      </c>
      <c r="Q170" s="25">
        <f>IF(N170&lt;&gt;"", IFERROR(INDEX(Table_Insider2Projekte[],N170,COLUMN(Table_Insider2Projekte[Modified])), ""), 0)</f>
        <v>0</v>
      </c>
    </row>
    <row r="171" spans="1:17" x14ac:dyDescent="0.25">
      <c r="A171" s="25" t="str">
        <f>IFERROR(INDEX(Table_Insider[],M171,COLUMN(Table_Insider[Vorname])),"")</f>
        <v/>
      </c>
      <c r="B171" s="25" t="str">
        <f>IFERROR(INDEX(Table_Insider[],M171,COLUMN(Table_Insider[Name])),"")</f>
        <v/>
      </c>
      <c r="C171" s="25" t="str">
        <f>IFERROR(IF(INDEX(Table_Insider[],M171,COLUMN(Table_Insider[Geburtsname]))&lt;&gt;0,INDEX(Table_Insider[],M171,COLUMN(Table_Insider[Geburtsname])),""),"")</f>
        <v/>
      </c>
      <c r="D171" s="25" t="str">
        <f>IFERROR(INDEX(Table_Insider[],M172,COLUMN(Table_Insider[dienstlische Telefonnummer])),"")</f>
        <v/>
      </c>
      <c r="E171" s="25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5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2" t="e">
        <f>IF(N171&lt;&gt;"", IFERROR(INDEX(Table_Insider2Projekte[],N171,COLUMN(Table_Insider2Projekte[Zugangszeitpunkt])), ""), NA())</f>
        <v>#N/A</v>
      </c>
      <c r="H171" s="22" t="e">
        <f>IF(N171&lt;&gt;"", IFERROR(INDEX(Table_Insider2Projekte[],N171,COLUMN(Table_Insider2Projekte[Zugangsende])), ""), NA())</f>
        <v>#N/A</v>
      </c>
      <c r="I171" s="27" t="e">
        <f>IFERROR(INDEX(Table_Insider[],M171,COLUMN(Table_Insider[Geburtsdatum])), NA())</f>
        <v>#N/A</v>
      </c>
      <c r="J171" s="28" t="str">
        <f>IFERROR(INDEX(Table_Insider[],M171,COLUMN(Table_Insider[Nationale Identifikationsnummer])),"")</f>
        <v/>
      </c>
      <c r="K171" s="25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5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5" t="e">
        <f>IFERROR(MATCH(VALUE(INDEX(Table_Insider2Projekte[], N171, COLUMN(Table_Insider2Projekte[Insider:ID]))),Table_Insider[ID],0), NA())</f>
        <v>#N/A</v>
      </c>
      <c r="N171" s="25" t="str">
        <f t="array" ref="N171">IFERROR(SMALL(IF((VALUE(Table_Insider2Projekte[Projekte:ID])=$M$3),ROW(Table_Insider2Projekte[Insider:ID])),ROW(159:159))-1,"")</f>
        <v/>
      </c>
      <c r="O171" s="21" t="b">
        <f>Anhang1Vorlage1[[#This Row],[ZuordnungRow]]=""</f>
        <v>1</v>
      </c>
      <c r="P171" s="25">
        <f>IFERROR(INDEX(Table_Insider[],M171,COLUMN(Table_Insider[Letzte Änderung am])),0)</f>
        <v>0</v>
      </c>
      <c r="Q171" s="25">
        <f>IF(N171&lt;&gt;"", IFERROR(INDEX(Table_Insider2Projekte[],N171,COLUMN(Table_Insider2Projekte[Modified])), ""), 0)</f>
        <v>0</v>
      </c>
    </row>
    <row r="172" spans="1:17" x14ac:dyDescent="0.25">
      <c r="A172" s="25" t="str">
        <f>IFERROR(INDEX(Table_Insider[],M172,COLUMN(Table_Insider[Vorname])),"")</f>
        <v/>
      </c>
      <c r="B172" s="25" t="str">
        <f>IFERROR(INDEX(Table_Insider[],M172,COLUMN(Table_Insider[Name])),"")</f>
        <v/>
      </c>
      <c r="C172" s="25" t="str">
        <f>IFERROR(IF(INDEX(Table_Insider[],M172,COLUMN(Table_Insider[Geburtsname]))&lt;&gt;0,INDEX(Table_Insider[],M172,COLUMN(Table_Insider[Geburtsname])),""),"")</f>
        <v/>
      </c>
      <c r="D172" s="25" t="str">
        <f>IFERROR(INDEX(Table_Insider[],M173,COLUMN(Table_Insider[dienstlische Telefonnummer])),"")</f>
        <v/>
      </c>
      <c r="E172" s="25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5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2" t="e">
        <f>IF(N172&lt;&gt;"", IFERROR(INDEX(Table_Insider2Projekte[],N172,COLUMN(Table_Insider2Projekte[Zugangszeitpunkt])), ""), NA())</f>
        <v>#N/A</v>
      </c>
      <c r="H172" s="22" t="e">
        <f>IF(N172&lt;&gt;"", IFERROR(INDEX(Table_Insider2Projekte[],N172,COLUMN(Table_Insider2Projekte[Zugangsende])), ""), NA())</f>
        <v>#N/A</v>
      </c>
      <c r="I172" s="27" t="e">
        <f>IFERROR(INDEX(Table_Insider[],M172,COLUMN(Table_Insider[Geburtsdatum])), NA())</f>
        <v>#N/A</v>
      </c>
      <c r="J172" s="28" t="str">
        <f>IFERROR(INDEX(Table_Insider[],M172,COLUMN(Table_Insider[Nationale Identifikationsnummer])),"")</f>
        <v/>
      </c>
      <c r="K172" s="25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5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5" t="e">
        <f>IFERROR(MATCH(VALUE(INDEX(Table_Insider2Projekte[], N172, COLUMN(Table_Insider2Projekte[Insider:ID]))),Table_Insider[ID],0), NA())</f>
        <v>#N/A</v>
      </c>
      <c r="N172" s="25" t="str">
        <f t="array" ref="N172">IFERROR(SMALL(IF((VALUE(Table_Insider2Projekte[Projekte:ID])=$M$3),ROW(Table_Insider2Projekte[Insider:ID])),ROW(160:160))-1,"")</f>
        <v/>
      </c>
      <c r="O172" s="21" t="b">
        <f>Anhang1Vorlage1[[#This Row],[ZuordnungRow]]=""</f>
        <v>1</v>
      </c>
      <c r="P172" s="25">
        <f>IFERROR(INDEX(Table_Insider[],M172,COLUMN(Table_Insider[Letzte Änderung am])),0)</f>
        <v>0</v>
      </c>
      <c r="Q172" s="25">
        <f>IF(N172&lt;&gt;"", IFERROR(INDEX(Table_Insider2Projekte[],N172,COLUMN(Table_Insider2Projekte[Modified])), ""), 0)</f>
        <v>0</v>
      </c>
    </row>
    <row r="173" spans="1:17" x14ac:dyDescent="0.25">
      <c r="A173" s="25" t="str">
        <f>IFERROR(INDEX(Table_Insider[],M173,COLUMN(Table_Insider[Vorname])),"")</f>
        <v/>
      </c>
      <c r="B173" s="25" t="str">
        <f>IFERROR(INDEX(Table_Insider[],M173,COLUMN(Table_Insider[Name])),"")</f>
        <v/>
      </c>
      <c r="C173" s="25" t="str">
        <f>IFERROR(IF(INDEX(Table_Insider[],M173,COLUMN(Table_Insider[Geburtsname]))&lt;&gt;0,INDEX(Table_Insider[],M173,COLUMN(Table_Insider[Geburtsname])),""),"")</f>
        <v/>
      </c>
      <c r="D173" s="25" t="str">
        <f>IFERROR(INDEX(Table_Insider[],M174,COLUMN(Table_Insider[dienstlische Telefonnummer])),"")</f>
        <v/>
      </c>
      <c r="E173" s="25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5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2" t="e">
        <f>IF(N173&lt;&gt;"", IFERROR(INDEX(Table_Insider2Projekte[],N173,COLUMN(Table_Insider2Projekte[Zugangszeitpunkt])), ""), NA())</f>
        <v>#N/A</v>
      </c>
      <c r="H173" s="22" t="e">
        <f>IF(N173&lt;&gt;"", IFERROR(INDEX(Table_Insider2Projekte[],N173,COLUMN(Table_Insider2Projekte[Zugangsende])), ""), NA())</f>
        <v>#N/A</v>
      </c>
      <c r="I173" s="27" t="e">
        <f>IFERROR(INDEX(Table_Insider[],M173,COLUMN(Table_Insider[Geburtsdatum])), NA())</f>
        <v>#N/A</v>
      </c>
      <c r="J173" s="28" t="str">
        <f>IFERROR(INDEX(Table_Insider[],M173,COLUMN(Table_Insider[Nationale Identifikationsnummer])),"")</f>
        <v/>
      </c>
      <c r="K173" s="25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5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5" t="e">
        <f>IFERROR(MATCH(VALUE(INDEX(Table_Insider2Projekte[], N173, COLUMN(Table_Insider2Projekte[Insider:ID]))),Table_Insider[ID],0), NA())</f>
        <v>#N/A</v>
      </c>
      <c r="N173" s="25" t="str">
        <f t="array" ref="N173">IFERROR(SMALL(IF((VALUE(Table_Insider2Projekte[Projekte:ID])=$M$3),ROW(Table_Insider2Projekte[Insider:ID])),ROW(161:161))-1,"")</f>
        <v/>
      </c>
      <c r="O173" s="21" t="b">
        <f>Anhang1Vorlage1[[#This Row],[ZuordnungRow]]=""</f>
        <v>1</v>
      </c>
      <c r="P173" s="25">
        <f>IFERROR(INDEX(Table_Insider[],M173,COLUMN(Table_Insider[Letzte Änderung am])),0)</f>
        <v>0</v>
      </c>
      <c r="Q173" s="25">
        <f>IF(N173&lt;&gt;"", IFERROR(INDEX(Table_Insider2Projekte[],N173,COLUMN(Table_Insider2Projekte[Modified])), ""), 0)</f>
        <v>0</v>
      </c>
    </row>
    <row r="174" spans="1:17" x14ac:dyDescent="0.25">
      <c r="A174" s="25" t="str">
        <f>IFERROR(INDEX(Table_Insider[],M174,COLUMN(Table_Insider[Vorname])),"")</f>
        <v/>
      </c>
      <c r="B174" s="25" t="str">
        <f>IFERROR(INDEX(Table_Insider[],M174,COLUMN(Table_Insider[Name])),"")</f>
        <v/>
      </c>
      <c r="C174" s="25" t="str">
        <f>IFERROR(IF(INDEX(Table_Insider[],M174,COLUMN(Table_Insider[Geburtsname]))&lt;&gt;0,INDEX(Table_Insider[],M174,COLUMN(Table_Insider[Geburtsname])),""),"")</f>
        <v/>
      </c>
      <c r="D174" s="25" t="str">
        <f>IFERROR(INDEX(Table_Insider[],M175,COLUMN(Table_Insider[dienstlische Telefonnummer])),"")</f>
        <v/>
      </c>
      <c r="E174" s="25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5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2" t="e">
        <f>IF(N174&lt;&gt;"", IFERROR(INDEX(Table_Insider2Projekte[],N174,COLUMN(Table_Insider2Projekte[Zugangszeitpunkt])), ""), NA())</f>
        <v>#N/A</v>
      </c>
      <c r="H174" s="22" t="e">
        <f>IF(N174&lt;&gt;"", IFERROR(INDEX(Table_Insider2Projekte[],N174,COLUMN(Table_Insider2Projekte[Zugangsende])), ""), NA())</f>
        <v>#N/A</v>
      </c>
      <c r="I174" s="27" t="e">
        <f>IFERROR(INDEX(Table_Insider[],M174,COLUMN(Table_Insider[Geburtsdatum])), NA())</f>
        <v>#N/A</v>
      </c>
      <c r="J174" s="28" t="str">
        <f>IFERROR(INDEX(Table_Insider[],M174,COLUMN(Table_Insider[Nationale Identifikationsnummer])),"")</f>
        <v/>
      </c>
      <c r="K174" s="25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5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5" t="e">
        <f>IFERROR(MATCH(VALUE(INDEX(Table_Insider2Projekte[], N174, COLUMN(Table_Insider2Projekte[Insider:ID]))),Table_Insider[ID],0), NA())</f>
        <v>#N/A</v>
      </c>
      <c r="N174" s="25" t="str">
        <f t="array" ref="N174">IFERROR(SMALL(IF((VALUE(Table_Insider2Projekte[Projekte:ID])=$M$3),ROW(Table_Insider2Projekte[Insider:ID])),ROW(162:162))-1,"")</f>
        <v/>
      </c>
      <c r="O174" s="21" t="b">
        <f>Anhang1Vorlage1[[#This Row],[ZuordnungRow]]=""</f>
        <v>1</v>
      </c>
      <c r="P174" s="25">
        <f>IFERROR(INDEX(Table_Insider[],M174,COLUMN(Table_Insider[Letzte Änderung am])),0)</f>
        <v>0</v>
      </c>
      <c r="Q174" s="25">
        <f>IF(N174&lt;&gt;"", IFERROR(INDEX(Table_Insider2Projekte[],N174,COLUMN(Table_Insider2Projekte[Modified])), ""), 0)</f>
        <v>0</v>
      </c>
    </row>
    <row r="175" spans="1:17" x14ac:dyDescent="0.25">
      <c r="A175" s="25" t="str">
        <f>IFERROR(INDEX(Table_Insider[],M175,COLUMN(Table_Insider[Vorname])),"")</f>
        <v/>
      </c>
      <c r="B175" s="25" t="str">
        <f>IFERROR(INDEX(Table_Insider[],M175,COLUMN(Table_Insider[Name])),"")</f>
        <v/>
      </c>
      <c r="C175" s="25" t="str">
        <f>IFERROR(IF(INDEX(Table_Insider[],M175,COLUMN(Table_Insider[Geburtsname]))&lt;&gt;0,INDEX(Table_Insider[],M175,COLUMN(Table_Insider[Geburtsname])),""),"")</f>
        <v/>
      </c>
      <c r="D175" s="25" t="str">
        <f>IFERROR(INDEX(Table_Insider[],M176,COLUMN(Table_Insider[dienstlische Telefonnummer])),"")</f>
        <v/>
      </c>
      <c r="E175" s="25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5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2" t="e">
        <f>IF(N175&lt;&gt;"", IFERROR(INDEX(Table_Insider2Projekte[],N175,COLUMN(Table_Insider2Projekte[Zugangszeitpunkt])), ""), NA())</f>
        <v>#N/A</v>
      </c>
      <c r="H175" s="22" t="e">
        <f>IF(N175&lt;&gt;"", IFERROR(INDEX(Table_Insider2Projekte[],N175,COLUMN(Table_Insider2Projekte[Zugangsende])), ""), NA())</f>
        <v>#N/A</v>
      </c>
      <c r="I175" s="27" t="e">
        <f>IFERROR(INDEX(Table_Insider[],M175,COLUMN(Table_Insider[Geburtsdatum])), NA())</f>
        <v>#N/A</v>
      </c>
      <c r="J175" s="28" t="str">
        <f>IFERROR(INDEX(Table_Insider[],M175,COLUMN(Table_Insider[Nationale Identifikationsnummer])),"")</f>
        <v/>
      </c>
      <c r="K175" s="25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5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5" t="e">
        <f>IFERROR(MATCH(VALUE(INDEX(Table_Insider2Projekte[], N175, COLUMN(Table_Insider2Projekte[Insider:ID]))),Table_Insider[ID],0), NA())</f>
        <v>#N/A</v>
      </c>
      <c r="N175" s="25" t="str">
        <f t="array" ref="N175">IFERROR(SMALL(IF((VALUE(Table_Insider2Projekte[Projekte:ID])=$M$3),ROW(Table_Insider2Projekte[Insider:ID])),ROW(163:163))-1,"")</f>
        <v/>
      </c>
      <c r="O175" s="21" t="b">
        <f>Anhang1Vorlage1[[#This Row],[ZuordnungRow]]=""</f>
        <v>1</v>
      </c>
      <c r="P175" s="25">
        <f>IFERROR(INDEX(Table_Insider[],M175,COLUMN(Table_Insider[Letzte Änderung am])),0)</f>
        <v>0</v>
      </c>
      <c r="Q175" s="25">
        <f>IF(N175&lt;&gt;"", IFERROR(INDEX(Table_Insider2Projekte[],N175,COLUMN(Table_Insider2Projekte[Modified])), ""), 0)</f>
        <v>0</v>
      </c>
    </row>
    <row r="176" spans="1:17" x14ac:dyDescent="0.25">
      <c r="A176" s="25" t="str">
        <f>IFERROR(INDEX(Table_Insider[],M176,COLUMN(Table_Insider[Vorname])),"")</f>
        <v/>
      </c>
      <c r="B176" s="25" t="str">
        <f>IFERROR(INDEX(Table_Insider[],M176,COLUMN(Table_Insider[Name])),"")</f>
        <v/>
      </c>
      <c r="C176" s="25" t="str">
        <f>IFERROR(IF(INDEX(Table_Insider[],M176,COLUMN(Table_Insider[Geburtsname]))&lt;&gt;0,INDEX(Table_Insider[],M176,COLUMN(Table_Insider[Geburtsname])),""),"")</f>
        <v/>
      </c>
      <c r="D176" s="25" t="str">
        <f>IFERROR(INDEX(Table_Insider[],M177,COLUMN(Table_Insider[dienstlische Telefonnummer])),"")</f>
        <v/>
      </c>
      <c r="E176" s="25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5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2" t="e">
        <f>IF(N176&lt;&gt;"", IFERROR(INDEX(Table_Insider2Projekte[],N176,COLUMN(Table_Insider2Projekte[Zugangszeitpunkt])), ""), NA())</f>
        <v>#N/A</v>
      </c>
      <c r="H176" s="22" t="e">
        <f>IF(N176&lt;&gt;"", IFERROR(INDEX(Table_Insider2Projekte[],N176,COLUMN(Table_Insider2Projekte[Zugangsende])), ""), NA())</f>
        <v>#N/A</v>
      </c>
      <c r="I176" s="27" t="e">
        <f>IFERROR(INDEX(Table_Insider[],M176,COLUMN(Table_Insider[Geburtsdatum])), NA())</f>
        <v>#N/A</v>
      </c>
      <c r="J176" s="28" t="str">
        <f>IFERROR(INDEX(Table_Insider[],M176,COLUMN(Table_Insider[Nationale Identifikationsnummer])),"")</f>
        <v/>
      </c>
      <c r="K176" s="25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5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5" t="e">
        <f>IFERROR(MATCH(VALUE(INDEX(Table_Insider2Projekte[], N176, COLUMN(Table_Insider2Projekte[Insider:ID]))),Table_Insider[ID],0), NA())</f>
        <v>#N/A</v>
      </c>
      <c r="N176" s="25" t="str">
        <f t="array" ref="N176">IFERROR(SMALL(IF((VALUE(Table_Insider2Projekte[Projekte:ID])=$M$3),ROW(Table_Insider2Projekte[Insider:ID])),ROW(164:164))-1,"")</f>
        <v/>
      </c>
      <c r="O176" s="21" t="b">
        <f>Anhang1Vorlage1[[#This Row],[ZuordnungRow]]=""</f>
        <v>1</v>
      </c>
      <c r="P176" s="25">
        <f>IFERROR(INDEX(Table_Insider[],M176,COLUMN(Table_Insider[Letzte Änderung am])),0)</f>
        <v>0</v>
      </c>
      <c r="Q176" s="25">
        <f>IF(N176&lt;&gt;"", IFERROR(INDEX(Table_Insider2Projekte[],N176,COLUMN(Table_Insider2Projekte[Modified])), ""), 0)</f>
        <v>0</v>
      </c>
    </row>
    <row r="177" spans="1:17" x14ac:dyDescent="0.25">
      <c r="A177" s="25" t="str">
        <f>IFERROR(INDEX(Table_Insider[],M177,COLUMN(Table_Insider[Vorname])),"")</f>
        <v/>
      </c>
      <c r="B177" s="25" t="str">
        <f>IFERROR(INDEX(Table_Insider[],M177,COLUMN(Table_Insider[Name])),"")</f>
        <v/>
      </c>
      <c r="C177" s="25" t="str">
        <f>IFERROR(IF(INDEX(Table_Insider[],M177,COLUMN(Table_Insider[Geburtsname]))&lt;&gt;0,INDEX(Table_Insider[],M177,COLUMN(Table_Insider[Geburtsname])),""),"")</f>
        <v/>
      </c>
      <c r="D177" s="25" t="str">
        <f>IFERROR(INDEX(Table_Insider[],M178,COLUMN(Table_Insider[dienstlische Telefonnummer])),"")</f>
        <v/>
      </c>
      <c r="E177" s="25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5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2" t="e">
        <f>IF(N177&lt;&gt;"", IFERROR(INDEX(Table_Insider2Projekte[],N177,COLUMN(Table_Insider2Projekte[Zugangszeitpunkt])), ""), NA())</f>
        <v>#N/A</v>
      </c>
      <c r="H177" s="22" t="e">
        <f>IF(N177&lt;&gt;"", IFERROR(INDEX(Table_Insider2Projekte[],N177,COLUMN(Table_Insider2Projekte[Zugangsende])), ""), NA())</f>
        <v>#N/A</v>
      </c>
      <c r="I177" s="27" t="e">
        <f>IFERROR(INDEX(Table_Insider[],M177,COLUMN(Table_Insider[Geburtsdatum])), NA())</f>
        <v>#N/A</v>
      </c>
      <c r="J177" s="28" t="str">
        <f>IFERROR(INDEX(Table_Insider[],M177,COLUMN(Table_Insider[Nationale Identifikationsnummer])),"")</f>
        <v/>
      </c>
      <c r="K177" s="25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5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5" t="e">
        <f>IFERROR(MATCH(VALUE(INDEX(Table_Insider2Projekte[], N177, COLUMN(Table_Insider2Projekte[Insider:ID]))),Table_Insider[ID],0), NA())</f>
        <v>#N/A</v>
      </c>
      <c r="N177" s="25" t="str">
        <f t="array" ref="N177">IFERROR(SMALL(IF((VALUE(Table_Insider2Projekte[Projekte:ID])=$M$3),ROW(Table_Insider2Projekte[Insider:ID])),ROW(165:165))-1,"")</f>
        <v/>
      </c>
      <c r="O177" s="21" t="b">
        <f>Anhang1Vorlage1[[#This Row],[ZuordnungRow]]=""</f>
        <v>1</v>
      </c>
      <c r="P177" s="25">
        <f>IFERROR(INDEX(Table_Insider[],M177,COLUMN(Table_Insider[Letzte Änderung am])),0)</f>
        <v>0</v>
      </c>
      <c r="Q177" s="25">
        <f>IF(N177&lt;&gt;"", IFERROR(INDEX(Table_Insider2Projekte[],N177,COLUMN(Table_Insider2Projekte[Modified])), ""), 0)</f>
        <v>0</v>
      </c>
    </row>
    <row r="178" spans="1:17" x14ac:dyDescent="0.25">
      <c r="A178" s="25" t="str">
        <f>IFERROR(INDEX(Table_Insider[],M178,COLUMN(Table_Insider[Vorname])),"")</f>
        <v/>
      </c>
      <c r="B178" s="25" t="str">
        <f>IFERROR(INDEX(Table_Insider[],M178,COLUMN(Table_Insider[Name])),"")</f>
        <v/>
      </c>
      <c r="C178" s="25" t="str">
        <f>IFERROR(IF(INDEX(Table_Insider[],M178,COLUMN(Table_Insider[Geburtsname]))&lt;&gt;0,INDEX(Table_Insider[],M178,COLUMN(Table_Insider[Geburtsname])),""),"")</f>
        <v/>
      </c>
      <c r="D178" s="25" t="str">
        <f>IFERROR(INDEX(Table_Insider[],M179,COLUMN(Table_Insider[dienstlische Telefonnummer])),"")</f>
        <v/>
      </c>
      <c r="E178" s="25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5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2" t="e">
        <f>IF(N178&lt;&gt;"", IFERROR(INDEX(Table_Insider2Projekte[],N178,COLUMN(Table_Insider2Projekte[Zugangszeitpunkt])), ""), NA())</f>
        <v>#N/A</v>
      </c>
      <c r="H178" s="22" t="e">
        <f>IF(N178&lt;&gt;"", IFERROR(INDEX(Table_Insider2Projekte[],N178,COLUMN(Table_Insider2Projekte[Zugangsende])), ""), NA())</f>
        <v>#N/A</v>
      </c>
      <c r="I178" s="27" t="e">
        <f>IFERROR(INDEX(Table_Insider[],M178,COLUMN(Table_Insider[Geburtsdatum])), NA())</f>
        <v>#N/A</v>
      </c>
      <c r="J178" s="28" t="str">
        <f>IFERROR(INDEX(Table_Insider[],M178,COLUMN(Table_Insider[Nationale Identifikationsnummer])),"")</f>
        <v/>
      </c>
      <c r="K178" s="25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5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5" t="e">
        <f>IFERROR(MATCH(VALUE(INDEX(Table_Insider2Projekte[], N178, COLUMN(Table_Insider2Projekte[Insider:ID]))),Table_Insider[ID],0), NA())</f>
        <v>#N/A</v>
      </c>
      <c r="N178" s="25" t="str">
        <f t="array" ref="N178">IFERROR(SMALL(IF((VALUE(Table_Insider2Projekte[Projekte:ID])=$M$3),ROW(Table_Insider2Projekte[Insider:ID])),ROW(166:166))-1,"")</f>
        <v/>
      </c>
      <c r="O178" s="21" t="b">
        <f>Anhang1Vorlage1[[#This Row],[ZuordnungRow]]=""</f>
        <v>1</v>
      </c>
      <c r="P178" s="25">
        <f>IFERROR(INDEX(Table_Insider[],M178,COLUMN(Table_Insider[Letzte Änderung am])),0)</f>
        <v>0</v>
      </c>
      <c r="Q178" s="25">
        <f>IF(N178&lt;&gt;"", IFERROR(INDEX(Table_Insider2Projekte[],N178,COLUMN(Table_Insider2Projekte[Modified])), ""), 0)</f>
        <v>0</v>
      </c>
    </row>
    <row r="179" spans="1:17" x14ac:dyDescent="0.25">
      <c r="A179" s="25" t="str">
        <f>IFERROR(INDEX(Table_Insider[],M179,COLUMN(Table_Insider[Vorname])),"")</f>
        <v/>
      </c>
      <c r="B179" s="25" t="str">
        <f>IFERROR(INDEX(Table_Insider[],M179,COLUMN(Table_Insider[Name])),"")</f>
        <v/>
      </c>
      <c r="C179" s="25" t="str">
        <f>IFERROR(IF(INDEX(Table_Insider[],M179,COLUMN(Table_Insider[Geburtsname]))&lt;&gt;0,INDEX(Table_Insider[],M179,COLUMN(Table_Insider[Geburtsname])),""),"")</f>
        <v/>
      </c>
      <c r="D179" s="25" t="str">
        <f>IFERROR(INDEX(Table_Insider[],M180,COLUMN(Table_Insider[dienstlische Telefonnummer])),"")</f>
        <v/>
      </c>
      <c r="E179" s="25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5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2" t="e">
        <f>IF(N179&lt;&gt;"", IFERROR(INDEX(Table_Insider2Projekte[],N179,COLUMN(Table_Insider2Projekte[Zugangszeitpunkt])), ""), NA())</f>
        <v>#N/A</v>
      </c>
      <c r="H179" s="22" t="e">
        <f>IF(N179&lt;&gt;"", IFERROR(INDEX(Table_Insider2Projekte[],N179,COLUMN(Table_Insider2Projekte[Zugangsende])), ""), NA())</f>
        <v>#N/A</v>
      </c>
      <c r="I179" s="27" t="e">
        <f>IFERROR(INDEX(Table_Insider[],M179,COLUMN(Table_Insider[Geburtsdatum])), NA())</f>
        <v>#N/A</v>
      </c>
      <c r="J179" s="28" t="str">
        <f>IFERROR(INDEX(Table_Insider[],M179,COLUMN(Table_Insider[Nationale Identifikationsnummer])),"")</f>
        <v/>
      </c>
      <c r="K179" s="25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5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5" t="e">
        <f>IFERROR(MATCH(VALUE(INDEX(Table_Insider2Projekte[], N179, COLUMN(Table_Insider2Projekte[Insider:ID]))),Table_Insider[ID],0), NA())</f>
        <v>#N/A</v>
      </c>
      <c r="N179" s="25" t="str">
        <f t="array" ref="N179">IFERROR(SMALL(IF((VALUE(Table_Insider2Projekte[Projekte:ID])=$M$3),ROW(Table_Insider2Projekte[Insider:ID])),ROW(167:167))-1,"")</f>
        <v/>
      </c>
      <c r="O179" s="21" t="b">
        <f>Anhang1Vorlage1[[#This Row],[ZuordnungRow]]=""</f>
        <v>1</v>
      </c>
      <c r="P179" s="25">
        <f>IFERROR(INDEX(Table_Insider[],M179,COLUMN(Table_Insider[Letzte Änderung am])),0)</f>
        <v>0</v>
      </c>
      <c r="Q179" s="25">
        <f>IF(N179&lt;&gt;"", IFERROR(INDEX(Table_Insider2Projekte[],N179,COLUMN(Table_Insider2Projekte[Modified])), ""), 0)</f>
        <v>0</v>
      </c>
    </row>
    <row r="180" spans="1:17" x14ac:dyDescent="0.25">
      <c r="A180" s="25" t="str">
        <f>IFERROR(INDEX(Table_Insider[],M180,COLUMN(Table_Insider[Vorname])),"")</f>
        <v/>
      </c>
      <c r="B180" s="25" t="str">
        <f>IFERROR(INDEX(Table_Insider[],M180,COLUMN(Table_Insider[Name])),"")</f>
        <v/>
      </c>
      <c r="C180" s="25" t="str">
        <f>IFERROR(IF(INDEX(Table_Insider[],M180,COLUMN(Table_Insider[Geburtsname]))&lt;&gt;0,INDEX(Table_Insider[],M180,COLUMN(Table_Insider[Geburtsname])),""),"")</f>
        <v/>
      </c>
      <c r="D180" s="25" t="str">
        <f>IFERROR(INDEX(Table_Insider[],M181,COLUMN(Table_Insider[dienstlische Telefonnummer])),"")</f>
        <v/>
      </c>
      <c r="E180" s="25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5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2" t="e">
        <f>IF(N180&lt;&gt;"", IFERROR(INDEX(Table_Insider2Projekte[],N180,COLUMN(Table_Insider2Projekte[Zugangszeitpunkt])), ""), NA())</f>
        <v>#N/A</v>
      </c>
      <c r="H180" s="22" t="e">
        <f>IF(N180&lt;&gt;"", IFERROR(INDEX(Table_Insider2Projekte[],N180,COLUMN(Table_Insider2Projekte[Zugangsende])), ""), NA())</f>
        <v>#N/A</v>
      </c>
      <c r="I180" s="27" t="e">
        <f>IFERROR(INDEX(Table_Insider[],M180,COLUMN(Table_Insider[Geburtsdatum])), NA())</f>
        <v>#N/A</v>
      </c>
      <c r="J180" s="28" t="str">
        <f>IFERROR(INDEX(Table_Insider[],M180,COLUMN(Table_Insider[Nationale Identifikationsnummer])),"")</f>
        <v/>
      </c>
      <c r="K180" s="25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5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5" t="e">
        <f>IFERROR(MATCH(VALUE(INDEX(Table_Insider2Projekte[], N180, COLUMN(Table_Insider2Projekte[Insider:ID]))),Table_Insider[ID],0), NA())</f>
        <v>#N/A</v>
      </c>
      <c r="N180" s="25" t="str">
        <f t="array" ref="N180">IFERROR(SMALL(IF((VALUE(Table_Insider2Projekte[Projekte:ID])=$M$3),ROW(Table_Insider2Projekte[Insider:ID])),ROW(168:168))-1,"")</f>
        <v/>
      </c>
      <c r="O180" s="21" t="b">
        <f>Anhang1Vorlage1[[#This Row],[ZuordnungRow]]=""</f>
        <v>1</v>
      </c>
      <c r="P180" s="25">
        <f>IFERROR(INDEX(Table_Insider[],M180,COLUMN(Table_Insider[Letzte Änderung am])),0)</f>
        <v>0</v>
      </c>
      <c r="Q180" s="25">
        <f>IF(N180&lt;&gt;"", IFERROR(INDEX(Table_Insider2Projekte[],N180,COLUMN(Table_Insider2Projekte[Modified])), ""), 0)</f>
        <v>0</v>
      </c>
    </row>
    <row r="181" spans="1:17" x14ac:dyDescent="0.25">
      <c r="A181" s="25" t="str">
        <f>IFERROR(INDEX(Table_Insider[],M181,COLUMN(Table_Insider[Vorname])),"")</f>
        <v/>
      </c>
      <c r="B181" s="25" t="str">
        <f>IFERROR(INDEX(Table_Insider[],M181,COLUMN(Table_Insider[Name])),"")</f>
        <v/>
      </c>
      <c r="C181" s="25" t="str">
        <f>IFERROR(IF(INDEX(Table_Insider[],M181,COLUMN(Table_Insider[Geburtsname]))&lt;&gt;0,INDEX(Table_Insider[],M181,COLUMN(Table_Insider[Geburtsname])),""),"")</f>
        <v/>
      </c>
      <c r="D181" s="25" t="str">
        <f>IFERROR(INDEX(Table_Insider[],M182,COLUMN(Table_Insider[dienstlische Telefonnummer])),"")</f>
        <v/>
      </c>
      <c r="E181" s="25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5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2" t="e">
        <f>IF(N181&lt;&gt;"", IFERROR(INDEX(Table_Insider2Projekte[],N181,COLUMN(Table_Insider2Projekte[Zugangszeitpunkt])), ""), NA())</f>
        <v>#N/A</v>
      </c>
      <c r="H181" s="22" t="e">
        <f>IF(N181&lt;&gt;"", IFERROR(INDEX(Table_Insider2Projekte[],N181,COLUMN(Table_Insider2Projekte[Zugangsende])), ""), NA())</f>
        <v>#N/A</v>
      </c>
      <c r="I181" s="27" t="e">
        <f>IFERROR(INDEX(Table_Insider[],M181,COLUMN(Table_Insider[Geburtsdatum])), NA())</f>
        <v>#N/A</v>
      </c>
      <c r="J181" s="28" t="str">
        <f>IFERROR(INDEX(Table_Insider[],M181,COLUMN(Table_Insider[Nationale Identifikationsnummer])),"")</f>
        <v/>
      </c>
      <c r="K181" s="25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5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5" t="e">
        <f>IFERROR(MATCH(VALUE(INDEX(Table_Insider2Projekte[], N181, COLUMN(Table_Insider2Projekte[Insider:ID]))),Table_Insider[ID],0), NA())</f>
        <v>#N/A</v>
      </c>
      <c r="N181" s="25" t="str">
        <f t="array" ref="N181">IFERROR(SMALL(IF((VALUE(Table_Insider2Projekte[Projekte:ID])=$M$3),ROW(Table_Insider2Projekte[Insider:ID])),ROW(169:169))-1,"")</f>
        <v/>
      </c>
      <c r="O181" s="21" t="b">
        <f>Anhang1Vorlage1[[#This Row],[ZuordnungRow]]=""</f>
        <v>1</v>
      </c>
      <c r="P181" s="25">
        <f>IFERROR(INDEX(Table_Insider[],M181,COLUMN(Table_Insider[Letzte Änderung am])),0)</f>
        <v>0</v>
      </c>
      <c r="Q181" s="25">
        <f>IF(N181&lt;&gt;"", IFERROR(INDEX(Table_Insider2Projekte[],N181,COLUMN(Table_Insider2Projekte[Modified])), ""), 0)</f>
        <v>0</v>
      </c>
    </row>
    <row r="182" spans="1:17" x14ac:dyDescent="0.25">
      <c r="A182" s="25" t="str">
        <f>IFERROR(INDEX(Table_Insider[],M182,COLUMN(Table_Insider[Vorname])),"")</f>
        <v/>
      </c>
      <c r="B182" s="25" t="str">
        <f>IFERROR(INDEX(Table_Insider[],M182,COLUMN(Table_Insider[Name])),"")</f>
        <v/>
      </c>
      <c r="C182" s="25" t="str">
        <f>IFERROR(IF(INDEX(Table_Insider[],M182,COLUMN(Table_Insider[Geburtsname]))&lt;&gt;0,INDEX(Table_Insider[],M182,COLUMN(Table_Insider[Geburtsname])),""),"")</f>
        <v/>
      </c>
      <c r="D182" s="25" t="str">
        <f>IFERROR(INDEX(Table_Insider[],M183,COLUMN(Table_Insider[dienstlische Telefonnummer])),"")</f>
        <v/>
      </c>
      <c r="E182" s="25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5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2" t="e">
        <f>IF(N182&lt;&gt;"", IFERROR(INDEX(Table_Insider2Projekte[],N182,COLUMN(Table_Insider2Projekte[Zugangszeitpunkt])), ""), NA())</f>
        <v>#N/A</v>
      </c>
      <c r="H182" s="22" t="e">
        <f>IF(N182&lt;&gt;"", IFERROR(INDEX(Table_Insider2Projekte[],N182,COLUMN(Table_Insider2Projekte[Zugangsende])), ""), NA())</f>
        <v>#N/A</v>
      </c>
      <c r="I182" s="27" t="e">
        <f>IFERROR(INDEX(Table_Insider[],M182,COLUMN(Table_Insider[Geburtsdatum])), NA())</f>
        <v>#N/A</v>
      </c>
      <c r="J182" s="28" t="str">
        <f>IFERROR(INDEX(Table_Insider[],M182,COLUMN(Table_Insider[Nationale Identifikationsnummer])),"")</f>
        <v/>
      </c>
      <c r="K182" s="25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5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5" t="e">
        <f>IFERROR(MATCH(VALUE(INDEX(Table_Insider2Projekte[], N182, COLUMN(Table_Insider2Projekte[Insider:ID]))),Table_Insider[ID],0), NA())</f>
        <v>#N/A</v>
      </c>
      <c r="N182" s="25" t="str">
        <f t="array" ref="N182">IFERROR(SMALL(IF((VALUE(Table_Insider2Projekte[Projekte:ID])=$M$3),ROW(Table_Insider2Projekte[Insider:ID])),ROW(170:170))-1,"")</f>
        <v/>
      </c>
      <c r="O182" s="21" t="b">
        <f>Anhang1Vorlage1[[#This Row],[ZuordnungRow]]=""</f>
        <v>1</v>
      </c>
      <c r="P182" s="25">
        <f>IFERROR(INDEX(Table_Insider[],M182,COLUMN(Table_Insider[Letzte Änderung am])),0)</f>
        <v>0</v>
      </c>
      <c r="Q182" s="25">
        <f>IF(N182&lt;&gt;"", IFERROR(INDEX(Table_Insider2Projekte[],N182,COLUMN(Table_Insider2Projekte[Modified])), ""), 0)</f>
        <v>0</v>
      </c>
    </row>
    <row r="183" spans="1:17" x14ac:dyDescent="0.25">
      <c r="A183" s="25" t="str">
        <f>IFERROR(INDEX(Table_Insider[],M183,COLUMN(Table_Insider[Vorname])),"")</f>
        <v/>
      </c>
      <c r="B183" s="25" t="str">
        <f>IFERROR(INDEX(Table_Insider[],M183,COLUMN(Table_Insider[Name])),"")</f>
        <v/>
      </c>
      <c r="C183" s="25" t="str">
        <f>IFERROR(IF(INDEX(Table_Insider[],M183,COLUMN(Table_Insider[Geburtsname]))&lt;&gt;0,INDEX(Table_Insider[],M183,COLUMN(Table_Insider[Geburtsname])),""),"")</f>
        <v/>
      </c>
      <c r="D183" s="25" t="str">
        <f>IFERROR(INDEX(Table_Insider[],M184,COLUMN(Table_Insider[dienstlische Telefonnummer])),"")</f>
        <v/>
      </c>
      <c r="E183" s="25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5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2" t="e">
        <f>IF(N183&lt;&gt;"", IFERROR(INDEX(Table_Insider2Projekte[],N183,COLUMN(Table_Insider2Projekte[Zugangszeitpunkt])), ""), NA())</f>
        <v>#N/A</v>
      </c>
      <c r="H183" s="22" t="e">
        <f>IF(N183&lt;&gt;"", IFERROR(INDEX(Table_Insider2Projekte[],N183,COLUMN(Table_Insider2Projekte[Zugangsende])), ""), NA())</f>
        <v>#N/A</v>
      </c>
      <c r="I183" s="27" t="e">
        <f>IFERROR(INDEX(Table_Insider[],M183,COLUMN(Table_Insider[Geburtsdatum])), NA())</f>
        <v>#N/A</v>
      </c>
      <c r="J183" s="28" t="str">
        <f>IFERROR(INDEX(Table_Insider[],M183,COLUMN(Table_Insider[Nationale Identifikationsnummer])),"")</f>
        <v/>
      </c>
      <c r="K183" s="25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5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5" t="e">
        <f>IFERROR(MATCH(VALUE(INDEX(Table_Insider2Projekte[], N183, COLUMN(Table_Insider2Projekte[Insider:ID]))),Table_Insider[ID],0), NA())</f>
        <v>#N/A</v>
      </c>
      <c r="N183" s="25" t="str">
        <f t="array" ref="N183">IFERROR(SMALL(IF((VALUE(Table_Insider2Projekte[Projekte:ID])=$M$3),ROW(Table_Insider2Projekte[Insider:ID])),ROW(171:171))-1,"")</f>
        <v/>
      </c>
      <c r="O183" s="21" t="b">
        <f>Anhang1Vorlage1[[#This Row],[ZuordnungRow]]=""</f>
        <v>1</v>
      </c>
      <c r="P183" s="25">
        <f>IFERROR(INDEX(Table_Insider[],M183,COLUMN(Table_Insider[Letzte Änderung am])),0)</f>
        <v>0</v>
      </c>
      <c r="Q183" s="25">
        <f>IF(N183&lt;&gt;"", IFERROR(INDEX(Table_Insider2Projekte[],N183,COLUMN(Table_Insider2Projekte[Modified])), ""), 0)</f>
        <v>0</v>
      </c>
    </row>
    <row r="184" spans="1:17" x14ac:dyDescent="0.25">
      <c r="A184" s="25" t="str">
        <f>IFERROR(INDEX(Table_Insider[],M184,COLUMN(Table_Insider[Vorname])),"")</f>
        <v/>
      </c>
      <c r="B184" s="25" t="str">
        <f>IFERROR(INDEX(Table_Insider[],M184,COLUMN(Table_Insider[Name])),"")</f>
        <v/>
      </c>
      <c r="C184" s="25" t="str">
        <f>IFERROR(IF(INDEX(Table_Insider[],M184,COLUMN(Table_Insider[Geburtsname]))&lt;&gt;0,INDEX(Table_Insider[],M184,COLUMN(Table_Insider[Geburtsname])),""),"")</f>
        <v/>
      </c>
      <c r="D184" s="25" t="str">
        <f>IFERROR(INDEX(Table_Insider[],M185,COLUMN(Table_Insider[dienstlische Telefonnummer])),"")</f>
        <v/>
      </c>
      <c r="E184" s="25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5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2" t="e">
        <f>IF(N184&lt;&gt;"", IFERROR(INDEX(Table_Insider2Projekte[],N184,COLUMN(Table_Insider2Projekte[Zugangszeitpunkt])), ""), NA())</f>
        <v>#N/A</v>
      </c>
      <c r="H184" s="22" t="e">
        <f>IF(N184&lt;&gt;"", IFERROR(INDEX(Table_Insider2Projekte[],N184,COLUMN(Table_Insider2Projekte[Zugangsende])), ""), NA())</f>
        <v>#N/A</v>
      </c>
      <c r="I184" s="27" t="e">
        <f>IFERROR(INDEX(Table_Insider[],M184,COLUMN(Table_Insider[Geburtsdatum])), NA())</f>
        <v>#N/A</v>
      </c>
      <c r="J184" s="28" t="str">
        <f>IFERROR(INDEX(Table_Insider[],M184,COLUMN(Table_Insider[Nationale Identifikationsnummer])),"")</f>
        <v/>
      </c>
      <c r="K184" s="25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5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5" t="e">
        <f>IFERROR(MATCH(VALUE(INDEX(Table_Insider2Projekte[], N184, COLUMN(Table_Insider2Projekte[Insider:ID]))),Table_Insider[ID],0), NA())</f>
        <v>#N/A</v>
      </c>
      <c r="N184" s="25" t="str">
        <f t="array" ref="N184">IFERROR(SMALL(IF((VALUE(Table_Insider2Projekte[Projekte:ID])=$M$3),ROW(Table_Insider2Projekte[Insider:ID])),ROW(172:172))-1,"")</f>
        <v/>
      </c>
      <c r="O184" s="21" t="b">
        <f>Anhang1Vorlage1[[#This Row],[ZuordnungRow]]=""</f>
        <v>1</v>
      </c>
      <c r="P184" s="25">
        <f>IFERROR(INDEX(Table_Insider[],M184,COLUMN(Table_Insider[Letzte Änderung am])),0)</f>
        <v>0</v>
      </c>
      <c r="Q184" s="25">
        <f>IF(N184&lt;&gt;"", IFERROR(INDEX(Table_Insider2Projekte[],N184,COLUMN(Table_Insider2Projekte[Modified])), ""), 0)</f>
        <v>0</v>
      </c>
    </row>
    <row r="185" spans="1:17" x14ac:dyDescent="0.25">
      <c r="A185" s="25" t="str">
        <f>IFERROR(INDEX(Table_Insider[],M185,COLUMN(Table_Insider[Vorname])),"")</f>
        <v/>
      </c>
      <c r="B185" s="25" t="str">
        <f>IFERROR(INDEX(Table_Insider[],M185,COLUMN(Table_Insider[Name])),"")</f>
        <v/>
      </c>
      <c r="C185" s="25" t="str">
        <f>IFERROR(IF(INDEX(Table_Insider[],M185,COLUMN(Table_Insider[Geburtsname]))&lt;&gt;0,INDEX(Table_Insider[],M185,COLUMN(Table_Insider[Geburtsname])),""),"")</f>
        <v/>
      </c>
      <c r="D185" s="25" t="str">
        <f>IFERROR(INDEX(Table_Insider[],M186,COLUMN(Table_Insider[dienstlische Telefonnummer])),"")</f>
        <v/>
      </c>
      <c r="E185" s="25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5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2" t="e">
        <f>IF(N185&lt;&gt;"", IFERROR(INDEX(Table_Insider2Projekte[],N185,COLUMN(Table_Insider2Projekte[Zugangszeitpunkt])), ""), NA())</f>
        <v>#N/A</v>
      </c>
      <c r="H185" s="22" t="e">
        <f>IF(N185&lt;&gt;"", IFERROR(INDEX(Table_Insider2Projekte[],N185,COLUMN(Table_Insider2Projekte[Zugangsende])), ""), NA())</f>
        <v>#N/A</v>
      </c>
      <c r="I185" s="27" t="e">
        <f>IFERROR(INDEX(Table_Insider[],M185,COLUMN(Table_Insider[Geburtsdatum])), NA())</f>
        <v>#N/A</v>
      </c>
      <c r="J185" s="28" t="str">
        <f>IFERROR(INDEX(Table_Insider[],M185,COLUMN(Table_Insider[Nationale Identifikationsnummer])),"")</f>
        <v/>
      </c>
      <c r="K185" s="25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5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5" t="e">
        <f>IFERROR(MATCH(VALUE(INDEX(Table_Insider2Projekte[], N185, COLUMN(Table_Insider2Projekte[Insider:ID]))),Table_Insider[ID],0), NA())</f>
        <v>#N/A</v>
      </c>
      <c r="N185" s="25" t="str">
        <f t="array" ref="N185">IFERROR(SMALL(IF((VALUE(Table_Insider2Projekte[Projekte:ID])=$M$3),ROW(Table_Insider2Projekte[Insider:ID])),ROW(173:173))-1,"")</f>
        <v/>
      </c>
      <c r="O185" s="21" t="b">
        <f>Anhang1Vorlage1[[#This Row],[ZuordnungRow]]=""</f>
        <v>1</v>
      </c>
      <c r="P185" s="25">
        <f>IFERROR(INDEX(Table_Insider[],M185,COLUMN(Table_Insider[Letzte Änderung am])),0)</f>
        <v>0</v>
      </c>
      <c r="Q185" s="25">
        <f>IF(N185&lt;&gt;"", IFERROR(INDEX(Table_Insider2Projekte[],N185,COLUMN(Table_Insider2Projekte[Modified])), ""), 0)</f>
        <v>0</v>
      </c>
    </row>
    <row r="186" spans="1:17" x14ac:dyDescent="0.25">
      <c r="A186" s="25" t="str">
        <f>IFERROR(INDEX(Table_Insider[],M186,COLUMN(Table_Insider[Vorname])),"")</f>
        <v/>
      </c>
      <c r="B186" s="25" t="str">
        <f>IFERROR(INDEX(Table_Insider[],M186,COLUMN(Table_Insider[Name])),"")</f>
        <v/>
      </c>
      <c r="C186" s="25" t="str">
        <f>IFERROR(IF(INDEX(Table_Insider[],M186,COLUMN(Table_Insider[Geburtsname]))&lt;&gt;0,INDEX(Table_Insider[],M186,COLUMN(Table_Insider[Geburtsname])),""),"")</f>
        <v/>
      </c>
      <c r="D186" s="25" t="str">
        <f>IFERROR(INDEX(Table_Insider[],M187,COLUMN(Table_Insider[dienstlische Telefonnummer])),"")</f>
        <v/>
      </c>
      <c r="E186" s="25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5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2" t="e">
        <f>IF(N186&lt;&gt;"", IFERROR(INDEX(Table_Insider2Projekte[],N186,COLUMN(Table_Insider2Projekte[Zugangszeitpunkt])), ""), NA())</f>
        <v>#N/A</v>
      </c>
      <c r="H186" s="22" t="e">
        <f>IF(N186&lt;&gt;"", IFERROR(INDEX(Table_Insider2Projekte[],N186,COLUMN(Table_Insider2Projekte[Zugangsende])), ""), NA())</f>
        <v>#N/A</v>
      </c>
      <c r="I186" s="27" t="e">
        <f>IFERROR(INDEX(Table_Insider[],M186,COLUMN(Table_Insider[Geburtsdatum])), NA())</f>
        <v>#N/A</v>
      </c>
      <c r="J186" s="28" t="str">
        <f>IFERROR(INDEX(Table_Insider[],M186,COLUMN(Table_Insider[Nationale Identifikationsnummer])),"")</f>
        <v/>
      </c>
      <c r="K186" s="25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5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5" t="e">
        <f>IFERROR(MATCH(VALUE(INDEX(Table_Insider2Projekte[], N186, COLUMN(Table_Insider2Projekte[Insider:ID]))),Table_Insider[ID],0), NA())</f>
        <v>#N/A</v>
      </c>
      <c r="N186" s="25" t="str">
        <f t="array" ref="N186">IFERROR(SMALL(IF((VALUE(Table_Insider2Projekte[Projekte:ID])=$M$3),ROW(Table_Insider2Projekte[Insider:ID])),ROW(174:174))-1,"")</f>
        <v/>
      </c>
      <c r="O186" s="21" t="b">
        <f>Anhang1Vorlage1[[#This Row],[ZuordnungRow]]=""</f>
        <v>1</v>
      </c>
      <c r="P186" s="25">
        <f>IFERROR(INDEX(Table_Insider[],M186,COLUMN(Table_Insider[Letzte Änderung am])),0)</f>
        <v>0</v>
      </c>
      <c r="Q186" s="25">
        <f>IF(N186&lt;&gt;"", IFERROR(INDEX(Table_Insider2Projekte[],N186,COLUMN(Table_Insider2Projekte[Modified])), ""), 0)</f>
        <v>0</v>
      </c>
    </row>
    <row r="187" spans="1:17" x14ac:dyDescent="0.25">
      <c r="A187" s="25" t="str">
        <f>IFERROR(INDEX(Table_Insider[],M187,COLUMN(Table_Insider[Vorname])),"")</f>
        <v/>
      </c>
      <c r="B187" s="25" t="str">
        <f>IFERROR(INDEX(Table_Insider[],M187,COLUMN(Table_Insider[Name])),"")</f>
        <v/>
      </c>
      <c r="C187" s="25" t="str">
        <f>IFERROR(IF(INDEX(Table_Insider[],M187,COLUMN(Table_Insider[Geburtsname]))&lt;&gt;0,INDEX(Table_Insider[],M187,COLUMN(Table_Insider[Geburtsname])),""),"")</f>
        <v/>
      </c>
      <c r="D187" s="25" t="str">
        <f>IFERROR(INDEX(Table_Insider[],M188,COLUMN(Table_Insider[dienstlische Telefonnummer])),"")</f>
        <v/>
      </c>
      <c r="E187" s="25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5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2" t="e">
        <f>IF(N187&lt;&gt;"", IFERROR(INDEX(Table_Insider2Projekte[],N187,COLUMN(Table_Insider2Projekte[Zugangszeitpunkt])), ""), NA())</f>
        <v>#N/A</v>
      </c>
      <c r="H187" s="22" t="e">
        <f>IF(N187&lt;&gt;"", IFERROR(INDEX(Table_Insider2Projekte[],N187,COLUMN(Table_Insider2Projekte[Zugangsende])), ""), NA())</f>
        <v>#N/A</v>
      </c>
      <c r="I187" s="27" t="e">
        <f>IFERROR(INDEX(Table_Insider[],M187,COLUMN(Table_Insider[Geburtsdatum])), NA())</f>
        <v>#N/A</v>
      </c>
      <c r="J187" s="28" t="str">
        <f>IFERROR(INDEX(Table_Insider[],M187,COLUMN(Table_Insider[Nationale Identifikationsnummer])),"")</f>
        <v/>
      </c>
      <c r="K187" s="25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5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5" t="e">
        <f>IFERROR(MATCH(VALUE(INDEX(Table_Insider2Projekte[], N187, COLUMN(Table_Insider2Projekte[Insider:ID]))),Table_Insider[ID],0), NA())</f>
        <v>#N/A</v>
      </c>
      <c r="N187" s="25" t="str">
        <f t="array" ref="N187">IFERROR(SMALL(IF((VALUE(Table_Insider2Projekte[Projekte:ID])=$M$3),ROW(Table_Insider2Projekte[Insider:ID])),ROW(175:175))-1,"")</f>
        <v/>
      </c>
      <c r="O187" s="21" t="b">
        <f>Anhang1Vorlage1[[#This Row],[ZuordnungRow]]=""</f>
        <v>1</v>
      </c>
      <c r="P187" s="25">
        <f>IFERROR(INDEX(Table_Insider[],M187,COLUMN(Table_Insider[Letzte Änderung am])),0)</f>
        <v>0</v>
      </c>
      <c r="Q187" s="25">
        <f>IF(N187&lt;&gt;"", IFERROR(INDEX(Table_Insider2Projekte[],N187,COLUMN(Table_Insider2Projekte[Modified])), ""), 0)</f>
        <v>0</v>
      </c>
    </row>
    <row r="188" spans="1:17" x14ac:dyDescent="0.25">
      <c r="A188" s="25" t="str">
        <f>IFERROR(INDEX(Table_Insider[],M188,COLUMN(Table_Insider[Vorname])),"")</f>
        <v/>
      </c>
      <c r="B188" s="25" t="str">
        <f>IFERROR(INDEX(Table_Insider[],M188,COLUMN(Table_Insider[Name])),"")</f>
        <v/>
      </c>
      <c r="C188" s="25" t="str">
        <f>IFERROR(IF(INDEX(Table_Insider[],M188,COLUMN(Table_Insider[Geburtsname]))&lt;&gt;0,INDEX(Table_Insider[],M188,COLUMN(Table_Insider[Geburtsname])),""),"")</f>
        <v/>
      </c>
      <c r="D188" s="25" t="str">
        <f>IFERROR(INDEX(Table_Insider[],M189,COLUMN(Table_Insider[dienstlische Telefonnummer])),"")</f>
        <v/>
      </c>
      <c r="E188" s="25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5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2" t="e">
        <f>IF(N188&lt;&gt;"", IFERROR(INDEX(Table_Insider2Projekte[],N188,COLUMN(Table_Insider2Projekte[Zugangszeitpunkt])), ""), NA())</f>
        <v>#N/A</v>
      </c>
      <c r="H188" s="22" t="e">
        <f>IF(N188&lt;&gt;"", IFERROR(INDEX(Table_Insider2Projekte[],N188,COLUMN(Table_Insider2Projekte[Zugangsende])), ""), NA())</f>
        <v>#N/A</v>
      </c>
      <c r="I188" s="27" t="e">
        <f>IFERROR(INDEX(Table_Insider[],M188,COLUMN(Table_Insider[Geburtsdatum])), NA())</f>
        <v>#N/A</v>
      </c>
      <c r="J188" s="28" t="str">
        <f>IFERROR(INDEX(Table_Insider[],M188,COLUMN(Table_Insider[Nationale Identifikationsnummer])),"")</f>
        <v/>
      </c>
      <c r="K188" s="25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5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5" t="e">
        <f>IFERROR(MATCH(VALUE(INDEX(Table_Insider2Projekte[], N188, COLUMN(Table_Insider2Projekte[Insider:ID]))),Table_Insider[ID],0), NA())</f>
        <v>#N/A</v>
      </c>
      <c r="N188" s="25" t="str">
        <f t="array" ref="N188">IFERROR(SMALL(IF((VALUE(Table_Insider2Projekte[Projekte:ID])=$M$3),ROW(Table_Insider2Projekte[Insider:ID])),ROW(176:176))-1,"")</f>
        <v/>
      </c>
      <c r="O188" s="21" t="b">
        <f>Anhang1Vorlage1[[#This Row],[ZuordnungRow]]=""</f>
        <v>1</v>
      </c>
      <c r="P188" s="25">
        <f>IFERROR(INDEX(Table_Insider[],M188,COLUMN(Table_Insider[Letzte Änderung am])),0)</f>
        <v>0</v>
      </c>
      <c r="Q188" s="25">
        <f>IF(N188&lt;&gt;"", IFERROR(INDEX(Table_Insider2Projekte[],N188,COLUMN(Table_Insider2Projekte[Modified])), ""), 0)</f>
        <v>0</v>
      </c>
    </row>
    <row r="189" spans="1:17" x14ac:dyDescent="0.25">
      <c r="A189" s="25" t="str">
        <f>IFERROR(INDEX(Table_Insider[],M189,COLUMN(Table_Insider[Vorname])),"")</f>
        <v/>
      </c>
      <c r="B189" s="25" t="str">
        <f>IFERROR(INDEX(Table_Insider[],M189,COLUMN(Table_Insider[Name])),"")</f>
        <v/>
      </c>
      <c r="C189" s="25" t="str">
        <f>IFERROR(IF(INDEX(Table_Insider[],M189,COLUMN(Table_Insider[Geburtsname]))&lt;&gt;0,INDEX(Table_Insider[],M189,COLUMN(Table_Insider[Geburtsname])),""),"")</f>
        <v/>
      </c>
      <c r="D189" s="25" t="str">
        <f>IFERROR(INDEX(Table_Insider[],M190,COLUMN(Table_Insider[dienstlische Telefonnummer])),"")</f>
        <v/>
      </c>
      <c r="E189" s="25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5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2" t="e">
        <f>IF(N189&lt;&gt;"", IFERROR(INDEX(Table_Insider2Projekte[],N189,COLUMN(Table_Insider2Projekte[Zugangszeitpunkt])), ""), NA())</f>
        <v>#N/A</v>
      </c>
      <c r="H189" s="22" t="e">
        <f>IF(N189&lt;&gt;"", IFERROR(INDEX(Table_Insider2Projekte[],N189,COLUMN(Table_Insider2Projekte[Zugangsende])), ""), NA())</f>
        <v>#N/A</v>
      </c>
      <c r="I189" s="27" t="e">
        <f>IFERROR(INDEX(Table_Insider[],M189,COLUMN(Table_Insider[Geburtsdatum])), NA())</f>
        <v>#N/A</v>
      </c>
      <c r="J189" s="28" t="str">
        <f>IFERROR(INDEX(Table_Insider[],M189,COLUMN(Table_Insider[Nationale Identifikationsnummer])),"")</f>
        <v/>
      </c>
      <c r="K189" s="25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5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5" t="e">
        <f>IFERROR(MATCH(VALUE(INDEX(Table_Insider2Projekte[], N189, COLUMN(Table_Insider2Projekte[Insider:ID]))),Table_Insider[ID],0), NA())</f>
        <v>#N/A</v>
      </c>
      <c r="N189" s="25" t="str">
        <f t="array" ref="N189">IFERROR(SMALL(IF((VALUE(Table_Insider2Projekte[Projekte:ID])=$M$3),ROW(Table_Insider2Projekte[Insider:ID])),ROW(177:177))-1,"")</f>
        <v/>
      </c>
      <c r="O189" s="21" t="b">
        <f>Anhang1Vorlage1[[#This Row],[ZuordnungRow]]=""</f>
        <v>1</v>
      </c>
      <c r="P189" s="25">
        <f>IFERROR(INDEX(Table_Insider[],M189,COLUMN(Table_Insider[Letzte Änderung am])),0)</f>
        <v>0</v>
      </c>
      <c r="Q189" s="25">
        <f>IF(N189&lt;&gt;"", IFERROR(INDEX(Table_Insider2Projekte[],N189,COLUMN(Table_Insider2Projekte[Modified])), ""), 0)</f>
        <v>0</v>
      </c>
    </row>
    <row r="190" spans="1:17" x14ac:dyDescent="0.25">
      <c r="A190" s="25" t="str">
        <f>IFERROR(INDEX(Table_Insider[],M190,COLUMN(Table_Insider[Vorname])),"")</f>
        <v/>
      </c>
      <c r="B190" s="25" t="str">
        <f>IFERROR(INDEX(Table_Insider[],M190,COLUMN(Table_Insider[Name])),"")</f>
        <v/>
      </c>
      <c r="C190" s="25" t="str">
        <f>IFERROR(IF(INDEX(Table_Insider[],M190,COLUMN(Table_Insider[Geburtsname]))&lt;&gt;0,INDEX(Table_Insider[],M190,COLUMN(Table_Insider[Geburtsname])),""),"")</f>
        <v/>
      </c>
      <c r="D190" s="25" t="str">
        <f>IFERROR(INDEX(Table_Insider[],M191,COLUMN(Table_Insider[dienstlische Telefonnummer])),"")</f>
        <v/>
      </c>
      <c r="E190" s="25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5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2" t="e">
        <f>IF(N190&lt;&gt;"", IFERROR(INDEX(Table_Insider2Projekte[],N190,COLUMN(Table_Insider2Projekte[Zugangszeitpunkt])), ""), NA())</f>
        <v>#N/A</v>
      </c>
      <c r="H190" s="22" t="e">
        <f>IF(N190&lt;&gt;"", IFERROR(INDEX(Table_Insider2Projekte[],N190,COLUMN(Table_Insider2Projekte[Zugangsende])), ""), NA())</f>
        <v>#N/A</v>
      </c>
      <c r="I190" s="27" t="e">
        <f>IFERROR(INDEX(Table_Insider[],M190,COLUMN(Table_Insider[Geburtsdatum])), NA())</f>
        <v>#N/A</v>
      </c>
      <c r="J190" s="28" t="str">
        <f>IFERROR(INDEX(Table_Insider[],M190,COLUMN(Table_Insider[Nationale Identifikationsnummer])),"")</f>
        <v/>
      </c>
      <c r="K190" s="25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5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5" t="e">
        <f>IFERROR(MATCH(VALUE(INDEX(Table_Insider2Projekte[], N190, COLUMN(Table_Insider2Projekte[Insider:ID]))),Table_Insider[ID],0), NA())</f>
        <v>#N/A</v>
      </c>
      <c r="N190" s="25" t="str">
        <f t="array" ref="N190">IFERROR(SMALL(IF((VALUE(Table_Insider2Projekte[Projekte:ID])=$M$3),ROW(Table_Insider2Projekte[Insider:ID])),ROW(178:178))-1,"")</f>
        <v/>
      </c>
      <c r="O190" s="21" t="b">
        <f>Anhang1Vorlage1[[#This Row],[ZuordnungRow]]=""</f>
        <v>1</v>
      </c>
      <c r="P190" s="25">
        <f>IFERROR(INDEX(Table_Insider[],M190,COLUMN(Table_Insider[Letzte Änderung am])),0)</f>
        <v>0</v>
      </c>
      <c r="Q190" s="25">
        <f>IF(N190&lt;&gt;"", IFERROR(INDEX(Table_Insider2Projekte[],N190,COLUMN(Table_Insider2Projekte[Modified])), ""), 0)</f>
        <v>0</v>
      </c>
    </row>
    <row r="191" spans="1:17" x14ac:dyDescent="0.25">
      <c r="A191" s="25" t="str">
        <f>IFERROR(INDEX(Table_Insider[],M191,COLUMN(Table_Insider[Vorname])),"")</f>
        <v/>
      </c>
      <c r="B191" s="25" t="str">
        <f>IFERROR(INDEX(Table_Insider[],M191,COLUMN(Table_Insider[Name])),"")</f>
        <v/>
      </c>
      <c r="C191" s="25" t="str">
        <f>IFERROR(IF(INDEX(Table_Insider[],M191,COLUMN(Table_Insider[Geburtsname]))&lt;&gt;0,INDEX(Table_Insider[],M191,COLUMN(Table_Insider[Geburtsname])),""),"")</f>
        <v/>
      </c>
      <c r="D191" s="25" t="str">
        <f>IFERROR(INDEX(Table_Insider[],M192,COLUMN(Table_Insider[dienstlische Telefonnummer])),"")</f>
        <v/>
      </c>
      <c r="E191" s="25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5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2" t="e">
        <f>IF(N191&lt;&gt;"", IFERROR(INDEX(Table_Insider2Projekte[],N191,COLUMN(Table_Insider2Projekte[Zugangszeitpunkt])), ""), NA())</f>
        <v>#N/A</v>
      </c>
      <c r="H191" s="22" t="e">
        <f>IF(N191&lt;&gt;"", IFERROR(INDEX(Table_Insider2Projekte[],N191,COLUMN(Table_Insider2Projekte[Zugangsende])), ""), NA())</f>
        <v>#N/A</v>
      </c>
      <c r="I191" s="27" t="e">
        <f>IFERROR(INDEX(Table_Insider[],M191,COLUMN(Table_Insider[Geburtsdatum])), NA())</f>
        <v>#N/A</v>
      </c>
      <c r="J191" s="28" t="str">
        <f>IFERROR(INDEX(Table_Insider[],M191,COLUMN(Table_Insider[Nationale Identifikationsnummer])),"")</f>
        <v/>
      </c>
      <c r="K191" s="25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5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5" t="e">
        <f>IFERROR(MATCH(VALUE(INDEX(Table_Insider2Projekte[], N191, COLUMN(Table_Insider2Projekte[Insider:ID]))),Table_Insider[ID],0), NA())</f>
        <v>#N/A</v>
      </c>
      <c r="N191" s="25" t="str">
        <f t="array" ref="N191">IFERROR(SMALL(IF((VALUE(Table_Insider2Projekte[Projekte:ID])=$M$3),ROW(Table_Insider2Projekte[Insider:ID])),ROW(179:179))-1,"")</f>
        <v/>
      </c>
      <c r="O191" s="21" t="b">
        <f>Anhang1Vorlage1[[#This Row],[ZuordnungRow]]=""</f>
        <v>1</v>
      </c>
      <c r="P191" s="25">
        <f>IFERROR(INDEX(Table_Insider[],M191,COLUMN(Table_Insider[Letzte Änderung am])),0)</f>
        <v>0</v>
      </c>
      <c r="Q191" s="25">
        <f>IF(N191&lt;&gt;"", IFERROR(INDEX(Table_Insider2Projekte[],N191,COLUMN(Table_Insider2Projekte[Modified])), ""), 0)</f>
        <v>0</v>
      </c>
    </row>
    <row r="192" spans="1:17" x14ac:dyDescent="0.25">
      <c r="A192" s="25" t="str">
        <f>IFERROR(INDEX(Table_Insider[],M192,COLUMN(Table_Insider[Vorname])),"")</f>
        <v/>
      </c>
      <c r="B192" s="25" t="str">
        <f>IFERROR(INDEX(Table_Insider[],M192,COLUMN(Table_Insider[Name])),"")</f>
        <v/>
      </c>
      <c r="C192" s="25" t="str">
        <f>IFERROR(IF(INDEX(Table_Insider[],M192,COLUMN(Table_Insider[Geburtsname]))&lt;&gt;0,INDEX(Table_Insider[],M192,COLUMN(Table_Insider[Geburtsname])),""),"")</f>
        <v/>
      </c>
      <c r="D192" s="25" t="str">
        <f>IFERROR(INDEX(Table_Insider[],M193,COLUMN(Table_Insider[dienstlische Telefonnummer])),"")</f>
        <v/>
      </c>
      <c r="E192" s="25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5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2" t="e">
        <f>IF(N192&lt;&gt;"", IFERROR(INDEX(Table_Insider2Projekte[],N192,COLUMN(Table_Insider2Projekte[Zugangszeitpunkt])), ""), NA())</f>
        <v>#N/A</v>
      </c>
      <c r="H192" s="22" t="e">
        <f>IF(N192&lt;&gt;"", IFERROR(INDEX(Table_Insider2Projekte[],N192,COLUMN(Table_Insider2Projekte[Zugangsende])), ""), NA())</f>
        <v>#N/A</v>
      </c>
      <c r="I192" s="27" t="e">
        <f>IFERROR(INDEX(Table_Insider[],M192,COLUMN(Table_Insider[Geburtsdatum])), NA())</f>
        <v>#N/A</v>
      </c>
      <c r="J192" s="28" t="str">
        <f>IFERROR(INDEX(Table_Insider[],M192,COLUMN(Table_Insider[Nationale Identifikationsnummer])),"")</f>
        <v/>
      </c>
      <c r="K192" s="25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5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5" t="e">
        <f>IFERROR(MATCH(VALUE(INDEX(Table_Insider2Projekte[], N192, COLUMN(Table_Insider2Projekte[Insider:ID]))),Table_Insider[ID],0), NA())</f>
        <v>#N/A</v>
      </c>
      <c r="N192" s="25" t="str">
        <f t="array" ref="N192">IFERROR(SMALL(IF((VALUE(Table_Insider2Projekte[Projekte:ID])=$M$3),ROW(Table_Insider2Projekte[Insider:ID])),ROW(180:180))-1,"")</f>
        <v/>
      </c>
      <c r="O192" s="21" t="b">
        <f>Anhang1Vorlage1[[#This Row],[ZuordnungRow]]=""</f>
        <v>1</v>
      </c>
      <c r="P192" s="25">
        <f>IFERROR(INDEX(Table_Insider[],M192,COLUMN(Table_Insider[Letzte Änderung am])),0)</f>
        <v>0</v>
      </c>
      <c r="Q192" s="25">
        <f>IF(N192&lt;&gt;"", IFERROR(INDEX(Table_Insider2Projekte[],N192,COLUMN(Table_Insider2Projekte[Modified])), ""), 0)</f>
        <v>0</v>
      </c>
    </row>
    <row r="193" spans="1:17" x14ac:dyDescent="0.25">
      <c r="A193" s="25" t="str">
        <f>IFERROR(INDEX(Table_Insider[],M193,COLUMN(Table_Insider[Vorname])),"")</f>
        <v/>
      </c>
      <c r="B193" s="25" t="str">
        <f>IFERROR(INDEX(Table_Insider[],M193,COLUMN(Table_Insider[Name])),"")</f>
        <v/>
      </c>
      <c r="C193" s="25" t="str">
        <f>IFERROR(IF(INDEX(Table_Insider[],M193,COLUMN(Table_Insider[Geburtsname]))&lt;&gt;0,INDEX(Table_Insider[],M193,COLUMN(Table_Insider[Geburtsname])),""),"")</f>
        <v/>
      </c>
      <c r="D193" s="25" t="str">
        <f>IFERROR(INDEX(Table_Insider[],M194,COLUMN(Table_Insider[dienstlische Telefonnummer])),"")</f>
        <v/>
      </c>
      <c r="E193" s="25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5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2" t="e">
        <f>IF(N193&lt;&gt;"", IFERROR(INDEX(Table_Insider2Projekte[],N193,COLUMN(Table_Insider2Projekte[Zugangszeitpunkt])), ""), NA())</f>
        <v>#N/A</v>
      </c>
      <c r="H193" s="22" t="e">
        <f>IF(N193&lt;&gt;"", IFERROR(INDEX(Table_Insider2Projekte[],N193,COLUMN(Table_Insider2Projekte[Zugangsende])), ""), NA())</f>
        <v>#N/A</v>
      </c>
      <c r="I193" s="27" t="e">
        <f>IFERROR(INDEX(Table_Insider[],M193,COLUMN(Table_Insider[Geburtsdatum])), NA())</f>
        <v>#N/A</v>
      </c>
      <c r="J193" s="28" t="str">
        <f>IFERROR(INDEX(Table_Insider[],M193,COLUMN(Table_Insider[Nationale Identifikationsnummer])),"")</f>
        <v/>
      </c>
      <c r="K193" s="25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5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5" t="e">
        <f>IFERROR(MATCH(VALUE(INDEX(Table_Insider2Projekte[], N193, COLUMN(Table_Insider2Projekte[Insider:ID]))),Table_Insider[ID],0), NA())</f>
        <v>#N/A</v>
      </c>
      <c r="N193" s="25" t="str">
        <f t="array" ref="N193">IFERROR(SMALL(IF((VALUE(Table_Insider2Projekte[Projekte:ID])=$M$3),ROW(Table_Insider2Projekte[Insider:ID])),ROW(181:181))-1,"")</f>
        <v/>
      </c>
      <c r="O193" s="21" t="b">
        <f>Anhang1Vorlage1[[#This Row],[ZuordnungRow]]=""</f>
        <v>1</v>
      </c>
      <c r="P193" s="25">
        <f>IFERROR(INDEX(Table_Insider[],M193,COLUMN(Table_Insider[Letzte Änderung am])),0)</f>
        <v>0</v>
      </c>
      <c r="Q193" s="25">
        <f>IF(N193&lt;&gt;"", IFERROR(INDEX(Table_Insider2Projekte[],N193,COLUMN(Table_Insider2Projekte[Modified])), ""), 0)</f>
        <v>0</v>
      </c>
    </row>
    <row r="194" spans="1:17" x14ac:dyDescent="0.25">
      <c r="A194" s="25" t="str">
        <f>IFERROR(INDEX(Table_Insider[],M194,COLUMN(Table_Insider[Vorname])),"")</f>
        <v/>
      </c>
      <c r="B194" s="25" t="str">
        <f>IFERROR(INDEX(Table_Insider[],M194,COLUMN(Table_Insider[Name])),"")</f>
        <v/>
      </c>
      <c r="C194" s="25" t="str">
        <f>IFERROR(IF(INDEX(Table_Insider[],M194,COLUMN(Table_Insider[Geburtsname]))&lt;&gt;0,INDEX(Table_Insider[],M194,COLUMN(Table_Insider[Geburtsname])),""),"")</f>
        <v/>
      </c>
      <c r="D194" s="25" t="str">
        <f>IFERROR(INDEX(Table_Insider[],M195,COLUMN(Table_Insider[dienstlische Telefonnummer])),"")</f>
        <v/>
      </c>
      <c r="E194" s="25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5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2" t="e">
        <f>IF(N194&lt;&gt;"", IFERROR(INDEX(Table_Insider2Projekte[],N194,COLUMN(Table_Insider2Projekte[Zugangszeitpunkt])), ""), NA())</f>
        <v>#N/A</v>
      </c>
      <c r="H194" s="22" t="e">
        <f>IF(N194&lt;&gt;"", IFERROR(INDEX(Table_Insider2Projekte[],N194,COLUMN(Table_Insider2Projekte[Zugangsende])), ""), NA())</f>
        <v>#N/A</v>
      </c>
      <c r="I194" s="27" t="e">
        <f>IFERROR(INDEX(Table_Insider[],M194,COLUMN(Table_Insider[Geburtsdatum])), NA())</f>
        <v>#N/A</v>
      </c>
      <c r="J194" s="28" t="str">
        <f>IFERROR(INDEX(Table_Insider[],M194,COLUMN(Table_Insider[Nationale Identifikationsnummer])),"")</f>
        <v/>
      </c>
      <c r="K194" s="25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5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5" t="e">
        <f>IFERROR(MATCH(VALUE(INDEX(Table_Insider2Projekte[], N194, COLUMN(Table_Insider2Projekte[Insider:ID]))),Table_Insider[ID],0), NA())</f>
        <v>#N/A</v>
      </c>
      <c r="N194" s="25" t="str">
        <f t="array" ref="N194">IFERROR(SMALL(IF((VALUE(Table_Insider2Projekte[Projekte:ID])=$M$3),ROW(Table_Insider2Projekte[Insider:ID])),ROW(182:182))-1,"")</f>
        <v/>
      </c>
      <c r="O194" s="21" t="b">
        <f>Anhang1Vorlage1[[#This Row],[ZuordnungRow]]=""</f>
        <v>1</v>
      </c>
      <c r="P194" s="25">
        <f>IFERROR(INDEX(Table_Insider[],M194,COLUMN(Table_Insider[Letzte Änderung am])),0)</f>
        <v>0</v>
      </c>
      <c r="Q194" s="25">
        <f>IF(N194&lt;&gt;"", IFERROR(INDEX(Table_Insider2Projekte[],N194,COLUMN(Table_Insider2Projekte[Modified])), ""), 0)</f>
        <v>0</v>
      </c>
    </row>
    <row r="195" spans="1:17" x14ac:dyDescent="0.25">
      <c r="A195" s="25" t="str">
        <f>IFERROR(INDEX(Table_Insider[],M195,COLUMN(Table_Insider[Vorname])),"")</f>
        <v/>
      </c>
      <c r="B195" s="25" t="str">
        <f>IFERROR(INDEX(Table_Insider[],M195,COLUMN(Table_Insider[Name])),"")</f>
        <v/>
      </c>
      <c r="C195" s="25" t="str">
        <f>IFERROR(IF(INDEX(Table_Insider[],M195,COLUMN(Table_Insider[Geburtsname]))&lt;&gt;0,INDEX(Table_Insider[],M195,COLUMN(Table_Insider[Geburtsname])),""),"")</f>
        <v/>
      </c>
      <c r="D195" s="25" t="str">
        <f>IFERROR(INDEX(Table_Insider[],M196,COLUMN(Table_Insider[dienstlische Telefonnummer])),"")</f>
        <v/>
      </c>
      <c r="E195" s="25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5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2" t="e">
        <f>IF(N195&lt;&gt;"", IFERROR(INDEX(Table_Insider2Projekte[],N195,COLUMN(Table_Insider2Projekte[Zugangszeitpunkt])), ""), NA())</f>
        <v>#N/A</v>
      </c>
      <c r="H195" s="22" t="e">
        <f>IF(N195&lt;&gt;"", IFERROR(INDEX(Table_Insider2Projekte[],N195,COLUMN(Table_Insider2Projekte[Zugangsende])), ""), NA())</f>
        <v>#N/A</v>
      </c>
      <c r="I195" s="27" t="e">
        <f>IFERROR(INDEX(Table_Insider[],M195,COLUMN(Table_Insider[Geburtsdatum])), NA())</f>
        <v>#N/A</v>
      </c>
      <c r="J195" s="28" t="str">
        <f>IFERROR(INDEX(Table_Insider[],M195,COLUMN(Table_Insider[Nationale Identifikationsnummer])),"")</f>
        <v/>
      </c>
      <c r="K195" s="25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5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5" t="e">
        <f>IFERROR(MATCH(VALUE(INDEX(Table_Insider2Projekte[], N195, COLUMN(Table_Insider2Projekte[Insider:ID]))),Table_Insider[ID],0), NA())</f>
        <v>#N/A</v>
      </c>
      <c r="N195" s="25" t="str">
        <f t="array" ref="N195">IFERROR(SMALL(IF((VALUE(Table_Insider2Projekte[Projekte:ID])=$M$3),ROW(Table_Insider2Projekte[Insider:ID])),ROW(183:183))-1,"")</f>
        <v/>
      </c>
      <c r="O195" s="21" t="b">
        <f>Anhang1Vorlage1[[#This Row],[ZuordnungRow]]=""</f>
        <v>1</v>
      </c>
      <c r="P195" s="25">
        <f>IFERROR(INDEX(Table_Insider[],M195,COLUMN(Table_Insider[Letzte Änderung am])),0)</f>
        <v>0</v>
      </c>
      <c r="Q195" s="25">
        <f>IF(N195&lt;&gt;"", IFERROR(INDEX(Table_Insider2Projekte[],N195,COLUMN(Table_Insider2Projekte[Modified])), ""), 0)</f>
        <v>0</v>
      </c>
    </row>
    <row r="196" spans="1:17" x14ac:dyDescent="0.25">
      <c r="A196" s="25" t="str">
        <f>IFERROR(INDEX(Table_Insider[],M196,COLUMN(Table_Insider[Vorname])),"")</f>
        <v/>
      </c>
      <c r="B196" s="25" t="str">
        <f>IFERROR(INDEX(Table_Insider[],M196,COLUMN(Table_Insider[Name])),"")</f>
        <v/>
      </c>
      <c r="C196" s="25" t="str">
        <f>IFERROR(IF(INDEX(Table_Insider[],M196,COLUMN(Table_Insider[Geburtsname]))&lt;&gt;0,INDEX(Table_Insider[],M196,COLUMN(Table_Insider[Geburtsname])),""),"")</f>
        <v/>
      </c>
      <c r="D196" s="25" t="str">
        <f>IFERROR(INDEX(Table_Insider[],M197,COLUMN(Table_Insider[dienstlische Telefonnummer])),"")</f>
        <v/>
      </c>
      <c r="E196" s="25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5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2" t="e">
        <f>IF(N196&lt;&gt;"", IFERROR(INDEX(Table_Insider2Projekte[],N196,COLUMN(Table_Insider2Projekte[Zugangszeitpunkt])), ""), NA())</f>
        <v>#N/A</v>
      </c>
      <c r="H196" s="22" t="e">
        <f>IF(N196&lt;&gt;"", IFERROR(INDEX(Table_Insider2Projekte[],N196,COLUMN(Table_Insider2Projekte[Zugangsende])), ""), NA())</f>
        <v>#N/A</v>
      </c>
      <c r="I196" s="27" t="e">
        <f>IFERROR(INDEX(Table_Insider[],M196,COLUMN(Table_Insider[Geburtsdatum])), NA())</f>
        <v>#N/A</v>
      </c>
      <c r="J196" s="28" t="str">
        <f>IFERROR(INDEX(Table_Insider[],M196,COLUMN(Table_Insider[Nationale Identifikationsnummer])),"")</f>
        <v/>
      </c>
      <c r="K196" s="25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5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5" t="e">
        <f>IFERROR(MATCH(VALUE(INDEX(Table_Insider2Projekte[], N196, COLUMN(Table_Insider2Projekte[Insider:ID]))),Table_Insider[ID],0), NA())</f>
        <v>#N/A</v>
      </c>
      <c r="N196" s="25" t="str">
        <f t="array" ref="N196">IFERROR(SMALL(IF((VALUE(Table_Insider2Projekte[Projekte:ID])=$M$3),ROW(Table_Insider2Projekte[Insider:ID])),ROW(184:184))-1,"")</f>
        <v/>
      </c>
      <c r="O196" s="21" t="b">
        <f>Anhang1Vorlage1[[#This Row],[ZuordnungRow]]=""</f>
        <v>1</v>
      </c>
      <c r="P196" s="25">
        <f>IFERROR(INDEX(Table_Insider[],M196,COLUMN(Table_Insider[Letzte Änderung am])),0)</f>
        <v>0</v>
      </c>
      <c r="Q196" s="25">
        <f>IF(N196&lt;&gt;"", IFERROR(INDEX(Table_Insider2Projekte[],N196,COLUMN(Table_Insider2Projekte[Modified])), ""), 0)</f>
        <v>0</v>
      </c>
    </row>
    <row r="197" spans="1:17" x14ac:dyDescent="0.25">
      <c r="A197" s="25" t="str">
        <f>IFERROR(INDEX(Table_Insider[],M197,COLUMN(Table_Insider[Vorname])),"")</f>
        <v/>
      </c>
      <c r="B197" s="25" t="str">
        <f>IFERROR(INDEX(Table_Insider[],M197,COLUMN(Table_Insider[Name])),"")</f>
        <v/>
      </c>
      <c r="C197" s="25" t="str">
        <f>IFERROR(IF(INDEX(Table_Insider[],M197,COLUMN(Table_Insider[Geburtsname]))&lt;&gt;0,INDEX(Table_Insider[],M197,COLUMN(Table_Insider[Geburtsname])),""),"")</f>
        <v/>
      </c>
      <c r="D197" s="25" t="str">
        <f>IFERROR(INDEX(Table_Insider[],M198,COLUMN(Table_Insider[dienstlische Telefonnummer])),"")</f>
        <v/>
      </c>
      <c r="E197" s="25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5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2" t="e">
        <f>IF(N197&lt;&gt;"", IFERROR(INDEX(Table_Insider2Projekte[],N197,COLUMN(Table_Insider2Projekte[Zugangszeitpunkt])), ""), NA())</f>
        <v>#N/A</v>
      </c>
      <c r="H197" s="22" t="e">
        <f>IF(N197&lt;&gt;"", IFERROR(INDEX(Table_Insider2Projekte[],N197,COLUMN(Table_Insider2Projekte[Zugangsende])), ""), NA())</f>
        <v>#N/A</v>
      </c>
      <c r="I197" s="27" t="e">
        <f>IFERROR(INDEX(Table_Insider[],M197,COLUMN(Table_Insider[Geburtsdatum])), NA())</f>
        <v>#N/A</v>
      </c>
      <c r="J197" s="28" t="str">
        <f>IFERROR(INDEX(Table_Insider[],M197,COLUMN(Table_Insider[Nationale Identifikationsnummer])),"")</f>
        <v/>
      </c>
      <c r="K197" s="25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5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5" t="e">
        <f>IFERROR(MATCH(VALUE(INDEX(Table_Insider2Projekte[], N197, COLUMN(Table_Insider2Projekte[Insider:ID]))),Table_Insider[ID],0), NA())</f>
        <v>#N/A</v>
      </c>
      <c r="N197" s="25" t="str">
        <f t="array" ref="N197">IFERROR(SMALL(IF((VALUE(Table_Insider2Projekte[Projekte:ID])=$M$3),ROW(Table_Insider2Projekte[Insider:ID])),ROW(185:185))-1,"")</f>
        <v/>
      </c>
      <c r="O197" s="21" t="b">
        <f>Anhang1Vorlage1[[#This Row],[ZuordnungRow]]=""</f>
        <v>1</v>
      </c>
      <c r="P197" s="25">
        <f>IFERROR(INDEX(Table_Insider[],M197,COLUMN(Table_Insider[Letzte Änderung am])),0)</f>
        <v>0</v>
      </c>
      <c r="Q197" s="25">
        <f>IF(N197&lt;&gt;"", IFERROR(INDEX(Table_Insider2Projekte[],N197,COLUMN(Table_Insider2Projekte[Modified])), ""), 0)</f>
        <v>0</v>
      </c>
    </row>
    <row r="198" spans="1:17" x14ac:dyDescent="0.25">
      <c r="A198" s="25" t="str">
        <f>IFERROR(INDEX(Table_Insider[],M198,COLUMN(Table_Insider[Vorname])),"")</f>
        <v/>
      </c>
      <c r="B198" s="25" t="str">
        <f>IFERROR(INDEX(Table_Insider[],M198,COLUMN(Table_Insider[Name])),"")</f>
        <v/>
      </c>
      <c r="C198" s="25" t="str">
        <f>IFERROR(IF(INDEX(Table_Insider[],M198,COLUMN(Table_Insider[Geburtsname]))&lt;&gt;0,INDEX(Table_Insider[],M198,COLUMN(Table_Insider[Geburtsname])),""),"")</f>
        <v/>
      </c>
      <c r="D198" s="25" t="str">
        <f>IFERROR(INDEX(Table_Insider[],M199,COLUMN(Table_Insider[dienstlische Telefonnummer])),"")</f>
        <v/>
      </c>
      <c r="E198" s="25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5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2" t="e">
        <f>IF(N198&lt;&gt;"", IFERROR(INDEX(Table_Insider2Projekte[],N198,COLUMN(Table_Insider2Projekte[Zugangszeitpunkt])), ""), NA())</f>
        <v>#N/A</v>
      </c>
      <c r="H198" s="22" t="e">
        <f>IF(N198&lt;&gt;"", IFERROR(INDEX(Table_Insider2Projekte[],N198,COLUMN(Table_Insider2Projekte[Zugangsende])), ""), NA())</f>
        <v>#N/A</v>
      </c>
      <c r="I198" s="27" t="e">
        <f>IFERROR(INDEX(Table_Insider[],M198,COLUMN(Table_Insider[Geburtsdatum])), NA())</f>
        <v>#N/A</v>
      </c>
      <c r="J198" s="28" t="str">
        <f>IFERROR(INDEX(Table_Insider[],M198,COLUMN(Table_Insider[Nationale Identifikationsnummer])),"")</f>
        <v/>
      </c>
      <c r="K198" s="25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5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5" t="e">
        <f>IFERROR(MATCH(VALUE(INDEX(Table_Insider2Projekte[], N198, COLUMN(Table_Insider2Projekte[Insider:ID]))),Table_Insider[ID],0), NA())</f>
        <v>#N/A</v>
      </c>
      <c r="N198" s="25" t="str">
        <f t="array" ref="N198">IFERROR(SMALL(IF((VALUE(Table_Insider2Projekte[Projekte:ID])=$M$3),ROW(Table_Insider2Projekte[Insider:ID])),ROW(186:186))-1,"")</f>
        <v/>
      </c>
      <c r="O198" s="21" t="b">
        <f>Anhang1Vorlage1[[#This Row],[ZuordnungRow]]=""</f>
        <v>1</v>
      </c>
      <c r="P198" s="25">
        <f>IFERROR(INDEX(Table_Insider[],M198,COLUMN(Table_Insider[Letzte Änderung am])),0)</f>
        <v>0</v>
      </c>
      <c r="Q198" s="25">
        <f>IF(N198&lt;&gt;"", IFERROR(INDEX(Table_Insider2Projekte[],N198,COLUMN(Table_Insider2Projekte[Modified])), ""), 0)</f>
        <v>0</v>
      </c>
    </row>
    <row r="199" spans="1:17" x14ac:dyDescent="0.25">
      <c r="A199" s="25" t="str">
        <f>IFERROR(INDEX(Table_Insider[],M199,COLUMN(Table_Insider[Vorname])),"")</f>
        <v/>
      </c>
      <c r="B199" s="25" t="str">
        <f>IFERROR(INDEX(Table_Insider[],M199,COLUMN(Table_Insider[Name])),"")</f>
        <v/>
      </c>
      <c r="C199" s="25" t="str">
        <f>IFERROR(IF(INDEX(Table_Insider[],M199,COLUMN(Table_Insider[Geburtsname]))&lt;&gt;0,INDEX(Table_Insider[],M199,COLUMN(Table_Insider[Geburtsname])),""),"")</f>
        <v/>
      </c>
      <c r="D199" s="25" t="str">
        <f>IFERROR(INDEX(Table_Insider[],M200,COLUMN(Table_Insider[dienstlische Telefonnummer])),"")</f>
        <v/>
      </c>
      <c r="E199" s="25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5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2" t="e">
        <f>IF(N199&lt;&gt;"", IFERROR(INDEX(Table_Insider2Projekte[],N199,COLUMN(Table_Insider2Projekte[Zugangszeitpunkt])), ""), NA())</f>
        <v>#N/A</v>
      </c>
      <c r="H199" s="22" t="e">
        <f>IF(N199&lt;&gt;"", IFERROR(INDEX(Table_Insider2Projekte[],N199,COLUMN(Table_Insider2Projekte[Zugangsende])), ""), NA())</f>
        <v>#N/A</v>
      </c>
      <c r="I199" s="27" t="e">
        <f>IFERROR(INDEX(Table_Insider[],M199,COLUMN(Table_Insider[Geburtsdatum])), NA())</f>
        <v>#N/A</v>
      </c>
      <c r="J199" s="28" t="str">
        <f>IFERROR(INDEX(Table_Insider[],M199,COLUMN(Table_Insider[Nationale Identifikationsnummer])),"")</f>
        <v/>
      </c>
      <c r="K199" s="25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5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5" t="e">
        <f>IFERROR(MATCH(VALUE(INDEX(Table_Insider2Projekte[], N199, COLUMN(Table_Insider2Projekte[Insider:ID]))),Table_Insider[ID],0), NA())</f>
        <v>#N/A</v>
      </c>
      <c r="N199" s="25" t="str">
        <f t="array" ref="N199">IFERROR(SMALL(IF((VALUE(Table_Insider2Projekte[Projekte:ID])=$M$3),ROW(Table_Insider2Projekte[Insider:ID])),ROW(187:187))-1,"")</f>
        <v/>
      </c>
      <c r="O199" s="21" t="b">
        <f>Anhang1Vorlage1[[#This Row],[ZuordnungRow]]=""</f>
        <v>1</v>
      </c>
      <c r="P199" s="25">
        <f>IFERROR(INDEX(Table_Insider[],M199,COLUMN(Table_Insider[Letzte Änderung am])),0)</f>
        <v>0</v>
      </c>
      <c r="Q199" s="25">
        <f>IF(N199&lt;&gt;"", IFERROR(INDEX(Table_Insider2Projekte[],N199,COLUMN(Table_Insider2Projekte[Modified])), ""), 0)</f>
        <v>0</v>
      </c>
    </row>
    <row r="200" spans="1:17" x14ac:dyDescent="0.25">
      <c r="A200" s="25" t="str">
        <f>IFERROR(INDEX(Table_Insider[],M200,COLUMN(Table_Insider[Vorname])),"")</f>
        <v/>
      </c>
      <c r="B200" s="25" t="str">
        <f>IFERROR(INDEX(Table_Insider[],M200,COLUMN(Table_Insider[Name])),"")</f>
        <v/>
      </c>
      <c r="C200" s="25" t="str">
        <f>IFERROR(IF(INDEX(Table_Insider[],M200,COLUMN(Table_Insider[Geburtsname]))&lt;&gt;0,INDEX(Table_Insider[],M200,COLUMN(Table_Insider[Geburtsname])),""),"")</f>
        <v/>
      </c>
      <c r="D200" s="25" t="str">
        <f>IFERROR(INDEX(Table_Insider[],M201,COLUMN(Table_Insider[dienstlische Telefonnummer])),"")</f>
        <v/>
      </c>
      <c r="E200" s="25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5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2" t="e">
        <f>IF(N200&lt;&gt;"", IFERROR(INDEX(Table_Insider2Projekte[],N200,COLUMN(Table_Insider2Projekte[Zugangszeitpunkt])), ""), NA())</f>
        <v>#N/A</v>
      </c>
      <c r="H200" s="22" t="e">
        <f>IF(N200&lt;&gt;"", IFERROR(INDEX(Table_Insider2Projekte[],N200,COLUMN(Table_Insider2Projekte[Zugangsende])), ""), NA())</f>
        <v>#N/A</v>
      </c>
      <c r="I200" s="27" t="e">
        <f>IFERROR(INDEX(Table_Insider[],M200,COLUMN(Table_Insider[Geburtsdatum])), NA())</f>
        <v>#N/A</v>
      </c>
      <c r="J200" s="28" t="str">
        <f>IFERROR(INDEX(Table_Insider[],M200,COLUMN(Table_Insider[Nationale Identifikationsnummer])),"")</f>
        <v/>
      </c>
      <c r="K200" s="25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5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5" t="e">
        <f>IFERROR(MATCH(VALUE(INDEX(Table_Insider2Projekte[], N200, COLUMN(Table_Insider2Projekte[Insider:ID]))),Table_Insider[ID],0), NA())</f>
        <v>#N/A</v>
      </c>
      <c r="N200" s="25" t="str">
        <f t="array" ref="N200">IFERROR(SMALL(IF((VALUE(Table_Insider2Projekte[Projekte:ID])=$M$3),ROW(Table_Insider2Projekte[Insider:ID])),ROW(188:188))-1,"")</f>
        <v/>
      </c>
      <c r="O200" s="21" t="b">
        <f>Anhang1Vorlage1[[#This Row],[ZuordnungRow]]=""</f>
        <v>1</v>
      </c>
      <c r="P200" s="25">
        <f>IFERROR(INDEX(Table_Insider[],M200,COLUMN(Table_Insider[Letzte Änderung am])),0)</f>
        <v>0</v>
      </c>
      <c r="Q200" s="25">
        <f>IF(N200&lt;&gt;"", IFERROR(INDEX(Table_Insider2Projekte[],N200,COLUMN(Table_Insider2Projekte[Modified])), ""), 0)</f>
        <v>0</v>
      </c>
    </row>
    <row r="201" spans="1:17" x14ac:dyDescent="0.25">
      <c r="A201" s="25" t="str">
        <f>IFERROR(INDEX(Table_Insider[],M201,COLUMN(Table_Insider[Vorname])),"")</f>
        <v/>
      </c>
      <c r="B201" s="25" t="str">
        <f>IFERROR(INDEX(Table_Insider[],M201,COLUMN(Table_Insider[Name])),"")</f>
        <v/>
      </c>
      <c r="C201" s="25" t="str">
        <f>IFERROR(IF(INDEX(Table_Insider[],M201,COLUMN(Table_Insider[Geburtsname]))&lt;&gt;0,INDEX(Table_Insider[],M201,COLUMN(Table_Insider[Geburtsname])),""),"")</f>
        <v/>
      </c>
      <c r="D201" s="25" t="str">
        <f>IFERROR(INDEX(Table_Insider[],M202,COLUMN(Table_Insider[dienstlische Telefonnummer])),"")</f>
        <v/>
      </c>
      <c r="E201" s="25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5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2" t="e">
        <f>IF(N201&lt;&gt;"", IFERROR(INDEX(Table_Insider2Projekte[],N201,COLUMN(Table_Insider2Projekte[Zugangszeitpunkt])), ""), NA())</f>
        <v>#N/A</v>
      </c>
      <c r="H201" s="22" t="e">
        <f>IF(N201&lt;&gt;"", IFERROR(INDEX(Table_Insider2Projekte[],N201,COLUMN(Table_Insider2Projekte[Zugangsende])), ""), NA())</f>
        <v>#N/A</v>
      </c>
      <c r="I201" s="27" t="e">
        <f>IFERROR(INDEX(Table_Insider[],M201,COLUMN(Table_Insider[Geburtsdatum])), NA())</f>
        <v>#N/A</v>
      </c>
      <c r="J201" s="28" t="str">
        <f>IFERROR(INDEX(Table_Insider[],M201,COLUMN(Table_Insider[Nationale Identifikationsnummer])),"")</f>
        <v/>
      </c>
      <c r="K201" s="25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5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5" t="e">
        <f>IFERROR(MATCH(VALUE(INDEX(Table_Insider2Projekte[], N201, COLUMN(Table_Insider2Projekte[Insider:ID]))),Table_Insider[ID],0), NA())</f>
        <v>#N/A</v>
      </c>
      <c r="N201" s="25" t="str">
        <f t="array" ref="N201">IFERROR(SMALL(IF((VALUE(Table_Insider2Projekte[Projekte:ID])=$M$3),ROW(Table_Insider2Projekte[Insider:ID])),ROW(189:189))-1,"")</f>
        <v/>
      </c>
      <c r="O201" s="21" t="b">
        <f>Anhang1Vorlage1[[#This Row],[ZuordnungRow]]=""</f>
        <v>1</v>
      </c>
      <c r="P201" s="25">
        <f>IFERROR(INDEX(Table_Insider[],M201,COLUMN(Table_Insider[Letzte Änderung am])),0)</f>
        <v>0</v>
      </c>
      <c r="Q201" s="25">
        <f>IF(N201&lt;&gt;"", IFERROR(INDEX(Table_Insider2Projekte[],N201,COLUMN(Table_Insider2Projekte[Modified])), ""), 0)</f>
        <v>0</v>
      </c>
    </row>
    <row r="202" spans="1:17" x14ac:dyDescent="0.25">
      <c r="A202" s="21" t="str">
        <f>IFERROR(INDEX(Table_Insider[],M202,COLUMN(Table_Insider[Vorname])),"")</f>
        <v/>
      </c>
      <c r="B202" s="21" t="str">
        <f>IFERROR(INDEX(Table_Insider[],M202,COLUMN(Table_Insider[Name])),"")</f>
        <v/>
      </c>
      <c r="C202" s="21" t="str">
        <f>IFERROR(IF(INDEX(Table_Insider[],M202,COLUMN(Table_Insider[Geburtsname]))&lt;&gt;0,INDEX(Table_Insider[],M202,COLUMN(Table_Insider[Geburtsname])),""),"")</f>
        <v/>
      </c>
      <c r="D202" s="21" t="str">
        <f>IFERROR(INDEX(Table_Insider[],M203,COLUMN(Table_Insider[dienstlische Telefonnummer])),"")</f>
        <v/>
      </c>
      <c r="E202" s="21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1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2" t="e">
        <f>IF(N202&lt;&gt;"", IFERROR(INDEX(Table_Insider2Projekte[],N202,COLUMN(Table_Insider2Projekte[Zugangszeitpunkt])), ""), NA())</f>
        <v>#N/A</v>
      </c>
      <c r="H202" s="22" t="e">
        <f>IF(N202&lt;&gt;"", IFERROR(INDEX(Table_Insider2Projekte[],N202,COLUMN(Table_Insider2Projekte[Zugangsende])), ""), NA())</f>
        <v>#N/A</v>
      </c>
      <c r="I202" s="23" t="e">
        <f>IFERROR(INDEX(Table_Insider[],M202,COLUMN(Table_Insider[Geburtsdatum])), NA())</f>
        <v>#N/A</v>
      </c>
      <c r="J202" s="24" t="str">
        <f>IFERROR(INDEX(Table_Insider[],M202,COLUMN(Table_Insider[Nationale Identifikationsnummer])),"")</f>
        <v/>
      </c>
      <c r="K202" s="21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1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5" t="e">
        <f>IFERROR(MATCH(VALUE(INDEX(Table_Insider2Projekte[], N202, COLUMN(Table_Insider2Projekte[Insider:ID]))),Table_Insider[ID],0), NA())</f>
        <v>#N/A</v>
      </c>
      <c r="N202" s="21" t="str">
        <f t="array" ref="N202">IFERROR(SMALL(IF((VALUE(Table_Insider2Projekte[Projekte:ID])=$M$3),ROW(Table_Insider2Projekte[Insider:ID])),ROW(190:190))-1,"")</f>
        <v/>
      </c>
      <c r="O202" s="21" t="b">
        <f>Anhang1Vorlage1[[#This Row],[ZuordnungRow]]=""</f>
        <v>1</v>
      </c>
      <c r="P202" s="25">
        <f>IFERROR(INDEX(Table_Insider[],M202,COLUMN(Table_Insider[Letzte Änderung am])),0)</f>
        <v>0</v>
      </c>
      <c r="Q202" s="25">
        <f>IF(N202&lt;&gt;"", IFERROR(INDEX(Table_Insider2Projekte[],N202,COLUMN(Table_Insider2Projekte[Modified])), ""), 0)</f>
        <v>0</v>
      </c>
    </row>
    <row r="203" spans="1:17" x14ac:dyDescent="0.25">
      <c r="A203" s="21" t="str">
        <f>IFERROR(INDEX(Table_Insider[],M203,COLUMN(Table_Insider[Vorname])),"")</f>
        <v/>
      </c>
      <c r="B203" s="21" t="str">
        <f>IFERROR(INDEX(Table_Insider[],M203,COLUMN(Table_Insider[Name])),"")</f>
        <v/>
      </c>
      <c r="C203" s="21" t="str">
        <f>IFERROR(IF(INDEX(Table_Insider[],M203,COLUMN(Table_Insider[Geburtsname]))&lt;&gt;0,INDEX(Table_Insider[],M203,COLUMN(Table_Insider[Geburtsname])),""),"")</f>
        <v/>
      </c>
      <c r="D203" s="21" t="str">
        <f>IFERROR(INDEX(Table_Insider[],M204,COLUMN(Table_Insider[dienstlische Telefonnummer])),"")</f>
        <v/>
      </c>
      <c r="E203" s="21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1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2" t="e">
        <f>IF(N203&lt;&gt;"", IFERROR(INDEX(Table_Insider2Projekte[],N203,COLUMN(Table_Insider2Projekte[Zugangszeitpunkt])), ""), NA())</f>
        <v>#N/A</v>
      </c>
      <c r="H203" s="22" t="e">
        <f>IF(N203&lt;&gt;"", IFERROR(INDEX(Table_Insider2Projekte[],N203,COLUMN(Table_Insider2Projekte[Zugangsende])), ""), NA())</f>
        <v>#N/A</v>
      </c>
      <c r="I203" s="23" t="e">
        <f>IFERROR(INDEX(Table_Insider[],M203,COLUMN(Table_Insider[Geburtsdatum])), NA())</f>
        <v>#N/A</v>
      </c>
      <c r="J203" s="24" t="str">
        <f>IFERROR(INDEX(Table_Insider[],M203,COLUMN(Table_Insider[Nationale Identifikationsnummer])),"")</f>
        <v/>
      </c>
      <c r="K203" s="21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1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5" t="e">
        <f>IFERROR(MATCH(VALUE(INDEX(Table_Insider2Projekte[], N203, COLUMN(Table_Insider2Projekte[Insider:ID]))),Table_Insider[ID],0), NA())</f>
        <v>#N/A</v>
      </c>
      <c r="N203" s="21" t="str">
        <f t="array" ref="N203">IFERROR(SMALL(IF((VALUE(Table_Insider2Projekte[Projekte:ID])=$M$3),ROW(Table_Insider2Projekte[Insider:ID])),ROW(191:191))-1,"")</f>
        <v/>
      </c>
      <c r="O203" s="21" t="b">
        <f>Anhang1Vorlage1[[#This Row],[ZuordnungRow]]=""</f>
        <v>1</v>
      </c>
      <c r="P203" s="25">
        <f>IFERROR(INDEX(Table_Insider[],M203,COLUMN(Table_Insider[Letzte Änderung am])),0)</f>
        <v>0</v>
      </c>
      <c r="Q203" s="25">
        <f>IF(N203&lt;&gt;"", IFERROR(INDEX(Table_Insider2Projekte[],N203,COLUMN(Table_Insider2Projekte[Modified])), ""), 0)</f>
        <v>0</v>
      </c>
    </row>
    <row r="204" spans="1:17" x14ac:dyDescent="0.25">
      <c r="A204" s="21" t="str">
        <f>IFERROR(INDEX(Table_Insider[],M204,COLUMN(Table_Insider[Vorname])),"")</f>
        <v/>
      </c>
      <c r="B204" s="21" t="str">
        <f>IFERROR(INDEX(Table_Insider[],M204,COLUMN(Table_Insider[Name])),"")</f>
        <v/>
      </c>
      <c r="C204" s="21" t="str">
        <f>IFERROR(IF(INDEX(Table_Insider[],M204,COLUMN(Table_Insider[Geburtsname]))&lt;&gt;0,INDEX(Table_Insider[],M204,COLUMN(Table_Insider[Geburtsname])),""),"")</f>
        <v/>
      </c>
      <c r="D204" s="21" t="str">
        <f>IFERROR(INDEX(Table_Insider[],M205,COLUMN(Table_Insider[dienstlische Telefonnummer])),"")</f>
        <v/>
      </c>
      <c r="E204" s="21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1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2" t="e">
        <f>IF(N204&lt;&gt;"", IFERROR(INDEX(Table_Insider2Projekte[],N204,COLUMN(Table_Insider2Projekte[Zugangszeitpunkt])), ""), NA())</f>
        <v>#N/A</v>
      </c>
      <c r="H204" s="22" t="e">
        <f>IF(N204&lt;&gt;"", IFERROR(INDEX(Table_Insider2Projekte[],N204,COLUMN(Table_Insider2Projekte[Zugangsende])), ""), NA())</f>
        <v>#N/A</v>
      </c>
      <c r="I204" s="23" t="e">
        <f>IFERROR(INDEX(Table_Insider[],M204,COLUMN(Table_Insider[Geburtsdatum])), NA())</f>
        <v>#N/A</v>
      </c>
      <c r="J204" s="24" t="str">
        <f>IFERROR(INDEX(Table_Insider[],M204,COLUMN(Table_Insider[Nationale Identifikationsnummer])),"")</f>
        <v/>
      </c>
      <c r="K204" s="21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1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5" t="e">
        <f>IFERROR(MATCH(VALUE(INDEX(Table_Insider2Projekte[], N204, COLUMN(Table_Insider2Projekte[Insider:ID]))),Table_Insider[ID],0), NA())</f>
        <v>#N/A</v>
      </c>
      <c r="N204" s="21" t="str">
        <f t="array" ref="N204">IFERROR(SMALL(IF((VALUE(Table_Insider2Projekte[Projekte:ID])=$M$3),ROW(Table_Insider2Projekte[Insider:ID])),ROW(192:192))-1,"")</f>
        <v/>
      </c>
      <c r="O204" s="21" t="b">
        <f>Anhang1Vorlage1[[#This Row],[ZuordnungRow]]=""</f>
        <v>1</v>
      </c>
      <c r="P204" s="25">
        <f>IFERROR(INDEX(Table_Insider[],M204,COLUMN(Table_Insider[Letzte Änderung am])),0)</f>
        <v>0</v>
      </c>
      <c r="Q204" s="25">
        <f>IF(N204&lt;&gt;"", IFERROR(INDEX(Table_Insider2Projekte[],N204,COLUMN(Table_Insider2Projekte[Modified])), ""), 0)</f>
        <v>0</v>
      </c>
    </row>
    <row r="205" spans="1:17" x14ac:dyDescent="0.25">
      <c r="A205" s="25" t="str">
        <f>IFERROR(INDEX(Table_Insider[],M205,COLUMN(Table_Insider[Vorname])),"")</f>
        <v/>
      </c>
      <c r="B205" s="25" t="str">
        <f>IFERROR(INDEX(Table_Insider[],M205,COLUMN(Table_Insider[Name])),"")</f>
        <v/>
      </c>
      <c r="C205" s="25" t="str">
        <f>IFERROR(IF(INDEX(Table_Insider[],M205,COLUMN(Table_Insider[Geburtsname]))&lt;&gt;0,INDEX(Table_Insider[],M205,COLUMN(Table_Insider[Geburtsname])),""),"")</f>
        <v/>
      </c>
      <c r="D205" s="25" t="str">
        <f>IFERROR(INDEX(Table_Insider[],M206,COLUMN(Table_Insider[dienstlische Telefonnummer])),"")</f>
        <v/>
      </c>
      <c r="E205" s="25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5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2" t="e">
        <f>IF(N205&lt;&gt;"", IFERROR(INDEX(Table_Insider2Projekte[],N205,COLUMN(Table_Insider2Projekte[Zugangszeitpunkt])), ""), NA())</f>
        <v>#N/A</v>
      </c>
      <c r="H205" s="22" t="e">
        <f>IF(N205&lt;&gt;"", IFERROR(INDEX(Table_Insider2Projekte[],N205,COLUMN(Table_Insider2Projekte[Zugangsende])), ""), NA())</f>
        <v>#N/A</v>
      </c>
      <c r="I205" s="23" t="e">
        <f>IFERROR(INDEX(Table_Insider[],M205,COLUMN(Table_Insider[Geburtsdatum])), NA())</f>
        <v>#N/A</v>
      </c>
      <c r="J205" s="24" t="str">
        <f>IFERROR(INDEX(Table_Insider[],M205,COLUMN(Table_Insider[Nationale Identifikationsnummer])),"")</f>
        <v/>
      </c>
      <c r="K205" s="25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5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5" t="e">
        <f>IFERROR(MATCH(VALUE(INDEX(Table_Insider2Projekte[], N205, COLUMN(Table_Insider2Projekte[Insider:ID]))),Table_Insider[ID],0), NA())</f>
        <v>#N/A</v>
      </c>
      <c r="N205" s="25" t="str">
        <f t="array" ref="N205">IFERROR(SMALL(IF((VALUE(Table_Insider2Projekte[Projekte:ID])=$M$3),ROW(Table_Insider2Projekte[Insider:ID])),ROW(193:193))-1,"")</f>
        <v/>
      </c>
      <c r="O205" s="21" t="b">
        <f>Anhang1Vorlage1[[#This Row],[ZuordnungRow]]=""</f>
        <v>1</v>
      </c>
      <c r="P205" s="25">
        <f>IFERROR(INDEX(Table_Insider[],M205,COLUMN(Table_Insider[Letzte Änderung am])),0)</f>
        <v>0</v>
      </c>
      <c r="Q205" s="25">
        <f>IF(N205&lt;&gt;"", IFERROR(INDEX(Table_Insider2Projekte[],N205,COLUMN(Table_Insider2Projekte[Modified])), ""), 0)</f>
        <v>0</v>
      </c>
    </row>
    <row r="206" spans="1:17" x14ac:dyDescent="0.25">
      <c r="A206" s="25" t="str">
        <f>IFERROR(INDEX(Table_Insider[],M206,COLUMN(Table_Insider[Vorname])),"")</f>
        <v/>
      </c>
      <c r="B206" s="25" t="str">
        <f>IFERROR(INDEX(Table_Insider[],M206,COLUMN(Table_Insider[Name])),"")</f>
        <v/>
      </c>
      <c r="C206" s="25" t="str">
        <f>IFERROR(IF(INDEX(Table_Insider[],M206,COLUMN(Table_Insider[Geburtsname]))&lt;&gt;0,INDEX(Table_Insider[],M206,COLUMN(Table_Insider[Geburtsname])),""),"")</f>
        <v/>
      </c>
      <c r="D206" s="25" t="str">
        <f>IFERROR(INDEX(Table_Insider[],M207,COLUMN(Table_Insider[dienstlische Telefonnummer])),"")</f>
        <v/>
      </c>
      <c r="E206" s="25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5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2" t="e">
        <f>IF(N206&lt;&gt;"", IFERROR(INDEX(Table_Insider2Projekte[],N206,COLUMN(Table_Insider2Projekte[Zugangszeitpunkt])), ""), NA())</f>
        <v>#N/A</v>
      </c>
      <c r="H206" s="22" t="e">
        <f>IF(N206&lt;&gt;"", IFERROR(INDEX(Table_Insider2Projekte[],N206,COLUMN(Table_Insider2Projekte[Zugangsende])), ""), NA())</f>
        <v>#N/A</v>
      </c>
      <c r="I206" s="23" t="e">
        <f>IFERROR(INDEX(Table_Insider[],M206,COLUMN(Table_Insider[Geburtsdatum])), NA())</f>
        <v>#N/A</v>
      </c>
      <c r="J206" s="24" t="str">
        <f>IFERROR(INDEX(Table_Insider[],M206,COLUMN(Table_Insider[Nationale Identifikationsnummer])),"")</f>
        <v/>
      </c>
      <c r="K206" s="25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5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5" t="e">
        <f>IFERROR(MATCH(VALUE(INDEX(Table_Insider2Projekte[], N206, COLUMN(Table_Insider2Projekte[Insider:ID]))),Table_Insider[ID],0), NA())</f>
        <v>#N/A</v>
      </c>
      <c r="N206" s="25" t="str">
        <f t="array" ref="N206">IFERROR(SMALL(IF((VALUE(Table_Insider2Projekte[Projekte:ID])=$M$3),ROW(Table_Insider2Projekte[Insider:ID])),ROW(194:194))-1,"")</f>
        <v/>
      </c>
      <c r="O206" s="21" t="b">
        <f>Anhang1Vorlage1[[#This Row],[ZuordnungRow]]=""</f>
        <v>1</v>
      </c>
      <c r="P206" s="25">
        <f>IFERROR(INDEX(Table_Insider[],M206,COLUMN(Table_Insider[Letzte Änderung am])),0)</f>
        <v>0</v>
      </c>
      <c r="Q206" s="25">
        <f>IF(N206&lt;&gt;"", IFERROR(INDEX(Table_Insider2Projekte[],N206,COLUMN(Table_Insider2Projekte[Modified])), ""), 0)</f>
        <v>0</v>
      </c>
    </row>
    <row r="207" spans="1:17" x14ac:dyDescent="0.25">
      <c r="A207" s="25" t="str">
        <f>IFERROR(INDEX(Table_Insider[],M207,COLUMN(Table_Insider[Vorname])),"")</f>
        <v/>
      </c>
      <c r="B207" s="25" t="str">
        <f>IFERROR(INDEX(Table_Insider[],M207,COLUMN(Table_Insider[Name])),"")</f>
        <v/>
      </c>
      <c r="C207" s="25" t="str">
        <f>IFERROR(IF(INDEX(Table_Insider[],M207,COLUMN(Table_Insider[Geburtsname]))&lt;&gt;0,INDEX(Table_Insider[],M207,COLUMN(Table_Insider[Geburtsname])),""),"")</f>
        <v/>
      </c>
      <c r="D207" s="25" t="str">
        <f>IFERROR(INDEX(Table_Insider[],M208,COLUMN(Table_Insider[dienstlische Telefonnummer])),"")</f>
        <v/>
      </c>
      <c r="E207" s="25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5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2" t="e">
        <f>IF(N207&lt;&gt;"", IFERROR(INDEX(Table_Insider2Projekte[],N207,COLUMN(Table_Insider2Projekte[Zugangszeitpunkt])), ""), NA())</f>
        <v>#N/A</v>
      </c>
      <c r="H207" s="22" t="e">
        <f>IF(N207&lt;&gt;"", IFERROR(INDEX(Table_Insider2Projekte[],N207,COLUMN(Table_Insider2Projekte[Zugangsende])), ""), NA())</f>
        <v>#N/A</v>
      </c>
      <c r="I207" s="23" t="e">
        <f>IFERROR(INDEX(Table_Insider[],M207,COLUMN(Table_Insider[Geburtsdatum])), NA())</f>
        <v>#N/A</v>
      </c>
      <c r="J207" s="24" t="str">
        <f>IFERROR(INDEX(Table_Insider[],M207,COLUMN(Table_Insider[Nationale Identifikationsnummer])),"")</f>
        <v/>
      </c>
      <c r="K207" s="25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5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5" t="e">
        <f>IFERROR(MATCH(VALUE(INDEX(Table_Insider2Projekte[], N207, COLUMN(Table_Insider2Projekte[Insider:ID]))),Table_Insider[ID],0), NA())</f>
        <v>#N/A</v>
      </c>
      <c r="N207" s="25" t="str">
        <f t="array" ref="N207">IFERROR(SMALL(IF((VALUE(Table_Insider2Projekte[Projekte:ID])=$M$3),ROW(Table_Insider2Projekte[Insider:ID])),ROW(195:195))-1,"")</f>
        <v/>
      </c>
      <c r="O207" s="21" t="b">
        <f>Anhang1Vorlage1[[#This Row],[ZuordnungRow]]=""</f>
        <v>1</v>
      </c>
      <c r="P207" s="25">
        <f>IFERROR(INDEX(Table_Insider[],M207,COLUMN(Table_Insider[Letzte Änderung am])),0)</f>
        <v>0</v>
      </c>
      <c r="Q207" s="25">
        <f>IF(N207&lt;&gt;"", IFERROR(INDEX(Table_Insider2Projekte[],N207,COLUMN(Table_Insider2Projekte[Modified])), ""), 0)</f>
        <v>0</v>
      </c>
    </row>
    <row r="208" spans="1:17" x14ac:dyDescent="0.25">
      <c r="A208" s="25" t="str">
        <f>IFERROR(INDEX(Table_Insider[],M208,COLUMN(Table_Insider[Vorname])),"")</f>
        <v/>
      </c>
      <c r="B208" s="25" t="str">
        <f>IFERROR(INDEX(Table_Insider[],M208,COLUMN(Table_Insider[Name])),"")</f>
        <v/>
      </c>
      <c r="C208" s="25" t="str">
        <f>IFERROR(IF(INDEX(Table_Insider[],M208,COLUMN(Table_Insider[Geburtsname]))&lt;&gt;0,INDEX(Table_Insider[],M208,COLUMN(Table_Insider[Geburtsname])),""),"")</f>
        <v/>
      </c>
      <c r="D208" s="25" t="str">
        <f>IFERROR(INDEX(Table_Insider[],M209,COLUMN(Table_Insider[dienstlische Telefonnummer])),"")</f>
        <v/>
      </c>
      <c r="E208" s="25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5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2" t="e">
        <f>IF(N208&lt;&gt;"", IFERROR(INDEX(Table_Insider2Projekte[],N208,COLUMN(Table_Insider2Projekte[Zugangszeitpunkt])), ""), NA())</f>
        <v>#N/A</v>
      </c>
      <c r="H208" s="22" t="e">
        <f>IF(N208&lt;&gt;"", IFERROR(INDEX(Table_Insider2Projekte[],N208,COLUMN(Table_Insider2Projekte[Zugangsende])), ""), NA())</f>
        <v>#N/A</v>
      </c>
      <c r="I208" s="23" t="e">
        <f>IFERROR(INDEX(Table_Insider[],M208,COLUMN(Table_Insider[Geburtsdatum])), NA())</f>
        <v>#N/A</v>
      </c>
      <c r="J208" s="24" t="str">
        <f>IFERROR(INDEX(Table_Insider[],M208,COLUMN(Table_Insider[Nationale Identifikationsnummer])),"")</f>
        <v/>
      </c>
      <c r="K208" s="25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5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5" t="e">
        <f>IFERROR(MATCH(VALUE(INDEX(Table_Insider2Projekte[], N208, COLUMN(Table_Insider2Projekte[Insider:ID]))),Table_Insider[ID],0), NA())</f>
        <v>#N/A</v>
      </c>
      <c r="N208" s="25" t="str">
        <f t="array" ref="N208">IFERROR(SMALL(IF((VALUE(Table_Insider2Projekte[Projekte:ID])=$M$3),ROW(Table_Insider2Projekte[Insider:ID])),ROW(196:196))-1,"")</f>
        <v/>
      </c>
      <c r="O208" s="21" t="b">
        <f>Anhang1Vorlage1[[#This Row],[ZuordnungRow]]=""</f>
        <v>1</v>
      </c>
      <c r="P208" s="25">
        <f>IFERROR(INDEX(Table_Insider[],M208,COLUMN(Table_Insider[Letzte Änderung am])),0)</f>
        <v>0</v>
      </c>
      <c r="Q208" s="25">
        <f>IF(N208&lt;&gt;"", IFERROR(INDEX(Table_Insider2Projekte[],N208,COLUMN(Table_Insider2Projekte[Modified])), ""), 0)</f>
        <v>0</v>
      </c>
    </row>
    <row r="209" spans="1:17" x14ac:dyDescent="0.25">
      <c r="A209" s="25" t="str">
        <f>IFERROR(INDEX(Table_Insider[],M209,COLUMN(Table_Insider[Vorname])),"")</f>
        <v/>
      </c>
      <c r="B209" s="25" t="str">
        <f>IFERROR(INDEX(Table_Insider[],M209,COLUMN(Table_Insider[Name])),"")</f>
        <v/>
      </c>
      <c r="C209" s="25" t="str">
        <f>IFERROR(IF(INDEX(Table_Insider[],M209,COLUMN(Table_Insider[Geburtsname]))&lt;&gt;0,INDEX(Table_Insider[],M209,COLUMN(Table_Insider[Geburtsname])),""),"")</f>
        <v/>
      </c>
      <c r="D209" s="25" t="str">
        <f>IFERROR(INDEX(Table_Insider[],M210,COLUMN(Table_Insider[dienstlische Telefonnummer])),"")</f>
        <v/>
      </c>
      <c r="E209" s="25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5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2" t="e">
        <f>IF(N209&lt;&gt;"", IFERROR(INDEX(Table_Insider2Projekte[],N209,COLUMN(Table_Insider2Projekte[Zugangszeitpunkt])), ""), NA())</f>
        <v>#N/A</v>
      </c>
      <c r="H209" s="22" t="e">
        <f>IF(N209&lt;&gt;"", IFERROR(INDEX(Table_Insider2Projekte[],N209,COLUMN(Table_Insider2Projekte[Zugangsende])), ""), NA())</f>
        <v>#N/A</v>
      </c>
      <c r="I209" s="23" t="e">
        <f>IFERROR(INDEX(Table_Insider[],M209,COLUMN(Table_Insider[Geburtsdatum])), NA())</f>
        <v>#N/A</v>
      </c>
      <c r="J209" s="24" t="str">
        <f>IFERROR(INDEX(Table_Insider[],M209,COLUMN(Table_Insider[Nationale Identifikationsnummer])),"")</f>
        <v/>
      </c>
      <c r="K209" s="25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5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5" t="e">
        <f>IFERROR(MATCH(VALUE(INDEX(Table_Insider2Projekte[], N209, COLUMN(Table_Insider2Projekte[Insider:ID]))),Table_Insider[ID],0), NA())</f>
        <v>#N/A</v>
      </c>
      <c r="N209" s="25" t="str">
        <f t="array" ref="N209">IFERROR(SMALL(IF((VALUE(Table_Insider2Projekte[Projekte:ID])=$M$3),ROW(Table_Insider2Projekte[Insider:ID])),ROW(197:197))-1,"")</f>
        <v/>
      </c>
      <c r="O209" s="21" t="b">
        <f>Anhang1Vorlage1[[#This Row],[ZuordnungRow]]=""</f>
        <v>1</v>
      </c>
      <c r="P209" s="25">
        <f>IFERROR(INDEX(Table_Insider[],M209,COLUMN(Table_Insider[Letzte Änderung am])),0)</f>
        <v>0</v>
      </c>
      <c r="Q209" s="25">
        <f>IF(N209&lt;&gt;"", IFERROR(INDEX(Table_Insider2Projekte[],N209,COLUMN(Table_Insider2Projekte[Modified])), ""), 0)</f>
        <v>0</v>
      </c>
    </row>
    <row r="210" spans="1:17" x14ac:dyDescent="0.25">
      <c r="A210" s="25" t="str">
        <f>IFERROR(INDEX(Table_Insider[],M210,COLUMN(Table_Insider[Vorname])),"")</f>
        <v/>
      </c>
      <c r="B210" s="25" t="str">
        <f>IFERROR(INDEX(Table_Insider[],M210,COLUMN(Table_Insider[Name])),"")</f>
        <v/>
      </c>
      <c r="C210" s="25" t="str">
        <f>IFERROR(IF(INDEX(Table_Insider[],M210,COLUMN(Table_Insider[Geburtsname]))&lt;&gt;0,INDEX(Table_Insider[],M210,COLUMN(Table_Insider[Geburtsname])),""),"")</f>
        <v/>
      </c>
      <c r="D210" s="25" t="str">
        <f>IFERROR(INDEX(Table_Insider[],M211,COLUMN(Table_Insider[dienstlische Telefonnummer])),"")</f>
        <v/>
      </c>
      <c r="E210" s="25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5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2" t="e">
        <f>IF(N210&lt;&gt;"", IFERROR(INDEX(Table_Insider2Projekte[],N210,COLUMN(Table_Insider2Projekte[Zugangszeitpunkt])), ""), NA())</f>
        <v>#N/A</v>
      </c>
      <c r="H210" s="22" t="e">
        <f>IF(N210&lt;&gt;"", IFERROR(INDEX(Table_Insider2Projekte[],N210,COLUMN(Table_Insider2Projekte[Zugangsende])), ""), NA())</f>
        <v>#N/A</v>
      </c>
      <c r="I210" s="23" t="e">
        <f>IFERROR(INDEX(Table_Insider[],M210,COLUMN(Table_Insider[Geburtsdatum])), NA())</f>
        <v>#N/A</v>
      </c>
      <c r="J210" s="24" t="str">
        <f>IFERROR(INDEX(Table_Insider[],M210,COLUMN(Table_Insider[Nationale Identifikationsnummer])),"")</f>
        <v/>
      </c>
      <c r="K210" s="25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5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5" t="e">
        <f>IFERROR(MATCH(VALUE(INDEX(Table_Insider2Projekte[], N210, COLUMN(Table_Insider2Projekte[Insider:ID]))),Table_Insider[ID],0), NA())</f>
        <v>#N/A</v>
      </c>
      <c r="N210" s="25" t="str">
        <f t="array" ref="N210">IFERROR(SMALL(IF((VALUE(Table_Insider2Projekte[Projekte:ID])=$M$3),ROW(Table_Insider2Projekte[Insider:ID])),ROW(198:198))-1,"")</f>
        <v/>
      </c>
      <c r="O210" s="21" t="b">
        <f>Anhang1Vorlage1[[#This Row],[ZuordnungRow]]=""</f>
        <v>1</v>
      </c>
      <c r="P210" s="25">
        <f>IFERROR(INDEX(Table_Insider[],M210,COLUMN(Table_Insider[Letzte Änderung am])),0)</f>
        <v>0</v>
      </c>
      <c r="Q210" s="25">
        <f>IF(N210&lt;&gt;"", IFERROR(INDEX(Table_Insider2Projekte[],N210,COLUMN(Table_Insider2Projekte[Modified])), ""), 0)</f>
        <v>0</v>
      </c>
    </row>
    <row r="211" spans="1:17" x14ac:dyDescent="0.25">
      <c r="A211" s="25" t="str">
        <f>IFERROR(INDEX(Table_Insider[],M211,COLUMN(Table_Insider[Vorname])),"")</f>
        <v/>
      </c>
      <c r="B211" s="25" t="str">
        <f>IFERROR(INDEX(Table_Insider[],M211,COLUMN(Table_Insider[Name])),"")</f>
        <v/>
      </c>
      <c r="C211" s="25" t="str">
        <f>IFERROR(IF(INDEX(Table_Insider[],M211,COLUMN(Table_Insider[Geburtsname]))&lt;&gt;0,INDEX(Table_Insider[],M211,COLUMN(Table_Insider[Geburtsname])),""),"")</f>
        <v/>
      </c>
      <c r="D211" s="25" t="str">
        <f>IFERROR(INDEX(Table_Insider[],M212,COLUMN(Table_Insider[dienstlische Telefonnummer])),"")</f>
        <v/>
      </c>
      <c r="E211" s="25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5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2" t="e">
        <f>IF(N211&lt;&gt;"", IFERROR(INDEX(Table_Insider2Projekte[],N211,COLUMN(Table_Insider2Projekte[Zugangszeitpunkt])), ""), NA())</f>
        <v>#N/A</v>
      </c>
      <c r="H211" s="22" t="e">
        <f>IF(N211&lt;&gt;"", IFERROR(INDEX(Table_Insider2Projekte[],N211,COLUMN(Table_Insider2Projekte[Zugangsende])), ""), NA())</f>
        <v>#N/A</v>
      </c>
      <c r="I211" s="23" t="e">
        <f>IFERROR(INDEX(Table_Insider[],M211,COLUMN(Table_Insider[Geburtsdatum])), NA())</f>
        <v>#N/A</v>
      </c>
      <c r="J211" s="24" t="str">
        <f>IFERROR(INDEX(Table_Insider[],M211,COLUMN(Table_Insider[Nationale Identifikationsnummer])),"")</f>
        <v/>
      </c>
      <c r="K211" s="25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5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5" t="e">
        <f>IFERROR(MATCH(VALUE(INDEX(Table_Insider2Projekte[], N211, COLUMN(Table_Insider2Projekte[Insider:ID]))),Table_Insider[ID],0), NA())</f>
        <v>#N/A</v>
      </c>
      <c r="N211" s="25" t="str">
        <f t="array" ref="N211">IFERROR(SMALL(IF((VALUE(Table_Insider2Projekte[Projekte:ID])=$M$3),ROW(Table_Insider2Projekte[Insider:ID])),ROW(199:199))-1,"")</f>
        <v/>
      </c>
      <c r="O211" s="21" t="b">
        <f>Anhang1Vorlage1[[#This Row],[ZuordnungRow]]=""</f>
        <v>1</v>
      </c>
      <c r="P211" s="25">
        <f>IFERROR(INDEX(Table_Insider[],M211,COLUMN(Table_Insider[Letzte Änderung am])),0)</f>
        <v>0</v>
      </c>
      <c r="Q211" s="25">
        <f>IF(N211&lt;&gt;"", IFERROR(INDEX(Table_Insider2Projekte[],N211,COLUMN(Table_Insider2Projekte[Modified])), ""), 0)</f>
        <v>0</v>
      </c>
    </row>
    <row r="212" spans="1:17" x14ac:dyDescent="0.25">
      <c r="A212" s="25" t="str">
        <f>IFERROR(INDEX(Table_Insider[],M212,COLUMN(Table_Insider[Vorname])),"")</f>
        <v/>
      </c>
      <c r="B212" s="25" t="str">
        <f>IFERROR(INDEX(Table_Insider[],M212,COLUMN(Table_Insider[Name])),"")</f>
        <v/>
      </c>
      <c r="C212" s="25" t="str">
        <f>IFERROR(IF(INDEX(Table_Insider[],M212,COLUMN(Table_Insider[Geburtsname]))&lt;&gt;0,INDEX(Table_Insider[],M212,COLUMN(Table_Insider[Geburtsname])),""),"")</f>
        <v/>
      </c>
      <c r="D212" s="25" t="str">
        <f>IFERROR(INDEX(Table_Insider[],M213,COLUMN(Table_Insider[dienstlische Telefonnummer])),"")</f>
        <v/>
      </c>
      <c r="E212" s="25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5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2" t="e">
        <f>IF(N212&lt;&gt;"", IFERROR(INDEX(Table_Insider2Projekte[],N212,COLUMN(Table_Insider2Projekte[Zugangszeitpunkt])), ""), NA())</f>
        <v>#N/A</v>
      </c>
      <c r="H212" s="22" t="e">
        <f>IF(N212&lt;&gt;"", IFERROR(INDEX(Table_Insider2Projekte[],N212,COLUMN(Table_Insider2Projekte[Zugangsende])), ""), NA())</f>
        <v>#N/A</v>
      </c>
      <c r="I212" s="23" t="e">
        <f>IFERROR(INDEX(Table_Insider[],M212,COLUMN(Table_Insider[Geburtsdatum])), NA())</f>
        <v>#N/A</v>
      </c>
      <c r="J212" s="24" t="str">
        <f>IFERROR(INDEX(Table_Insider[],M212,COLUMN(Table_Insider[Nationale Identifikationsnummer])),"")</f>
        <v/>
      </c>
      <c r="K212" s="25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5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5" t="e">
        <f>IFERROR(MATCH(VALUE(INDEX(Table_Insider2Projekte[], N212, COLUMN(Table_Insider2Projekte[Insider:ID]))),Table_Insider[ID],0), NA())</f>
        <v>#N/A</v>
      </c>
      <c r="N212" s="25" t="str">
        <f t="array" ref="N212">IFERROR(SMALL(IF((VALUE(Table_Insider2Projekte[Projekte:ID])=$M$3),ROW(Table_Insider2Projekte[Insider:ID])),ROW(200:200))-1,"")</f>
        <v/>
      </c>
      <c r="O212" s="21" t="b">
        <f>Anhang1Vorlage1[[#This Row],[ZuordnungRow]]=""</f>
        <v>1</v>
      </c>
      <c r="P212" s="25">
        <f>IFERROR(INDEX(Table_Insider[],M212,COLUMN(Table_Insider[Letzte Änderung am])),0)</f>
        <v>0</v>
      </c>
      <c r="Q212" s="25">
        <f>IF(N212&lt;&gt;"", IFERROR(INDEX(Table_Insider2Projekte[],N212,COLUMN(Table_Insider2Projekte[Modified])), ""), 0)</f>
        <v>0</v>
      </c>
    </row>
    <row r="213" spans="1:17" x14ac:dyDescent="0.25">
      <c r="A213" s="25" t="str">
        <f>IFERROR(INDEX(Table_Insider[],M213,COLUMN(Table_Insider[Vorname])),"")</f>
        <v/>
      </c>
      <c r="B213" s="25" t="str">
        <f>IFERROR(INDEX(Table_Insider[],M213,COLUMN(Table_Insider[Name])),"")</f>
        <v/>
      </c>
      <c r="C213" s="25" t="str">
        <f>IFERROR(IF(INDEX(Table_Insider[],M213,COLUMN(Table_Insider[Geburtsname]))&lt;&gt;0,INDEX(Table_Insider[],M213,COLUMN(Table_Insider[Geburtsname])),""),"")</f>
        <v/>
      </c>
      <c r="D213" s="25" t="str">
        <f>IFERROR(INDEX(Table_Insider[],M214,COLUMN(Table_Insider[dienstlische Telefonnummer])),"")</f>
        <v/>
      </c>
      <c r="E213" s="25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5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2" t="e">
        <f>IF(N213&lt;&gt;"", IFERROR(INDEX(Table_Insider2Projekte[],N213,COLUMN(Table_Insider2Projekte[Zugangszeitpunkt])), ""), NA())</f>
        <v>#N/A</v>
      </c>
      <c r="H213" s="22" t="e">
        <f>IF(N213&lt;&gt;"", IFERROR(INDEX(Table_Insider2Projekte[],N213,COLUMN(Table_Insider2Projekte[Zugangsende])), ""), NA())</f>
        <v>#N/A</v>
      </c>
      <c r="I213" s="23" t="e">
        <f>IFERROR(INDEX(Table_Insider[],M213,COLUMN(Table_Insider[Geburtsdatum])), NA())</f>
        <v>#N/A</v>
      </c>
      <c r="J213" s="24" t="str">
        <f>IFERROR(INDEX(Table_Insider[],M213,COLUMN(Table_Insider[Nationale Identifikationsnummer])),"")</f>
        <v/>
      </c>
      <c r="K213" s="25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5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5" t="e">
        <f>IFERROR(MATCH(VALUE(INDEX(Table_Insider2Projekte[], N213, COLUMN(Table_Insider2Projekte[Insider:ID]))),Table_Insider[ID],0), NA())</f>
        <v>#N/A</v>
      </c>
      <c r="N213" s="25" t="str">
        <f t="array" ref="N213">IFERROR(SMALL(IF((VALUE(Table_Insider2Projekte[Projekte:ID])=$M$3),ROW(Table_Insider2Projekte[Insider:ID])),ROW(201:201))-1,"")</f>
        <v/>
      </c>
      <c r="O213" s="21" t="b">
        <f>Anhang1Vorlage1[[#This Row],[ZuordnungRow]]=""</f>
        <v>1</v>
      </c>
      <c r="P213" s="25">
        <f>IFERROR(INDEX(Table_Insider[],M213,COLUMN(Table_Insider[Letzte Änderung am])),0)</f>
        <v>0</v>
      </c>
      <c r="Q213" s="25">
        <f>IF(N213&lt;&gt;"", IFERROR(INDEX(Table_Insider2Projekte[],N213,COLUMN(Table_Insider2Projekte[Modified])), ""), 0)</f>
        <v>0</v>
      </c>
    </row>
    <row r="214" spans="1:17" x14ac:dyDescent="0.25">
      <c r="A214" s="25" t="str">
        <f>IFERROR(INDEX(Table_Insider[],M214,COLUMN(Table_Insider[Vorname])),"")</f>
        <v/>
      </c>
      <c r="B214" s="25" t="str">
        <f>IFERROR(INDEX(Table_Insider[],M214,COLUMN(Table_Insider[Name])),"")</f>
        <v/>
      </c>
      <c r="C214" s="25" t="str">
        <f>IFERROR(IF(INDEX(Table_Insider[],M214,COLUMN(Table_Insider[Geburtsname]))&lt;&gt;0,INDEX(Table_Insider[],M214,COLUMN(Table_Insider[Geburtsname])),""),"")</f>
        <v/>
      </c>
      <c r="D214" s="25" t="str">
        <f>IFERROR(INDEX(Table_Insider[],M215,COLUMN(Table_Insider[dienstlische Telefonnummer])),"")</f>
        <v/>
      </c>
      <c r="E214" s="25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5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2" t="e">
        <f>IF(N214&lt;&gt;"", IFERROR(INDEX(Table_Insider2Projekte[],N214,COLUMN(Table_Insider2Projekte[Zugangszeitpunkt])), ""), NA())</f>
        <v>#N/A</v>
      </c>
      <c r="H214" s="22" t="e">
        <f>IF(N214&lt;&gt;"", IFERROR(INDEX(Table_Insider2Projekte[],N214,COLUMN(Table_Insider2Projekte[Zugangsende])), ""), NA())</f>
        <v>#N/A</v>
      </c>
      <c r="I214" s="23" t="e">
        <f>IFERROR(INDEX(Table_Insider[],M214,COLUMN(Table_Insider[Geburtsdatum])), NA())</f>
        <v>#N/A</v>
      </c>
      <c r="J214" s="24" t="str">
        <f>IFERROR(INDEX(Table_Insider[],M214,COLUMN(Table_Insider[Nationale Identifikationsnummer])),"")</f>
        <v/>
      </c>
      <c r="K214" s="25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5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5" t="e">
        <f>IFERROR(MATCH(VALUE(INDEX(Table_Insider2Projekte[], N214, COLUMN(Table_Insider2Projekte[Insider:ID]))),Table_Insider[ID],0), NA())</f>
        <v>#N/A</v>
      </c>
      <c r="N214" s="25" t="str">
        <f t="array" ref="N214">IFERROR(SMALL(IF((VALUE(Table_Insider2Projekte[Projekte:ID])=$M$3),ROW(Table_Insider2Projekte[Insider:ID])),ROW(202:202))-1,"")</f>
        <v/>
      </c>
      <c r="O214" s="21" t="b">
        <f>Anhang1Vorlage1[[#This Row],[ZuordnungRow]]=""</f>
        <v>1</v>
      </c>
      <c r="P214" s="25">
        <f>IFERROR(INDEX(Table_Insider[],M214,COLUMN(Table_Insider[Letzte Änderung am])),0)</f>
        <v>0</v>
      </c>
      <c r="Q214" s="25">
        <f>IF(N214&lt;&gt;"", IFERROR(INDEX(Table_Insider2Projekte[],N214,COLUMN(Table_Insider2Projekte[Modified])), ""), 0)</f>
        <v>0</v>
      </c>
    </row>
    <row r="215" spans="1:17" x14ac:dyDescent="0.25">
      <c r="A215" s="25" t="str">
        <f>IFERROR(INDEX(Table_Insider[],M215,COLUMN(Table_Insider[Vorname])),"")</f>
        <v/>
      </c>
      <c r="B215" s="25" t="str">
        <f>IFERROR(INDEX(Table_Insider[],M215,COLUMN(Table_Insider[Name])),"")</f>
        <v/>
      </c>
      <c r="C215" s="25" t="str">
        <f>IFERROR(IF(INDEX(Table_Insider[],M215,COLUMN(Table_Insider[Geburtsname]))&lt;&gt;0,INDEX(Table_Insider[],M215,COLUMN(Table_Insider[Geburtsname])),""),"")</f>
        <v/>
      </c>
      <c r="D215" s="25" t="str">
        <f>IFERROR(INDEX(Table_Insider[],M216,COLUMN(Table_Insider[dienstlische Telefonnummer])),"")</f>
        <v/>
      </c>
      <c r="E215" s="25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5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2" t="e">
        <f>IF(N215&lt;&gt;"", IFERROR(INDEX(Table_Insider2Projekte[],N215,COLUMN(Table_Insider2Projekte[Zugangszeitpunkt])), ""), NA())</f>
        <v>#N/A</v>
      </c>
      <c r="H215" s="22" t="e">
        <f>IF(N215&lt;&gt;"", IFERROR(INDEX(Table_Insider2Projekte[],N215,COLUMN(Table_Insider2Projekte[Zugangsende])), ""), NA())</f>
        <v>#N/A</v>
      </c>
      <c r="I215" s="23" t="e">
        <f>IFERROR(INDEX(Table_Insider[],M215,COLUMN(Table_Insider[Geburtsdatum])), NA())</f>
        <v>#N/A</v>
      </c>
      <c r="J215" s="24" t="str">
        <f>IFERROR(INDEX(Table_Insider[],M215,COLUMN(Table_Insider[Nationale Identifikationsnummer])),"")</f>
        <v/>
      </c>
      <c r="K215" s="25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5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5" t="e">
        <f>IFERROR(MATCH(VALUE(INDEX(Table_Insider2Projekte[], N215, COLUMN(Table_Insider2Projekte[Insider:ID]))),Table_Insider[ID],0), NA())</f>
        <v>#N/A</v>
      </c>
      <c r="N215" s="25" t="str">
        <f t="array" ref="N215">IFERROR(SMALL(IF((VALUE(Table_Insider2Projekte[Projekte:ID])=$M$3),ROW(Table_Insider2Projekte[Insider:ID])),ROW(203:203))-1,"")</f>
        <v/>
      </c>
      <c r="O215" s="21" t="b">
        <f>Anhang1Vorlage1[[#This Row],[ZuordnungRow]]=""</f>
        <v>1</v>
      </c>
      <c r="P215" s="25">
        <f>IFERROR(INDEX(Table_Insider[],M215,COLUMN(Table_Insider[Letzte Änderung am])),0)</f>
        <v>0</v>
      </c>
      <c r="Q215" s="25">
        <f>IF(N215&lt;&gt;"", IFERROR(INDEX(Table_Insider2Projekte[],N215,COLUMN(Table_Insider2Projekte[Modified])), ""), 0)</f>
        <v>0</v>
      </c>
    </row>
    <row r="216" spans="1:17" x14ac:dyDescent="0.25">
      <c r="A216" s="25" t="str">
        <f>IFERROR(INDEX(Table_Insider[],M216,COLUMN(Table_Insider[Vorname])),"")</f>
        <v/>
      </c>
      <c r="B216" s="25" t="str">
        <f>IFERROR(INDEX(Table_Insider[],M216,COLUMN(Table_Insider[Name])),"")</f>
        <v/>
      </c>
      <c r="C216" s="25" t="str">
        <f>IFERROR(IF(INDEX(Table_Insider[],M216,COLUMN(Table_Insider[Geburtsname]))&lt;&gt;0,INDEX(Table_Insider[],M216,COLUMN(Table_Insider[Geburtsname])),""),"")</f>
        <v/>
      </c>
      <c r="D216" s="25" t="str">
        <f>IFERROR(INDEX(Table_Insider[],M217,COLUMN(Table_Insider[dienstlische Telefonnummer])),"")</f>
        <v/>
      </c>
      <c r="E216" s="25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5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2" t="e">
        <f>IF(N216&lt;&gt;"", IFERROR(INDEX(Table_Insider2Projekte[],N216,COLUMN(Table_Insider2Projekte[Zugangszeitpunkt])), ""), NA())</f>
        <v>#N/A</v>
      </c>
      <c r="H216" s="22" t="e">
        <f>IF(N216&lt;&gt;"", IFERROR(INDEX(Table_Insider2Projekte[],N216,COLUMN(Table_Insider2Projekte[Zugangsende])), ""), NA())</f>
        <v>#N/A</v>
      </c>
      <c r="I216" s="23" t="e">
        <f>IFERROR(INDEX(Table_Insider[],M216,COLUMN(Table_Insider[Geburtsdatum])), NA())</f>
        <v>#N/A</v>
      </c>
      <c r="J216" s="24" t="str">
        <f>IFERROR(INDEX(Table_Insider[],M216,COLUMN(Table_Insider[Nationale Identifikationsnummer])),"")</f>
        <v/>
      </c>
      <c r="K216" s="25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5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5" t="e">
        <f>IFERROR(MATCH(VALUE(INDEX(Table_Insider2Projekte[], N216, COLUMN(Table_Insider2Projekte[Insider:ID]))),Table_Insider[ID],0), NA())</f>
        <v>#N/A</v>
      </c>
      <c r="N216" s="25" t="str">
        <f t="array" ref="N216">IFERROR(SMALL(IF((VALUE(Table_Insider2Projekte[Projekte:ID])=$M$3),ROW(Table_Insider2Projekte[Insider:ID])),ROW(204:204))-1,"")</f>
        <v/>
      </c>
      <c r="O216" s="21" t="b">
        <f>Anhang1Vorlage1[[#This Row],[ZuordnungRow]]=""</f>
        <v>1</v>
      </c>
      <c r="P216" s="25">
        <f>IFERROR(INDEX(Table_Insider[],M216,COLUMN(Table_Insider[Letzte Änderung am])),0)</f>
        <v>0</v>
      </c>
      <c r="Q216" s="25">
        <f>IF(N216&lt;&gt;"", IFERROR(INDEX(Table_Insider2Projekte[],N216,COLUMN(Table_Insider2Projekte[Modified])), ""), 0)</f>
        <v>0</v>
      </c>
    </row>
    <row r="217" spans="1:17" x14ac:dyDescent="0.25">
      <c r="A217" s="25" t="str">
        <f>IFERROR(INDEX(Table_Insider[],M217,COLUMN(Table_Insider[Vorname])),"")</f>
        <v/>
      </c>
      <c r="B217" s="25" t="str">
        <f>IFERROR(INDEX(Table_Insider[],M217,COLUMN(Table_Insider[Name])),"")</f>
        <v/>
      </c>
      <c r="C217" s="25" t="str">
        <f>IFERROR(IF(INDEX(Table_Insider[],M217,COLUMN(Table_Insider[Geburtsname]))&lt;&gt;0,INDEX(Table_Insider[],M217,COLUMN(Table_Insider[Geburtsname])),""),"")</f>
        <v/>
      </c>
      <c r="D217" s="25" t="str">
        <f>IFERROR(INDEX(Table_Insider[],M218,COLUMN(Table_Insider[dienstlische Telefonnummer])),"")</f>
        <v/>
      </c>
      <c r="E217" s="25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5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2" t="e">
        <f>IF(N217&lt;&gt;"", IFERROR(INDEX(Table_Insider2Projekte[],N217,COLUMN(Table_Insider2Projekte[Zugangszeitpunkt])), ""), NA())</f>
        <v>#N/A</v>
      </c>
      <c r="H217" s="22" t="e">
        <f>IF(N217&lt;&gt;"", IFERROR(INDEX(Table_Insider2Projekte[],N217,COLUMN(Table_Insider2Projekte[Zugangsende])), ""), NA())</f>
        <v>#N/A</v>
      </c>
      <c r="I217" s="23" t="e">
        <f>IFERROR(INDEX(Table_Insider[],M217,COLUMN(Table_Insider[Geburtsdatum])), NA())</f>
        <v>#N/A</v>
      </c>
      <c r="J217" s="24" t="str">
        <f>IFERROR(INDEX(Table_Insider[],M217,COLUMN(Table_Insider[Nationale Identifikationsnummer])),"")</f>
        <v/>
      </c>
      <c r="K217" s="25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5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5" t="e">
        <f>IFERROR(MATCH(VALUE(INDEX(Table_Insider2Projekte[], N217, COLUMN(Table_Insider2Projekte[Insider:ID]))),Table_Insider[ID],0), NA())</f>
        <v>#N/A</v>
      </c>
      <c r="N217" s="25" t="str">
        <f t="array" ref="N217">IFERROR(SMALL(IF((VALUE(Table_Insider2Projekte[Projekte:ID])=$M$3),ROW(Table_Insider2Projekte[Insider:ID])),ROW(205:205))-1,"")</f>
        <v/>
      </c>
      <c r="O217" s="21" t="b">
        <f>Anhang1Vorlage1[[#This Row],[ZuordnungRow]]=""</f>
        <v>1</v>
      </c>
      <c r="P217" s="25">
        <f>IFERROR(INDEX(Table_Insider[],M217,COLUMN(Table_Insider[Letzte Änderung am])),0)</f>
        <v>0</v>
      </c>
      <c r="Q217" s="25">
        <f>IF(N217&lt;&gt;"", IFERROR(INDEX(Table_Insider2Projekte[],N217,COLUMN(Table_Insider2Projekte[Modified])), ""), 0)</f>
        <v>0</v>
      </c>
    </row>
    <row r="218" spans="1:17" x14ac:dyDescent="0.25">
      <c r="A218" s="25" t="str">
        <f>IFERROR(INDEX(Table_Insider[],M218,COLUMN(Table_Insider[Vorname])),"")</f>
        <v/>
      </c>
      <c r="B218" s="25" t="str">
        <f>IFERROR(INDEX(Table_Insider[],M218,COLUMN(Table_Insider[Name])),"")</f>
        <v/>
      </c>
      <c r="C218" s="25" t="str">
        <f>IFERROR(IF(INDEX(Table_Insider[],M218,COLUMN(Table_Insider[Geburtsname]))&lt;&gt;0,INDEX(Table_Insider[],M218,COLUMN(Table_Insider[Geburtsname])),""),"")</f>
        <v/>
      </c>
      <c r="D218" s="25" t="str">
        <f>IFERROR(INDEX(Table_Insider[],M219,COLUMN(Table_Insider[dienstlische Telefonnummer])),"")</f>
        <v/>
      </c>
      <c r="E218" s="25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5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2" t="e">
        <f>IF(N218&lt;&gt;"", IFERROR(INDEX(Table_Insider2Projekte[],N218,COLUMN(Table_Insider2Projekte[Zugangszeitpunkt])), ""), NA())</f>
        <v>#N/A</v>
      </c>
      <c r="H218" s="22" t="e">
        <f>IF(N218&lt;&gt;"", IFERROR(INDEX(Table_Insider2Projekte[],N218,COLUMN(Table_Insider2Projekte[Zugangsende])), ""), NA())</f>
        <v>#N/A</v>
      </c>
      <c r="I218" s="23" t="e">
        <f>IFERROR(INDEX(Table_Insider[],M218,COLUMN(Table_Insider[Geburtsdatum])), NA())</f>
        <v>#N/A</v>
      </c>
      <c r="J218" s="24" t="str">
        <f>IFERROR(INDEX(Table_Insider[],M218,COLUMN(Table_Insider[Nationale Identifikationsnummer])),"")</f>
        <v/>
      </c>
      <c r="K218" s="25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5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5" t="e">
        <f>IFERROR(MATCH(VALUE(INDEX(Table_Insider2Projekte[], N218, COLUMN(Table_Insider2Projekte[Insider:ID]))),Table_Insider[ID],0), NA())</f>
        <v>#N/A</v>
      </c>
      <c r="N218" s="25" t="str">
        <f t="array" ref="N218">IFERROR(SMALL(IF((VALUE(Table_Insider2Projekte[Projekte:ID])=$M$3),ROW(Table_Insider2Projekte[Insider:ID])),ROW(206:206))-1,"")</f>
        <v/>
      </c>
      <c r="O218" s="21" t="b">
        <f>Anhang1Vorlage1[[#This Row],[ZuordnungRow]]=""</f>
        <v>1</v>
      </c>
      <c r="P218" s="25">
        <f>IFERROR(INDEX(Table_Insider[],M218,COLUMN(Table_Insider[Letzte Änderung am])),0)</f>
        <v>0</v>
      </c>
      <c r="Q218" s="25">
        <f>IF(N218&lt;&gt;"", IFERROR(INDEX(Table_Insider2Projekte[],N218,COLUMN(Table_Insider2Projekte[Modified])), ""), 0)</f>
        <v>0</v>
      </c>
    </row>
    <row r="219" spans="1:17" x14ac:dyDescent="0.25">
      <c r="A219" s="25" t="str">
        <f>IFERROR(INDEX(Table_Insider[],M219,COLUMN(Table_Insider[Vorname])),"")</f>
        <v/>
      </c>
      <c r="B219" s="25" t="str">
        <f>IFERROR(INDEX(Table_Insider[],M219,COLUMN(Table_Insider[Name])),"")</f>
        <v/>
      </c>
      <c r="C219" s="25" t="str">
        <f>IFERROR(IF(INDEX(Table_Insider[],M219,COLUMN(Table_Insider[Geburtsname]))&lt;&gt;0,INDEX(Table_Insider[],M219,COLUMN(Table_Insider[Geburtsname])),""),"")</f>
        <v/>
      </c>
      <c r="D219" s="25" t="str">
        <f>IFERROR(INDEX(Table_Insider[],M220,COLUMN(Table_Insider[dienstlische Telefonnummer])),"")</f>
        <v/>
      </c>
      <c r="E219" s="25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5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2" t="e">
        <f>IF(N219&lt;&gt;"", IFERROR(INDEX(Table_Insider2Projekte[],N219,COLUMN(Table_Insider2Projekte[Zugangszeitpunkt])), ""), NA())</f>
        <v>#N/A</v>
      </c>
      <c r="H219" s="22" t="e">
        <f>IF(N219&lt;&gt;"", IFERROR(INDEX(Table_Insider2Projekte[],N219,COLUMN(Table_Insider2Projekte[Zugangsende])), ""), NA())</f>
        <v>#N/A</v>
      </c>
      <c r="I219" s="27" t="e">
        <f>IFERROR(INDEX(Table_Insider[],M219,COLUMN(Table_Insider[Geburtsdatum])), NA())</f>
        <v>#N/A</v>
      </c>
      <c r="J219" s="28" t="str">
        <f>IFERROR(INDEX(Table_Insider[],M219,COLUMN(Table_Insider[Nationale Identifikationsnummer])),"")</f>
        <v/>
      </c>
      <c r="K219" s="25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5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5" t="e">
        <f>IFERROR(MATCH(VALUE(INDEX(Table_Insider2Projekte[], N219, COLUMN(Table_Insider2Projekte[Insider:ID]))),Table_Insider[ID],0), NA())</f>
        <v>#N/A</v>
      </c>
      <c r="N219" s="25" t="str">
        <f t="array" ref="N219">IFERROR(SMALL(IF((VALUE(Table_Insider2Projekte[Projekte:ID])=$M$3),ROW(Table_Insider2Projekte[Insider:ID])),ROW(207:207))-1,"")</f>
        <v/>
      </c>
      <c r="O219" s="21" t="b">
        <f>Anhang1Vorlage1[[#This Row],[ZuordnungRow]]=""</f>
        <v>1</v>
      </c>
      <c r="P219" s="25">
        <f>IFERROR(INDEX(Table_Insider[],M219,COLUMN(Table_Insider[Letzte Änderung am])),0)</f>
        <v>0</v>
      </c>
      <c r="Q219" s="25">
        <f>IF(N219&lt;&gt;"", IFERROR(INDEX(Table_Insider2Projekte[],N219,COLUMN(Table_Insider2Projekte[Modified])), ""), 0)</f>
        <v>0</v>
      </c>
    </row>
    <row r="220" spans="1:17" x14ac:dyDescent="0.25">
      <c r="A220" s="25" t="str">
        <f>IFERROR(INDEX(Table_Insider[],M220,COLUMN(Table_Insider[Vorname])),"")</f>
        <v/>
      </c>
      <c r="B220" s="25" t="str">
        <f>IFERROR(INDEX(Table_Insider[],M220,COLUMN(Table_Insider[Name])),"")</f>
        <v/>
      </c>
      <c r="C220" s="25" t="str">
        <f>IFERROR(IF(INDEX(Table_Insider[],M220,COLUMN(Table_Insider[Geburtsname]))&lt;&gt;0,INDEX(Table_Insider[],M220,COLUMN(Table_Insider[Geburtsname])),""),"")</f>
        <v/>
      </c>
      <c r="D220" s="25" t="str">
        <f>IFERROR(INDEX(Table_Insider[],M221,COLUMN(Table_Insider[dienstlische Telefonnummer])),"")</f>
        <v/>
      </c>
      <c r="E220" s="25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5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2" t="e">
        <f>IF(N220&lt;&gt;"", IFERROR(INDEX(Table_Insider2Projekte[],N220,COLUMN(Table_Insider2Projekte[Zugangszeitpunkt])), ""), NA())</f>
        <v>#N/A</v>
      </c>
      <c r="H220" s="22" t="e">
        <f>IF(N220&lt;&gt;"", IFERROR(INDEX(Table_Insider2Projekte[],N220,COLUMN(Table_Insider2Projekte[Zugangsende])), ""), NA())</f>
        <v>#N/A</v>
      </c>
      <c r="I220" s="27" t="e">
        <f>IFERROR(INDEX(Table_Insider[],M220,COLUMN(Table_Insider[Geburtsdatum])), NA())</f>
        <v>#N/A</v>
      </c>
      <c r="J220" s="28" t="str">
        <f>IFERROR(INDEX(Table_Insider[],M220,COLUMN(Table_Insider[Nationale Identifikationsnummer])),"")</f>
        <v/>
      </c>
      <c r="K220" s="25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5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5" t="e">
        <f>IFERROR(MATCH(VALUE(INDEX(Table_Insider2Projekte[], N220, COLUMN(Table_Insider2Projekte[Insider:ID]))),Table_Insider[ID],0), NA())</f>
        <v>#N/A</v>
      </c>
      <c r="N220" s="25" t="str">
        <f t="array" ref="N220">IFERROR(SMALL(IF((VALUE(Table_Insider2Projekte[Projekte:ID])=$M$3),ROW(Table_Insider2Projekte[Insider:ID])),ROW(208:208))-1,"")</f>
        <v/>
      </c>
      <c r="O220" s="21" t="b">
        <f>Anhang1Vorlage1[[#This Row],[ZuordnungRow]]=""</f>
        <v>1</v>
      </c>
      <c r="P220" s="25">
        <f>IFERROR(INDEX(Table_Insider[],M220,COLUMN(Table_Insider[Letzte Änderung am])),0)</f>
        <v>0</v>
      </c>
      <c r="Q220" s="25">
        <f>IF(N220&lt;&gt;"", IFERROR(INDEX(Table_Insider2Projekte[],N220,COLUMN(Table_Insider2Projekte[Modified])), ""), 0)</f>
        <v>0</v>
      </c>
    </row>
    <row r="221" spans="1:17" x14ac:dyDescent="0.25">
      <c r="A221" s="25" t="str">
        <f>IFERROR(INDEX(Table_Insider[],M221,COLUMN(Table_Insider[Vorname])),"")</f>
        <v/>
      </c>
      <c r="B221" s="25" t="str">
        <f>IFERROR(INDEX(Table_Insider[],M221,COLUMN(Table_Insider[Name])),"")</f>
        <v/>
      </c>
      <c r="C221" s="25" t="str">
        <f>IFERROR(IF(INDEX(Table_Insider[],M221,COLUMN(Table_Insider[Geburtsname]))&lt;&gt;0,INDEX(Table_Insider[],M221,COLUMN(Table_Insider[Geburtsname])),""),"")</f>
        <v/>
      </c>
      <c r="D221" s="25" t="str">
        <f>IFERROR(INDEX(Table_Insider[],M222,COLUMN(Table_Insider[dienstlische Telefonnummer])),"")</f>
        <v/>
      </c>
      <c r="E221" s="25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5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2" t="e">
        <f>IF(N221&lt;&gt;"", IFERROR(INDEX(Table_Insider2Projekte[],N221,COLUMN(Table_Insider2Projekte[Zugangszeitpunkt])), ""), NA())</f>
        <v>#N/A</v>
      </c>
      <c r="H221" s="22" t="e">
        <f>IF(N221&lt;&gt;"", IFERROR(INDEX(Table_Insider2Projekte[],N221,COLUMN(Table_Insider2Projekte[Zugangsende])), ""), NA())</f>
        <v>#N/A</v>
      </c>
      <c r="I221" s="27" t="e">
        <f>IFERROR(INDEX(Table_Insider[],M221,COLUMN(Table_Insider[Geburtsdatum])), NA())</f>
        <v>#N/A</v>
      </c>
      <c r="J221" s="28" t="str">
        <f>IFERROR(INDEX(Table_Insider[],M221,COLUMN(Table_Insider[Nationale Identifikationsnummer])),"")</f>
        <v/>
      </c>
      <c r="K221" s="25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5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5" t="e">
        <f>IFERROR(MATCH(VALUE(INDEX(Table_Insider2Projekte[], N221, COLUMN(Table_Insider2Projekte[Insider:ID]))),Table_Insider[ID],0), NA())</f>
        <v>#N/A</v>
      </c>
      <c r="N221" s="25" t="str">
        <f t="array" ref="N221">IFERROR(SMALL(IF((VALUE(Table_Insider2Projekte[Projekte:ID])=$M$3),ROW(Table_Insider2Projekte[Insider:ID])),ROW(209:209))-1,"")</f>
        <v/>
      </c>
      <c r="O221" s="21" t="b">
        <f>Anhang1Vorlage1[[#This Row],[ZuordnungRow]]=""</f>
        <v>1</v>
      </c>
      <c r="P221" s="25">
        <f>IFERROR(INDEX(Table_Insider[],M221,COLUMN(Table_Insider[Letzte Änderung am])),0)</f>
        <v>0</v>
      </c>
      <c r="Q221" s="25">
        <f>IF(N221&lt;&gt;"", IFERROR(INDEX(Table_Insider2Projekte[],N221,COLUMN(Table_Insider2Projekte[Modified])), ""), 0)</f>
        <v>0</v>
      </c>
    </row>
    <row r="222" spans="1:17" x14ac:dyDescent="0.25">
      <c r="A222" s="25" t="str">
        <f>IFERROR(INDEX(Table_Insider[],M222,COLUMN(Table_Insider[Vorname])),"")</f>
        <v/>
      </c>
      <c r="B222" s="25" t="str">
        <f>IFERROR(INDEX(Table_Insider[],M222,COLUMN(Table_Insider[Name])),"")</f>
        <v/>
      </c>
      <c r="C222" s="25" t="str">
        <f>IFERROR(IF(INDEX(Table_Insider[],M222,COLUMN(Table_Insider[Geburtsname]))&lt;&gt;0,INDEX(Table_Insider[],M222,COLUMN(Table_Insider[Geburtsname])),""),"")</f>
        <v/>
      </c>
      <c r="D222" s="25" t="str">
        <f>IFERROR(INDEX(Table_Insider[],M223,COLUMN(Table_Insider[dienstlische Telefonnummer])),"")</f>
        <v/>
      </c>
      <c r="E222" s="25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5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2" t="e">
        <f>IF(N222&lt;&gt;"", IFERROR(INDEX(Table_Insider2Projekte[],N222,COLUMN(Table_Insider2Projekte[Zugangszeitpunkt])), ""), NA())</f>
        <v>#N/A</v>
      </c>
      <c r="H222" s="22" t="e">
        <f>IF(N222&lt;&gt;"", IFERROR(INDEX(Table_Insider2Projekte[],N222,COLUMN(Table_Insider2Projekte[Zugangsende])), ""), NA())</f>
        <v>#N/A</v>
      </c>
      <c r="I222" s="27" t="e">
        <f>IFERROR(INDEX(Table_Insider[],M222,COLUMN(Table_Insider[Geburtsdatum])), NA())</f>
        <v>#N/A</v>
      </c>
      <c r="J222" s="28" t="str">
        <f>IFERROR(INDEX(Table_Insider[],M222,COLUMN(Table_Insider[Nationale Identifikationsnummer])),"")</f>
        <v/>
      </c>
      <c r="K222" s="25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5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5" t="e">
        <f>IFERROR(MATCH(VALUE(INDEX(Table_Insider2Projekte[], N222, COLUMN(Table_Insider2Projekte[Insider:ID]))),Table_Insider[ID],0), NA())</f>
        <v>#N/A</v>
      </c>
      <c r="N222" s="25" t="str">
        <f t="array" ref="N222">IFERROR(SMALL(IF((VALUE(Table_Insider2Projekte[Projekte:ID])=$M$3),ROW(Table_Insider2Projekte[Insider:ID])),ROW(210:210))-1,"")</f>
        <v/>
      </c>
      <c r="O222" s="21" t="b">
        <f>Anhang1Vorlage1[[#This Row],[ZuordnungRow]]=""</f>
        <v>1</v>
      </c>
      <c r="P222" s="25">
        <f>IFERROR(INDEX(Table_Insider[],M222,COLUMN(Table_Insider[Letzte Änderung am])),0)</f>
        <v>0</v>
      </c>
      <c r="Q222" s="25">
        <f>IF(N222&lt;&gt;"", IFERROR(INDEX(Table_Insider2Projekte[],N222,COLUMN(Table_Insider2Projekte[Modified])), ""), 0)</f>
        <v>0</v>
      </c>
    </row>
    <row r="223" spans="1:17" x14ac:dyDescent="0.25">
      <c r="A223" s="25" t="str">
        <f>IFERROR(INDEX(Table_Insider[],M223,COLUMN(Table_Insider[Vorname])),"")</f>
        <v/>
      </c>
      <c r="B223" s="25" t="str">
        <f>IFERROR(INDEX(Table_Insider[],M223,COLUMN(Table_Insider[Name])),"")</f>
        <v/>
      </c>
      <c r="C223" s="25" t="str">
        <f>IFERROR(IF(INDEX(Table_Insider[],M223,COLUMN(Table_Insider[Geburtsname]))&lt;&gt;0,INDEX(Table_Insider[],M223,COLUMN(Table_Insider[Geburtsname])),""),"")</f>
        <v/>
      </c>
      <c r="D223" s="25" t="str">
        <f>IFERROR(INDEX(Table_Insider[],M224,COLUMN(Table_Insider[dienstlische Telefonnummer])),"")</f>
        <v/>
      </c>
      <c r="E223" s="25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5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2" t="e">
        <f>IF(N223&lt;&gt;"", IFERROR(INDEX(Table_Insider2Projekte[],N223,COLUMN(Table_Insider2Projekte[Zugangszeitpunkt])), ""), NA())</f>
        <v>#N/A</v>
      </c>
      <c r="H223" s="22" t="e">
        <f>IF(N223&lt;&gt;"", IFERROR(INDEX(Table_Insider2Projekte[],N223,COLUMN(Table_Insider2Projekte[Zugangsende])), ""), NA())</f>
        <v>#N/A</v>
      </c>
      <c r="I223" s="27" t="e">
        <f>IFERROR(INDEX(Table_Insider[],M223,COLUMN(Table_Insider[Geburtsdatum])), NA())</f>
        <v>#N/A</v>
      </c>
      <c r="J223" s="28" t="str">
        <f>IFERROR(INDEX(Table_Insider[],M223,COLUMN(Table_Insider[Nationale Identifikationsnummer])),"")</f>
        <v/>
      </c>
      <c r="K223" s="25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5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5" t="e">
        <f>IFERROR(MATCH(VALUE(INDEX(Table_Insider2Projekte[], N223, COLUMN(Table_Insider2Projekte[Insider:ID]))),Table_Insider[ID],0), NA())</f>
        <v>#N/A</v>
      </c>
      <c r="N223" s="25" t="str">
        <f t="array" ref="N223">IFERROR(SMALL(IF((VALUE(Table_Insider2Projekte[Projekte:ID])=$M$3),ROW(Table_Insider2Projekte[Insider:ID])),ROW(211:211))-1,"")</f>
        <v/>
      </c>
      <c r="O223" s="21" t="b">
        <f>Anhang1Vorlage1[[#This Row],[ZuordnungRow]]=""</f>
        <v>1</v>
      </c>
      <c r="P223" s="25">
        <f>IFERROR(INDEX(Table_Insider[],M223,COLUMN(Table_Insider[Letzte Änderung am])),0)</f>
        <v>0</v>
      </c>
      <c r="Q223" s="25">
        <f>IF(N223&lt;&gt;"", IFERROR(INDEX(Table_Insider2Projekte[],N223,COLUMN(Table_Insider2Projekte[Modified])), ""), 0)</f>
        <v>0</v>
      </c>
    </row>
    <row r="224" spans="1:17" x14ac:dyDescent="0.25">
      <c r="A224" s="25" t="str">
        <f>IFERROR(INDEX(Table_Insider[],M224,COLUMN(Table_Insider[Vorname])),"")</f>
        <v/>
      </c>
      <c r="B224" s="25" t="str">
        <f>IFERROR(INDEX(Table_Insider[],M224,COLUMN(Table_Insider[Name])),"")</f>
        <v/>
      </c>
      <c r="C224" s="25" t="str">
        <f>IFERROR(IF(INDEX(Table_Insider[],M224,COLUMN(Table_Insider[Geburtsname]))&lt;&gt;0,INDEX(Table_Insider[],M224,COLUMN(Table_Insider[Geburtsname])),""),"")</f>
        <v/>
      </c>
      <c r="D224" s="25" t="str">
        <f>IFERROR(INDEX(Table_Insider[],M225,COLUMN(Table_Insider[dienstlische Telefonnummer])),"")</f>
        <v/>
      </c>
      <c r="E224" s="25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5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2" t="e">
        <f>IF(N224&lt;&gt;"", IFERROR(INDEX(Table_Insider2Projekte[],N224,COLUMN(Table_Insider2Projekte[Zugangszeitpunkt])), ""), NA())</f>
        <v>#N/A</v>
      </c>
      <c r="H224" s="22" t="e">
        <f>IF(N224&lt;&gt;"", IFERROR(INDEX(Table_Insider2Projekte[],N224,COLUMN(Table_Insider2Projekte[Zugangsende])), ""), NA())</f>
        <v>#N/A</v>
      </c>
      <c r="I224" s="27" t="e">
        <f>IFERROR(INDEX(Table_Insider[],M224,COLUMN(Table_Insider[Geburtsdatum])), NA())</f>
        <v>#N/A</v>
      </c>
      <c r="J224" s="28" t="str">
        <f>IFERROR(INDEX(Table_Insider[],M224,COLUMN(Table_Insider[Nationale Identifikationsnummer])),"")</f>
        <v/>
      </c>
      <c r="K224" s="25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5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5" t="e">
        <f>IFERROR(MATCH(VALUE(INDEX(Table_Insider2Projekte[], N224, COLUMN(Table_Insider2Projekte[Insider:ID]))),Table_Insider[ID],0), NA())</f>
        <v>#N/A</v>
      </c>
      <c r="N224" s="25" t="str">
        <f t="array" ref="N224">IFERROR(SMALL(IF((VALUE(Table_Insider2Projekte[Projekte:ID])=$M$3),ROW(Table_Insider2Projekte[Insider:ID])),ROW(212:212))-1,"")</f>
        <v/>
      </c>
      <c r="O224" s="21" t="b">
        <f>Anhang1Vorlage1[[#This Row],[ZuordnungRow]]=""</f>
        <v>1</v>
      </c>
      <c r="P224" s="25">
        <f>IFERROR(INDEX(Table_Insider[],M224,COLUMN(Table_Insider[Letzte Änderung am])),0)</f>
        <v>0</v>
      </c>
      <c r="Q224" s="25">
        <f>IF(N224&lt;&gt;"", IFERROR(INDEX(Table_Insider2Projekte[],N224,COLUMN(Table_Insider2Projekte[Modified])), ""), 0)</f>
        <v>0</v>
      </c>
    </row>
    <row r="225" spans="1:17" x14ac:dyDescent="0.25">
      <c r="A225" s="25" t="str">
        <f>IFERROR(INDEX(Table_Insider[],M225,COLUMN(Table_Insider[Vorname])),"")</f>
        <v/>
      </c>
      <c r="B225" s="25" t="str">
        <f>IFERROR(INDEX(Table_Insider[],M225,COLUMN(Table_Insider[Name])),"")</f>
        <v/>
      </c>
      <c r="C225" s="25" t="str">
        <f>IFERROR(IF(INDEX(Table_Insider[],M225,COLUMN(Table_Insider[Geburtsname]))&lt;&gt;0,INDEX(Table_Insider[],M225,COLUMN(Table_Insider[Geburtsname])),""),"")</f>
        <v/>
      </c>
      <c r="D225" s="25" t="str">
        <f>IFERROR(INDEX(Table_Insider[],M226,COLUMN(Table_Insider[dienstlische Telefonnummer])),"")</f>
        <v/>
      </c>
      <c r="E225" s="25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5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2" t="e">
        <f>IF(N225&lt;&gt;"", IFERROR(INDEX(Table_Insider2Projekte[],N225,COLUMN(Table_Insider2Projekte[Zugangszeitpunkt])), ""), NA())</f>
        <v>#N/A</v>
      </c>
      <c r="H225" s="22" t="e">
        <f>IF(N225&lt;&gt;"", IFERROR(INDEX(Table_Insider2Projekte[],N225,COLUMN(Table_Insider2Projekte[Zugangsende])), ""), NA())</f>
        <v>#N/A</v>
      </c>
      <c r="I225" s="27" t="e">
        <f>IFERROR(INDEX(Table_Insider[],M225,COLUMN(Table_Insider[Geburtsdatum])), NA())</f>
        <v>#N/A</v>
      </c>
      <c r="J225" s="28" t="str">
        <f>IFERROR(INDEX(Table_Insider[],M225,COLUMN(Table_Insider[Nationale Identifikationsnummer])),"")</f>
        <v/>
      </c>
      <c r="K225" s="25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5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5" t="e">
        <f>IFERROR(MATCH(VALUE(INDEX(Table_Insider2Projekte[], N225, COLUMN(Table_Insider2Projekte[Insider:ID]))),Table_Insider[ID],0), NA())</f>
        <v>#N/A</v>
      </c>
      <c r="N225" s="25" t="str">
        <f t="array" ref="N225">IFERROR(SMALL(IF((VALUE(Table_Insider2Projekte[Projekte:ID])=$M$3),ROW(Table_Insider2Projekte[Insider:ID])),ROW(213:213))-1,"")</f>
        <v/>
      </c>
      <c r="O225" s="21" t="b">
        <f>Anhang1Vorlage1[[#This Row],[ZuordnungRow]]=""</f>
        <v>1</v>
      </c>
      <c r="P225" s="25">
        <f>IFERROR(INDEX(Table_Insider[],M225,COLUMN(Table_Insider[Letzte Änderung am])),0)</f>
        <v>0</v>
      </c>
      <c r="Q225" s="25">
        <f>IF(N225&lt;&gt;"", IFERROR(INDEX(Table_Insider2Projekte[],N225,COLUMN(Table_Insider2Projekte[Modified])), ""), 0)</f>
        <v>0</v>
      </c>
    </row>
    <row r="226" spans="1:17" x14ac:dyDescent="0.25">
      <c r="A226" s="25" t="str">
        <f>IFERROR(INDEX(Table_Insider[],M226,COLUMN(Table_Insider[Vorname])),"")</f>
        <v/>
      </c>
      <c r="B226" s="25" t="str">
        <f>IFERROR(INDEX(Table_Insider[],M226,COLUMN(Table_Insider[Name])),"")</f>
        <v/>
      </c>
      <c r="C226" s="25" t="str">
        <f>IFERROR(IF(INDEX(Table_Insider[],M226,COLUMN(Table_Insider[Geburtsname]))&lt;&gt;0,INDEX(Table_Insider[],M226,COLUMN(Table_Insider[Geburtsname])),""),"")</f>
        <v/>
      </c>
      <c r="D226" s="25" t="str">
        <f>IFERROR(INDEX(Table_Insider[],M227,COLUMN(Table_Insider[dienstlische Telefonnummer])),"")</f>
        <v/>
      </c>
      <c r="E226" s="25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5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2" t="e">
        <f>IF(N226&lt;&gt;"", IFERROR(INDEX(Table_Insider2Projekte[],N226,COLUMN(Table_Insider2Projekte[Zugangszeitpunkt])), ""), NA())</f>
        <v>#N/A</v>
      </c>
      <c r="H226" s="22" t="e">
        <f>IF(N226&lt;&gt;"", IFERROR(INDEX(Table_Insider2Projekte[],N226,COLUMN(Table_Insider2Projekte[Zugangsende])), ""), NA())</f>
        <v>#N/A</v>
      </c>
      <c r="I226" s="27" t="e">
        <f>IFERROR(INDEX(Table_Insider[],M226,COLUMN(Table_Insider[Geburtsdatum])), NA())</f>
        <v>#N/A</v>
      </c>
      <c r="J226" s="28" t="str">
        <f>IFERROR(INDEX(Table_Insider[],M226,COLUMN(Table_Insider[Nationale Identifikationsnummer])),"")</f>
        <v/>
      </c>
      <c r="K226" s="25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5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5" t="e">
        <f>IFERROR(MATCH(VALUE(INDEX(Table_Insider2Projekte[], N226, COLUMN(Table_Insider2Projekte[Insider:ID]))),Table_Insider[ID],0), NA())</f>
        <v>#N/A</v>
      </c>
      <c r="N226" s="25" t="str">
        <f t="array" ref="N226">IFERROR(SMALL(IF((VALUE(Table_Insider2Projekte[Projekte:ID])=$M$3),ROW(Table_Insider2Projekte[Insider:ID])),ROW(214:214))-1,"")</f>
        <v/>
      </c>
      <c r="O226" s="21" t="b">
        <f>Anhang1Vorlage1[[#This Row],[ZuordnungRow]]=""</f>
        <v>1</v>
      </c>
      <c r="P226" s="25">
        <f>IFERROR(INDEX(Table_Insider[],M226,COLUMN(Table_Insider[Letzte Änderung am])),0)</f>
        <v>0</v>
      </c>
      <c r="Q226" s="25">
        <f>IF(N226&lt;&gt;"", IFERROR(INDEX(Table_Insider2Projekte[],N226,COLUMN(Table_Insider2Projekte[Modified])), ""), 0)</f>
        <v>0</v>
      </c>
    </row>
    <row r="227" spans="1:17" x14ac:dyDescent="0.25">
      <c r="A227" s="25" t="str">
        <f>IFERROR(INDEX(Table_Insider[],M227,COLUMN(Table_Insider[Vorname])),"")</f>
        <v/>
      </c>
      <c r="B227" s="25" t="str">
        <f>IFERROR(INDEX(Table_Insider[],M227,COLUMN(Table_Insider[Name])),"")</f>
        <v/>
      </c>
      <c r="C227" s="25" t="str">
        <f>IFERROR(IF(INDEX(Table_Insider[],M227,COLUMN(Table_Insider[Geburtsname]))&lt;&gt;0,INDEX(Table_Insider[],M227,COLUMN(Table_Insider[Geburtsname])),""),"")</f>
        <v/>
      </c>
      <c r="D227" s="25" t="str">
        <f>IFERROR(INDEX(Table_Insider[],M228,COLUMN(Table_Insider[dienstlische Telefonnummer])),"")</f>
        <v/>
      </c>
      <c r="E227" s="25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5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2" t="e">
        <f>IF(N227&lt;&gt;"", IFERROR(INDEX(Table_Insider2Projekte[],N227,COLUMN(Table_Insider2Projekte[Zugangszeitpunkt])), ""), NA())</f>
        <v>#N/A</v>
      </c>
      <c r="H227" s="22" t="e">
        <f>IF(N227&lt;&gt;"", IFERROR(INDEX(Table_Insider2Projekte[],N227,COLUMN(Table_Insider2Projekte[Zugangsende])), ""), NA())</f>
        <v>#N/A</v>
      </c>
      <c r="I227" s="27" t="e">
        <f>IFERROR(INDEX(Table_Insider[],M227,COLUMN(Table_Insider[Geburtsdatum])), NA())</f>
        <v>#N/A</v>
      </c>
      <c r="J227" s="28" t="str">
        <f>IFERROR(INDEX(Table_Insider[],M227,COLUMN(Table_Insider[Nationale Identifikationsnummer])),"")</f>
        <v/>
      </c>
      <c r="K227" s="25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5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5" t="e">
        <f>IFERROR(MATCH(VALUE(INDEX(Table_Insider2Projekte[], N227, COLUMN(Table_Insider2Projekte[Insider:ID]))),Table_Insider[ID],0), NA())</f>
        <v>#N/A</v>
      </c>
      <c r="N227" s="25" t="str">
        <f t="array" ref="N227">IFERROR(SMALL(IF((VALUE(Table_Insider2Projekte[Projekte:ID])=$M$3),ROW(Table_Insider2Projekte[Insider:ID])),ROW(215:215))-1,"")</f>
        <v/>
      </c>
      <c r="O227" s="21" t="b">
        <f>Anhang1Vorlage1[[#This Row],[ZuordnungRow]]=""</f>
        <v>1</v>
      </c>
      <c r="P227" s="25">
        <f>IFERROR(INDEX(Table_Insider[],M227,COLUMN(Table_Insider[Letzte Änderung am])),0)</f>
        <v>0</v>
      </c>
      <c r="Q227" s="25">
        <f>IF(N227&lt;&gt;"", IFERROR(INDEX(Table_Insider2Projekte[],N227,COLUMN(Table_Insider2Projekte[Modified])), ""), 0)</f>
        <v>0</v>
      </c>
    </row>
    <row r="228" spans="1:17" x14ac:dyDescent="0.25">
      <c r="A228" s="25" t="str">
        <f>IFERROR(INDEX(Table_Insider[],M228,COLUMN(Table_Insider[Vorname])),"")</f>
        <v/>
      </c>
      <c r="B228" s="25" t="str">
        <f>IFERROR(INDEX(Table_Insider[],M228,COLUMN(Table_Insider[Name])),"")</f>
        <v/>
      </c>
      <c r="C228" s="25" t="str">
        <f>IFERROR(IF(INDEX(Table_Insider[],M228,COLUMN(Table_Insider[Geburtsname]))&lt;&gt;0,INDEX(Table_Insider[],M228,COLUMN(Table_Insider[Geburtsname])),""),"")</f>
        <v/>
      </c>
      <c r="D228" s="25" t="str">
        <f>IFERROR(INDEX(Table_Insider[],M229,COLUMN(Table_Insider[dienstlische Telefonnummer])),"")</f>
        <v/>
      </c>
      <c r="E228" s="25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5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2" t="e">
        <f>IF(N228&lt;&gt;"", IFERROR(INDEX(Table_Insider2Projekte[],N228,COLUMN(Table_Insider2Projekte[Zugangszeitpunkt])), ""), NA())</f>
        <v>#N/A</v>
      </c>
      <c r="H228" s="22" t="e">
        <f>IF(N228&lt;&gt;"", IFERROR(INDEX(Table_Insider2Projekte[],N228,COLUMN(Table_Insider2Projekte[Zugangsende])), ""), NA())</f>
        <v>#N/A</v>
      </c>
      <c r="I228" s="27" t="e">
        <f>IFERROR(INDEX(Table_Insider[],M228,COLUMN(Table_Insider[Geburtsdatum])), NA())</f>
        <v>#N/A</v>
      </c>
      <c r="J228" s="28" t="str">
        <f>IFERROR(INDEX(Table_Insider[],M228,COLUMN(Table_Insider[Nationale Identifikationsnummer])),"")</f>
        <v/>
      </c>
      <c r="K228" s="25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5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5" t="e">
        <f>IFERROR(MATCH(VALUE(INDEX(Table_Insider2Projekte[], N228, COLUMN(Table_Insider2Projekte[Insider:ID]))),Table_Insider[ID],0), NA())</f>
        <v>#N/A</v>
      </c>
      <c r="N228" s="25" t="str">
        <f t="array" ref="N228">IFERROR(SMALL(IF((VALUE(Table_Insider2Projekte[Projekte:ID])=$M$3),ROW(Table_Insider2Projekte[Insider:ID])),ROW(216:216))-1,"")</f>
        <v/>
      </c>
      <c r="O228" s="21" t="b">
        <f>Anhang1Vorlage1[[#This Row],[ZuordnungRow]]=""</f>
        <v>1</v>
      </c>
      <c r="P228" s="25">
        <f>IFERROR(INDEX(Table_Insider[],M228,COLUMN(Table_Insider[Letzte Änderung am])),0)</f>
        <v>0</v>
      </c>
      <c r="Q228" s="25">
        <f>IF(N228&lt;&gt;"", IFERROR(INDEX(Table_Insider2Projekte[],N228,COLUMN(Table_Insider2Projekte[Modified])), ""), 0)</f>
        <v>0</v>
      </c>
    </row>
    <row r="229" spans="1:17" x14ac:dyDescent="0.25">
      <c r="A229" s="25" t="str">
        <f>IFERROR(INDEX(Table_Insider[],M229,COLUMN(Table_Insider[Vorname])),"")</f>
        <v/>
      </c>
      <c r="B229" s="25" t="str">
        <f>IFERROR(INDEX(Table_Insider[],M229,COLUMN(Table_Insider[Name])),"")</f>
        <v/>
      </c>
      <c r="C229" s="25" t="str">
        <f>IFERROR(IF(INDEX(Table_Insider[],M229,COLUMN(Table_Insider[Geburtsname]))&lt;&gt;0,INDEX(Table_Insider[],M229,COLUMN(Table_Insider[Geburtsname])),""),"")</f>
        <v/>
      </c>
      <c r="D229" s="25" t="str">
        <f>IFERROR(INDEX(Table_Insider[],M230,COLUMN(Table_Insider[dienstlische Telefonnummer])),"")</f>
        <v/>
      </c>
      <c r="E229" s="25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5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2" t="e">
        <f>IF(N229&lt;&gt;"", IFERROR(INDEX(Table_Insider2Projekte[],N229,COLUMN(Table_Insider2Projekte[Zugangszeitpunkt])), ""), NA())</f>
        <v>#N/A</v>
      </c>
      <c r="H229" s="22" t="e">
        <f>IF(N229&lt;&gt;"", IFERROR(INDEX(Table_Insider2Projekte[],N229,COLUMN(Table_Insider2Projekte[Zugangsende])), ""), NA())</f>
        <v>#N/A</v>
      </c>
      <c r="I229" s="27" t="e">
        <f>IFERROR(INDEX(Table_Insider[],M229,COLUMN(Table_Insider[Geburtsdatum])), NA())</f>
        <v>#N/A</v>
      </c>
      <c r="J229" s="28" t="str">
        <f>IFERROR(INDEX(Table_Insider[],M229,COLUMN(Table_Insider[Nationale Identifikationsnummer])),"")</f>
        <v/>
      </c>
      <c r="K229" s="25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5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5" t="e">
        <f>IFERROR(MATCH(VALUE(INDEX(Table_Insider2Projekte[], N229, COLUMN(Table_Insider2Projekte[Insider:ID]))),Table_Insider[ID],0), NA())</f>
        <v>#N/A</v>
      </c>
      <c r="N229" s="25" t="str">
        <f t="array" ref="N229">IFERROR(SMALL(IF((VALUE(Table_Insider2Projekte[Projekte:ID])=$M$3),ROW(Table_Insider2Projekte[Insider:ID])),ROW(217:217))-1,"")</f>
        <v/>
      </c>
      <c r="O229" s="21" t="b">
        <f>Anhang1Vorlage1[[#This Row],[ZuordnungRow]]=""</f>
        <v>1</v>
      </c>
      <c r="P229" s="25">
        <f>IFERROR(INDEX(Table_Insider[],M229,COLUMN(Table_Insider[Letzte Änderung am])),0)</f>
        <v>0</v>
      </c>
      <c r="Q229" s="25">
        <f>IF(N229&lt;&gt;"", IFERROR(INDEX(Table_Insider2Projekte[],N229,COLUMN(Table_Insider2Projekte[Modified])), ""), 0)</f>
        <v>0</v>
      </c>
    </row>
    <row r="230" spans="1:17" x14ac:dyDescent="0.25">
      <c r="A230" s="25" t="str">
        <f>IFERROR(INDEX(Table_Insider[],M230,COLUMN(Table_Insider[Vorname])),"")</f>
        <v/>
      </c>
      <c r="B230" s="25" t="str">
        <f>IFERROR(INDEX(Table_Insider[],M230,COLUMN(Table_Insider[Name])),"")</f>
        <v/>
      </c>
      <c r="C230" s="25" t="str">
        <f>IFERROR(IF(INDEX(Table_Insider[],M230,COLUMN(Table_Insider[Geburtsname]))&lt;&gt;0,INDEX(Table_Insider[],M230,COLUMN(Table_Insider[Geburtsname])),""),"")</f>
        <v/>
      </c>
      <c r="D230" s="25" t="str">
        <f>IFERROR(INDEX(Table_Insider[],M231,COLUMN(Table_Insider[dienstlische Telefonnummer])),"")</f>
        <v/>
      </c>
      <c r="E230" s="25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5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2" t="e">
        <f>IF(N230&lt;&gt;"", IFERROR(INDEX(Table_Insider2Projekte[],N230,COLUMN(Table_Insider2Projekte[Zugangszeitpunkt])), ""), NA())</f>
        <v>#N/A</v>
      </c>
      <c r="H230" s="22" t="e">
        <f>IF(N230&lt;&gt;"", IFERROR(INDEX(Table_Insider2Projekte[],N230,COLUMN(Table_Insider2Projekte[Zugangsende])), ""), NA())</f>
        <v>#N/A</v>
      </c>
      <c r="I230" s="27" t="e">
        <f>IFERROR(INDEX(Table_Insider[],M230,COLUMN(Table_Insider[Geburtsdatum])), NA())</f>
        <v>#N/A</v>
      </c>
      <c r="J230" s="28" t="str">
        <f>IFERROR(INDEX(Table_Insider[],M230,COLUMN(Table_Insider[Nationale Identifikationsnummer])),"")</f>
        <v/>
      </c>
      <c r="K230" s="25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5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5" t="e">
        <f>IFERROR(MATCH(VALUE(INDEX(Table_Insider2Projekte[], N230, COLUMN(Table_Insider2Projekte[Insider:ID]))),Table_Insider[ID],0), NA())</f>
        <v>#N/A</v>
      </c>
      <c r="N230" s="25" t="str">
        <f t="array" ref="N230">IFERROR(SMALL(IF((VALUE(Table_Insider2Projekte[Projekte:ID])=$M$3),ROW(Table_Insider2Projekte[Insider:ID])),ROW(218:218))-1,"")</f>
        <v/>
      </c>
      <c r="O230" s="21" t="b">
        <f>Anhang1Vorlage1[[#This Row],[ZuordnungRow]]=""</f>
        <v>1</v>
      </c>
      <c r="P230" s="25">
        <f>IFERROR(INDEX(Table_Insider[],M230,COLUMN(Table_Insider[Letzte Änderung am])),0)</f>
        <v>0</v>
      </c>
      <c r="Q230" s="25">
        <f>IF(N230&lt;&gt;"", IFERROR(INDEX(Table_Insider2Projekte[],N230,COLUMN(Table_Insider2Projekte[Modified])), ""), 0)</f>
        <v>0</v>
      </c>
    </row>
    <row r="231" spans="1:17" x14ac:dyDescent="0.25">
      <c r="A231" s="25" t="str">
        <f>IFERROR(INDEX(Table_Insider[],M231,COLUMN(Table_Insider[Vorname])),"")</f>
        <v/>
      </c>
      <c r="B231" s="25" t="str">
        <f>IFERROR(INDEX(Table_Insider[],M231,COLUMN(Table_Insider[Name])),"")</f>
        <v/>
      </c>
      <c r="C231" s="25" t="str">
        <f>IFERROR(IF(INDEX(Table_Insider[],M231,COLUMN(Table_Insider[Geburtsname]))&lt;&gt;0,INDEX(Table_Insider[],M231,COLUMN(Table_Insider[Geburtsname])),""),"")</f>
        <v/>
      </c>
      <c r="D231" s="25" t="str">
        <f>IFERROR(INDEX(Table_Insider[],M232,COLUMN(Table_Insider[dienstlische Telefonnummer])),"")</f>
        <v/>
      </c>
      <c r="E231" s="25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5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2" t="e">
        <f>IF(N231&lt;&gt;"", IFERROR(INDEX(Table_Insider2Projekte[],N231,COLUMN(Table_Insider2Projekte[Zugangszeitpunkt])), ""), NA())</f>
        <v>#N/A</v>
      </c>
      <c r="H231" s="22" t="e">
        <f>IF(N231&lt;&gt;"", IFERROR(INDEX(Table_Insider2Projekte[],N231,COLUMN(Table_Insider2Projekte[Zugangsende])), ""), NA())</f>
        <v>#N/A</v>
      </c>
      <c r="I231" s="27" t="e">
        <f>IFERROR(INDEX(Table_Insider[],M231,COLUMN(Table_Insider[Geburtsdatum])), NA())</f>
        <v>#N/A</v>
      </c>
      <c r="J231" s="28" t="str">
        <f>IFERROR(INDEX(Table_Insider[],M231,COLUMN(Table_Insider[Nationale Identifikationsnummer])),"")</f>
        <v/>
      </c>
      <c r="K231" s="25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5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5" t="e">
        <f>IFERROR(MATCH(VALUE(INDEX(Table_Insider2Projekte[], N231, COLUMN(Table_Insider2Projekte[Insider:ID]))),Table_Insider[ID],0), NA())</f>
        <v>#N/A</v>
      </c>
      <c r="N231" s="25" t="str">
        <f t="array" ref="N231">IFERROR(SMALL(IF((VALUE(Table_Insider2Projekte[Projekte:ID])=$M$3),ROW(Table_Insider2Projekte[Insider:ID])),ROW(219:219))-1,"")</f>
        <v/>
      </c>
      <c r="O231" s="21" t="b">
        <f>Anhang1Vorlage1[[#This Row],[ZuordnungRow]]=""</f>
        <v>1</v>
      </c>
      <c r="P231" s="25">
        <f>IFERROR(INDEX(Table_Insider[],M231,COLUMN(Table_Insider[Letzte Änderung am])),0)</f>
        <v>0</v>
      </c>
      <c r="Q231" s="25">
        <f>IF(N231&lt;&gt;"", IFERROR(INDEX(Table_Insider2Projekte[],N231,COLUMN(Table_Insider2Projekte[Modified])), ""), 0)</f>
        <v>0</v>
      </c>
    </row>
    <row r="232" spans="1:17" x14ac:dyDescent="0.25">
      <c r="A232" s="25" t="str">
        <f>IFERROR(INDEX(Table_Insider[],M232,COLUMN(Table_Insider[Vorname])),"")</f>
        <v/>
      </c>
      <c r="B232" s="25" t="str">
        <f>IFERROR(INDEX(Table_Insider[],M232,COLUMN(Table_Insider[Name])),"")</f>
        <v/>
      </c>
      <c r="C232" s="25" t="str">
        <f>IFERROR(IF(INDEX(Table_Insider[],M232,COLUMN(Table_Insider[Geburtsname]))&lt;&gt;0,INDEX(Table_Insider[],M232,COLUMN(Table_Insider[Geburtsname])),""),"")</f>
        <v/>
      </c>
      <c r="D232" s="25" t="str">
        <f>IFERROR(INDEX(Table_Insider[],M233,COLUMN(Table_Insider[dienstlische Telefonnummer])),"")</f>
        <v/>
      </c>
      <c r="E232" s="25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5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2" t="e">
        <f>IF(N232&lt;&gt;"", IFERROR(INDEX(Table_Insider2Projekte[],N232,COLUMN(Table_Insider2Projekte[Zugangszeitpunkt])), ""), NA())</f>
        <v>#N/A</v>
      </c>
      <c r="H232" s="22" t="e">
        <f>IF(N232&lt;&gt;"", IFERROR(INDEX(Table_Insider2Projekte[],N232,COLUMN(Table_Insider2Projekte[Zugangsende])), ""), NA())</f>
        <v>#N/A</v>
      </c>
      <c r="I232" s="27" t="e">
        <f>IFERROR(INDEX(Table_Insider[],M232,COLUMN(Table_Insider[Geburtsdatum])), NA())</f>
        <v>#N/A</v>
      </c>
      <c r="J232" s="28" t="str">
        <f>IFERROR(INDEX(Table_Insider[],M232,COLUMN(Table_Insider[Nationale Identifikationsnummer])),"")</f>
        <v/>
      </c>
      <c r="K232" s="25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5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5" t="e">
        <f>IFERROR(MATCH(VALUE(INDEX(Table_Insider2Projekte[], N232, COLUMN(Table_Insider2Projekte[Insider:ID]))),Table_Insider[ID],0), NA())</f>
        <v>#N/A</v>
      </c>
      <c r="N232" s="25" t="str">
        <f t="array" ref="N232">IFERROR(SMALL(IF((VALUE(Table_Insider2Projekte[Projekte:ID])=$M$3),ROW(Table_Insider2Projekte[Insider:ID])),ROW(220:220))-1,"")</f>
        <v/>
      </c>
      <c r="O232" s="21" t="b">
        <f>Anhang1Vorlage1[[#This Row],[ZuordnungRow]]=""</f>
        <v>1</v>
      </c>
      <c r="P232" s="25">
        <f>IFERROR(INDEX(Table_Insider[],M232,COLUMN(Table_Insider[Letzte Änderung am])),0)</f>
        <v>0</v>
      </c>
      <c r="Q232" s="25">
        <f>IF(N232&lt;&gt;"", IFERROR(INDEX(Table_Insider2Projekte[],N232,COLUMN(Table_Insider2Projekte[Modified])), ""), 0)</f>
        <v>0</v>
      </c>
    </row>
    <row r="233" spans="1:17" x14ac:dyDescent="0.25">
      <c r="A233" s="25" t="str">
        <f>IFERROR(INDEX(Table_Insider[],M233,COLUMN(Table_Insider[Vorname])),"")</f>
        <v/>
      </c>
      <c r="B233" s="25" t="str">
        <f>IFERROR(INDEX(Table_Insider[],M233,COLUMN(Table_Insider[Name])),"")</f>
        <v/>
      </c>
      <c r="C233" s="25" t="str">
        <f>IFERROR(IF(INDEX(Table_Insider[],M233,COLUMN(Table_Insider[Geburtsname]))&lt;&gt;0,INDEX(Table_Insider[],M233,COLUMN(Table_Insider[Geburtsname])),""),"")</f>
        <v/>
      </c>
      <c r="D233" s="25" t="str">
        <f>IFERROR(INDEX(Table_Insider[],M234,COLUMN(Table_Insider[dienstlische Telefonnummer])),"")</f>
        <v/>
      </c>
      <c r="E233" s="25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5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2" t="e">
        <f>IF(N233&lt;&gt;"", IFERROR(INDEX(Table_Insider2Projekte[],N233,COLUMN(Table_Insider2Projekte[Zugangszeitpunkt])), ""), NA())</f>
        <v>#N/A</v>
      </c>
      <c r="H233" s="22" t="e">
        <f>IF(N233&lt;&gt;"", IFERROR(INDEX(Table_Insider2Projekte[],N233,COLUMN(Table_Insider2Projekte[Zugangsende])), ""), NA())</f>
        <v>#N/A</v>
      </c>
      <c r="I233" s="27" t="e">
        <f>IFERROR(INDEX(Table_Insider[],M233,COLUMN(Table_Insider[Geburtsdatum])), NA())</f>
        <v>#N/A</v>
      </c>
      <c r="J233" s="28" t="str">
        <f>IFERROR(INDEX(Table_Insider[],M233,COLUMN(Table_Insider[Nationale Identifikationsnummer])),"")</f>
        <v/>
      </c>
      <c r="K233" s="25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5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5" t="e">
        <f>IFERROR(MATCH(VALUE(INDEX(Table_Insider2Projekte[], N233, COLUMN(Table_Insider2Projekte[Insider:ID]))),Table_Insider[ID],0), NA())</f>
        <v>#N/A</v>
      </c>
      <c r="N233" s="25" t="str">
        <f t="array" ref="N233">IFERROR(SMALL(IF((VALUE(Table_Insider2Projekte[Projekte:ID])=$M$3),ROW(Table_Insider2Projekte[Insider:ID])),ROW(221:221))-1,"")</f>
        <v/>
      </c>
      <c r="O233" s="21" t="b">
        <f>Anhang1Vorlage1[[#This Row],[ZuordnungRow]]=""</f>
        <v>1</v>
      </c>
      <c r="P233" s="25">
        <f>IFERROR(INDEX(Table_Insider[],M233,COLUMN(Table_Insider[Letzte Änderung am])),0)</f>
        <v>0</v>
      </c>
      <c r="Q233" s="25">
        <f>IF(N233&lt;&gt;"", IFERROR(INDEX(Table_Insider2Projekte[],N233,COLUMN(Table_Insider2Projekte[Modified])), ""), 0)</f>
        <v>0</v>
      </c>
    </row>
    <row r="234" spans="1:17" x14ac:dyDescent="0.25">
      <c r="A234" s="25" t="str">
        <f>IFERROR(INDEX(Table_Insider[],M234,COLUMN(Table_Insider[Vorname])),"")</f>
        <v/>
      </c>
      <c r="B234" s="25" t="str">
        <f>IFERROR(INDEX(Table_Insider[],M234,COLUMN(Table_Insider[Name])),"")</f>
        <v/>
      </c>
      <c r="C234" s="25" t="str">
        <f>IFERROR(IF(INDEX(Table_Insider[],M234,COLUMN(Table_Insider[Geburtsname]))&lt;&gt;0,INDEX(Table_Insider[],M234,COLUMN(Table_Insider[Geburtsname])),""),"")</f>
        <v/>
      </c>
      <c r="D234" s="25" t="str">
        <f>IFERROR(INDEX(Table_Insider[],M235,COLUMN(Table_Insider[dienstlische Telefonnummer])),"")</f>
        <v/>
      </c>
      <c r="E234" s="25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5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2" t="e">
        <f>IF(N234&lt;&gt;"", IFERROR(INDEX(Table_Insider2Projekte[],N234,COLUMN(Table_Insider2Projekte[Zugangszeitpunkt])), ""), NA())</f>
        <v>#N/A</v>
      </c>
      <c r="H234" s="22" t="e">
        <f>IF(N234&lt;&gt;"", IFERROR(INDEX(Table_Insider2Projekte[],N234,COLUMN(Table_Insider2Projekte[Zugangsende])), ""), NA())</f>
        <v>#N/A</v>
      </c>
      <c r="I234" s="27" t="e">
        <f>IFERROR(INDEX(Table_Insider[],M234,COLUMN(Table_Insider[Geburtsdatum])), NA())</f>
        <v>#N/A</v>
      </c>
      <c r="J234" s="28" t="str">
        <f>IFERROR(INDEX(Table_Insider[],M234,COLUMN(Table_Insider[Nationale Identifikationsnummer])),"")</f>
        <v/>
      </c>
      <c r="K234" s="25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5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5" t="e">
        <f>IFERROR(MATCH(VALUE(INDEX(Table_Insider2Projekte[], N234, COLUMN(Table_Insider2Projekte[Insider:ID]))),Table_Insider[ID],0), NA())</f>
        <v>#N/A</v>
      </c>
      <c r="N234" s="25" t="str">
        <f t="array" ref="N234">IFERROR(SMALL(IF((VALUE(Table_Insider2Projekte[Projekte:ID])=$M$3),ROW(Table_Insider2Projekte[Insider:ID])),ROW(222:222))-1,"")</f>
        <v/>
      </c>
      <c r="O234" s="21" t="b">
        <f>Anhang1Vorlage1[[#This Row],[ZuordnungRow]]=""</f>
        <v>1</v>
      </c>
      <c r="P234" s="25">
        <f>IFERROR(INDEX(Table_Insider[],M234,COLUMN(Table_Insider[Letzte Änderung am])),0)</f>
        <v>0</v>
      </c>
      <c r="Q234" s="25">
        <f>IF(N234&lt;&gt;"", IFERROR(INDEX(Table_Insider2Projekte[],N234,COLUMN(Table_Insider2Projekte[Modified])), ""), 0)</f>
        <v>0</v>
      </c>
    </row>
    <row r="235" spans="1:17" x14ac:dyDescent="0.25">
      <c r="A235" s="25" t="str">
        <f>IFERROR(INDEX(Table_Insider[],M235,COLUMN(Table_Insider[Vorname])),"")</f>
        <v/>
      </c>
      <c r="B235" s="25" t="str">
        <f>IFERROR(INDEX(Table_Insider[],M235,COLUMN(Table_Insider[Name])),"")</f>
        <v/>
      </c>
      <c r="C235" s="25" t="str">
        <f>IFERROR(IF(INDEX(Table_Insider[],M235,COLUMN(Table_Insider[Geburtsname]))&lt;&gt;0,INDEX(Table_Insider[],M235,COLUMN(Table_Insider[Geburtsname])),""),"")</f>
        <v/>
      </c>
      <c r="D235" s="25" t="str">
        <f>IFERROR(INDEX(Table_Insider[],M236,COLUMN(Table_Insider[dienstlische Telefonnummer])),"")</f>
        <v/>
      </c>
      <c r="E235" s="25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5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2" t="e">
        <f>IF(N235&lt;&gt;"", IFERROR(INDEX(Table_Insider2Projekte[],N235,COLUMN(Table_Insider2Projekte[Zugangszeitpunkt])), ""), NA())</f>
        <v>#N/A</v>
      </c>
      <c r="H235" s="22" t="e">
        <f>IF(N235&lt;&gt;"", IFERROR(INDEX(Table_Insider2Projekte[],N235,COLUMN(Table_Insider2Projekte[Zugangsende])), ""), NA())</f>
        <v>#N/A</v>
      </c>
      <c r="I235" s="27" t="e">
        <f>IFERROR(INDEX(Table_Insider[],M235,COLUMN(Table_Insider[Geburtsdatum])), NA())</f>
        <v>#N/A</v>
      </c>
      <c r="J235" s="28" t="str">
        <f>IFERROR(INDEX(Table_Insider[],M235,COLUMN(Table_Insider[Nationale Identifikationsnummer])),"")</f>
        <v/>
      </c>
      <c r="K235" s="25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5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5" t="e">
        <f>IFERROR(MATCH(VALUE(INDEX(Table_Insider2Projekte[], N235, COLUMN(Table_Insider2Projekte[Insider:ID]))),Table_Insider[ID],0), NA())</f>
        <v>#N/A</v>
      </c>
      <c r="N235" s="25" t="str">
        <f t="array" ref="N235">IFERROR(SMALL(IF((VALUE(Table_Insider2Projekte[Projekte:ID])=$M$3),ROW(Table_Insider2Projekte[Insider:ID])),ROW(223:223))-1,"")</f>
        <v/>
      </c>
      <c r="O235" s="21" t="b">
        <f>Anhang1Vorlage1[[#This Row],[ZuordnungRow]]=""</f>
        <v>1</v>
      </c>
      <c r="P235" s="25">
        <f>IFERROR(INDEX(Table_Insider[],M235,COLUMN(Table_Insider[Letzte Änderung am])),0)</f>
        <v>0</v>
      </c>
      <c r="Q235" s="25">
        <f>IF(N235&lt;&gt;"", IFERROR(INDEX(Table_Insider2Projekte[],N235,COLUMN(Table_Insider2Projekte[Modified])), ""), 0)</f>
        <v>0</v>
      </c>
    </row>
    <row r="236" spans="1:17" x14ac:dyDescent="0.25">
      <c r="A236" s="25" t="str">
        <f>IFERROR(INDEX(Table_Insider[],M236,COLUMN(Table_Insider[Vorname])),"")</f>
        <v/>
      </c>
      <c r="B236" s="25" t="str">
        <f>IFERROR(INDEX(Table_Insider[],M236,COLUMN(Table_Insider[Name])),"")</f>
        <v/>
      </c>
      <c r="C236" s="25" t="str">
        <f>IFERROR(IF(INDEX(Table_Insider[],M236,COLUMN(Table_Insider[Geburtsname]))&lt;&gt;0,INDEX(Table_Insider[],M236,COLUMN(Table_Insider[Geburtsname])),""),"")</f>
        <v/>
      </c>
      <c r="D236" s="25" t="str">
        <f>IFERROR(INDEX(Table_Insider[],M237,COLUMN(Table_Insider[dienstlische Telefonnummer])),"")</f>
        <v/>
      </c>
      <c r="E236" s="25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5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2" t="e">
        <f>IF(N236&lt;&gt;"", IFERROR(INDEX(Table_Insider2Projekte[],N236,COLUMN(Table_Insider2Projekte[Zugangszeitpunkt])), ""), NA())</f>
        <v>#N/A</v>
      </c>
      <c r="H236" s="22" t="e">
        <f>IF(N236&lt;&gt;"", IFERROR(INDEX(Table_Insider2Projekte[],N236,COLUMN(Table_Insider2Projekte[Zugangsende])), ""), NA())</f>
        <v>#N/A</v>
      </c>
      <c r="I236" s="27" t="e">
        <f>IFERROR(INDEX(Table_Insider[],M236,COLUMN(Table_Insider[Geburtsdatum])), NA())</f>
        <v>#N/A</v>
      </c>
      <c r="J236" s="28" t="str">
        <f>IFERROR(INDEX(Table_Insider[],M236,COLUMN(Table_Insider[Nationale Identifikationsnummer])),"")</f>
        <v/>
      </c>
      <c r="K236" s="25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5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5" t="e">
        <f>IFERROR(MATCH(VALUE(INDEX(Table_Insider2Projekte[], N236, COLUMN(Table_Insider2Projekte[Insider:ID]))),Table_Insider[ID],0), NA())</f>
        <v>#N/A</v>
      </c>
      <c r="N236" s="25" t="str">
        <f t="array" ref="N236">IFERROR(SMALL(IF((VALUE(Table_Insider2Projekte[Projekte:ID])=$M$3),ROW(Table_Insider2Projekte[Insider:ID])),ROW(224:224))-1,"")</f>
        <v/>
      </c>
      <c r="O236" s="21" t="b">
        <f>Anhang1Vorlage1[[#This Row],[ZuordnungRow]]=""</f>
        <v>1</v>
      </c>
      <c r="P236" s="25">
        <f>IFERROR(INDEX(Table_Insider[],M236,COLUMN(Table_Insider[Letzte Änderung am])),0)</f>
        <v>0</v>
      </c>
      <c r="Q236" s="25">
        <f>IF(N236&lt;&gt;"", IFERROR(INDEX(Table_Insider2Projekte[],N236,COLUMN(Table_Insider2Projekte[Modified])), ""), 0)</f>
        <v>0</v>
      </c>
    </row>
    <row r="237" spans="1:17" x14ac:dyDescent="0.25">
      <c r="A237" s="25" t="str">
        <f>IFERROR(INDEX(Table_Insider[],M237,COLUMN(Table_Insider[Vorname])),"")</f>
        <v/>
      </c>
      <c r="B237" s="25" t="str">
        <f>IFERROR(INDEX(Table_Insider[],M237,COLUMN(Table_Insider[Name])),"")</f>
        <v/>
      </c>
      <c r="C237" s="25" t="str">
        <f>IFERROR(IF(INDEX(Table_Insider[],M237,COLUMN(Table_Insider[Geburtsname]))&lt;&gt;0,INDEX(Table_Insider[],M237,COLUMN(Table_Insider[Geburtsname])),""),"")</f>
        <v/>
      </c>
      <c r="D237" s="25" t="str">
        <f>IFERROR(INDEX(Table_Insider[],M238,COLUMN(Table_Insider[dienstlische Telefonnummer])),"")</f>
        <v/>
      </c>
      <c r="E237" s="25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5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2" t="e">
        <f>IF(N237&lt;&gt;"", IFERROR(INDEX(Table_Insider2Projekte[],N237,COLUMN(Table_Insider2Projekte[Zugangszeitpunkt])), ""), NA())</f>
        <v>#N/A</v>
      </c>
      <c r="H237" s="22" t="e">
        <f>IF(N237&lt;&gt;"", IFERROR(INDEX(Table_Insider2Projekte[],N237,COLUMN(Table_Insider2Projekte[Zugangsende])), ""), NA())</f>
        <v>#N/A</v>
      </c>
      <c r="I237" s="27" t="e">
        <f>IFERROR(INDEX(Table_Insider[],M237,COLUMN(Table_Insider[Geburtsdatum])), NA())</f>
        <v>#N/A</v>
      </c>
      <c r="J237" s="28" t="str">
        <f>IFERROR(INDEX(Table_Insider[],M237,COLUMN(Table_Insider[Nationale Identifikationsnummer])),"")</f>
        <v/>
      </c>
      <c r="K237" s="25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5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5" t="e">
        <f>IFERROR(MATCH(VALUE(INDEX(Table_Insider2Projekte[], N237, COLUMN(Table_Insider2Projekte[Insider:ID]))),Table_Insider[ID],0), NA())</f>
        <v>#N/A</v>
      </c>
      <c r="N237" s="25" t="str">
        <f t="array" ref="N237">IFERROR(SMALL(IF((VALUE(Table_Insider2Projekte[Projekte:ID])=$M$3),ROW(Table_Insider2Projekte[Insider:ID])),ROW(225:225))-1,"")</f>
        <v/>
      </c>
      <c r="O237" s="21" t="b">
        <f>Anhang1Vorlage1[[#This Row],[ZuordnungRow]]=""</f>
        <v>1</v>
      </c>
      <c r="P237" s="25">
        <f>IFERROR(INDEX(Table_Insider[],M237,COLUMN(Table_Insider[Letzte Änderung am])),0)</f>
        <v>0</v>
      </c>
      <c r="Q237" s="25">
        <f>IF(N237&lt;&gt;"", IFERROR(INDEX(Table_Insider2Projekte[],N237,COLUMN(Table_Insider2Projekte[Modified])), ""), 0)</f>
        <v>0</v>
      </c>
    </row>
    <row r="238" spans="1:17" x14ac:dyDescent="0.25">
      <c r="A238" s="25" t="str">
        <f>IFERROR(INDEX(Table_Insider[],M238,COLUMN(Table_Insider[Vorname])),"")</f>
        <v/>
      </c>
      <c r="B238" s="25" t="str">
        <f>IFERROR(INDEX(Table_Insider[],M238,COLUMN(Table_Insider[Name])),"")</f>
        <v/>
      </c>
      <c r="C238" s="25" t="str">
        <f>IFERROR(IF(INDEX(Table_Insider[],M238,COLUMN(Table_Insider[Geburtsname]))&lt;&gt;0,INDEX(Table_Insider[],M238,COLUMN(Table_Insider[Geburtsname])),""),"")</f>
        <v/>
      </c>
      <c r="D238" s="25" t="str">
        <f>IFERROR(INDEX(Table_Insider[],M239,COLUMN(Table_Insider[dienstlische Telefonnummer])),"")</f>
        <v/>
      </c>
      <c r="E238" s="25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5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2" t="e">
        <f>IF(N238&lt;&gt;"", IFERROR(INDEX(Table_Insider2Projekte[],N238,COLUMN(Table_Insider2Projekte[Zugangszeitpunkt])), ""), NA())</f>
        <v>#N/A</v>
      </c>
      <c r="H238" s="22" t="e">
        <f>IF(N238&lt;&gt;"", IFERROR(INDEX(Table_Insider2Projekte[],N238,COLUMN(Table_Insider2Projekte[Zugangsende])), ""), NA())</f>
        <v>#N/A</v>
      </c>
      <c r="I238" s="27" t="e">
        <f>IFERROR(INDEX(Table_Insider[],M238,COLUMN(Table_Insider[Geburtsdatum])), NA())</f>
        <v>#N/A</v>
      </c>
      <c r="J238" s="28" t="str">
        <f>IFERROR(INDEX(Table_Insider[],M238,COLUMN(Table_Insider[Nationale Identifikationsnummer])),"")</f>
        <v/>
      </c>
      <c r="K238" s="25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5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5" t="e">
        <f>IFERROR(MATCH(VALUE(INDEX(Table_Insider2Projekte[], N238, COLUMN(Table_Insider2Projekte[Insider:ID]))),Table_Insider[ID],0), NA())</f>
        <v>#N/A</v>
      </c>
      <c r="N238" s="25" t="str">
        <f t="array" ref="N238">IFERROR(SMALL(IF((VALUE(Table_Insider2Projekte[Projekte:ID])=$M$3),ROW(Table_Insider2Projekte[Insider:ID])),ROW(226:226))-1,"")</f>
        <v/>
      </c>
      <c r="O238" s="21" t="b">
        <f>Anhang1Vorlage1[[#This Row],[ZuordnungRow]]=""</f>
        <v>1</v>
      </c>
      <c r="P238" s="25">
        <f>IFERROR(INDEX(Table_Insider[],M238,COLUMN(Table_Insider[Letzte Änderung am])),0)</f>
        <v>0</v>
      </c>
      <c r="Q238" s="25">
        <f>IF(N238&lt;&gt;"", IFERROR(INDEX(Table_Insider2Projekte[],N238,COLUMN(Table_Insider2Projekte[Modified])), ""), 0)</f>
        <v>0</v>
      </c>
    </row>
    <row r="239" spans="1:17" x14ac:dyDescent="0.25">
      <c r="A239" s="25" t="str">
        <f>IFERROR(INDEX(Table_Insider[],M239,COLUMN(Table_Insider[Vorname])),"")</f>
        <v/>
      </c>
      <c r="B239" s="25" t="str">
        <f>IFERROR(INDEX(Table_Insider[],M239,COLUMN(Table_Insider[Name])),"")</f>
        <v/>
      </c>
      <c r="C239" s="25" t="str">
        <f>IFERROR(IF(INDEX(Table_Insider[],M239,COLUMN(Table_Insider[Geburtsname]))&lt;&gt;0,INDEX(Table_Insider[],M239,COLUMN(Table_Insider[Geburtsname])),""),"")</f>
        <v/>
      </c>
      <c r="D239" s="25" t="str">
        <f>IFERROR(INDEX(Table_Insider[],M240,COLUMN(Table_Insider[dienstlische Telefonnummer])),"")</f>
        <v/>
      </c>
      <c r="E239" s="25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5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2" t="e">
        <f>IF(N239&lt;&gt;"", IFERROR(INDEX(Table_Insider2Projekte[],N239,COLUMN(Table_Insider2Projekte[Zugangszeitpunkt])), ""), NA())</f>
        <v>#N/A</v>
      </c>
      <c r="H239" s="22" t="e">
        <f>IF(N239&lt;&gt;"", IFERROR(INDEX(Table_Insider2Projekte[],N239,COLUMN(Table_Insider2Projekte[Zugangsende])), ""), NA())</f>
        <v>#N/A</v>
      </c>
      <c r="I239" s="27" t="e">
        <f>IFERROR(INDEX(Table_Insider[],M239,COLUMN(Table_Insider[Geburtsdatum])), NA())</f>
        <v>#N/A</v>
      </c>
      <c r="J239" s="28" t="str">
        <f>IFERROR(INDEX(Table_Insider[],M239,COLUMN(Table_Insider[Nationale Identifikationsnummer])),"")</f>
        <v/>
      </c>
      <c r="K239" s="25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5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5" t="e">
        <f>IFERROR(MATCH(VALUE(INDEX(Table_Insider2Projekte[], N239, COLUMN(Table_Insider2Projekte[Insider:ID]))),Table_Insider[ID],0), NA())</f>
        <v>#N/A</v>
      </c>
      <c r="N239" s="25" t="str">
        <f t="array" ref="N239">IFERROR(SMALL(IF((VALUE(Table_Insider2Projekte[Projekte:ID])=$M$3),ROW(Table_Insider2Projekte[Insider:ID])),ROW(227:227))-1,"")</f>
        <v/>
      </c>
      <c r="O239" s="21" t="b">
        <f>Anhang1Vorlage1[[#This Row],[ZuordnungRow]]=""</f>
        <v>1</v>
      </c>
      <c r="P239" s="25">
        <f>IFERROR(INDEX(Table_Insider[],M239,COLUMN(Table_Insider[Letzte Änderung am])),0)</f>
        <v>0</v>
      </c>
      <c r="Q239" s="25">
        <f>IF(N239&lt;&gt;"", IFERROR(INDEX(Table_Insider2Projekte[],N239,COLUMN(Table_Insider2Projekte[Modified])), ""), 0)</f>
        <v>0</v>
      </c>
    </row>
    <row r="240" spans="1:17" x14ac:dyDescent="0.25">
      <c r="A240" s="25" t="str">
        <f>IFERROR(INDEX(Table_Insider[],M240,COLUMN(Table_Insider[Vorname])),"")</f>
        <v/>
      </c>
      <c r="B240" s="25" t="str">
        <f>IFERROR(INDEX(Table_Insider[],M240,COLUMN(Table_Insider[Name])),"")</f>
        <v/>
      </c>
      <c r="C240" s="25" t="str">
        <f>IFERROR(IF(INDEX(Table_Insider[],M240,COLUMN(Table_Insider[Geburtsname]))&lt;&gt;0,INDEX(Table_Insider[],M240,COLUMN(Table_Insider[Geburtsname])),""),"")</f>
        <v/>
      </c>
      <c r="D240" s="25" t="str">
        <f>IFERROR(INDEX(Table_Insider[],M241,COLUMN(Table_Insider[dienstlische Telefonnummer])),"")</f>
        <v/>
      </c>
      <c r="E240" s="25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5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2" t="e">
        <f>IF(N240&lt;&gt;"", IFERROR(INDEX(Table_Insider2Projekte[],N240,COLUMN(Table_Insider2Projekte[Zugangszeitpunkt])), ""), NA())</f>
        <v>#N/A</v>
      </c>
      <c r="H240" s="22" t="e">
        <f>IF(N240&lt;&gt;"", IFERROR(INDEX(Table_Insider2Projekte[],N240,COLUMN(Table_Insider2Projekte[Zugangsende])), ""), NA())</f>
        <v>#N/A</v>
      </c>
      <c r="I240" s="27" t="e">
        <f>IFERROR(INDEX(Table_Insider[],M240,COLUMN(Table_Insider[Geburtsdatum])), NA())</f>
        <v>#N/A</v>
      </c>
      <c r="J240" s="28" t="str">
        <f>IFERROR(INDEX(Table_Insider[],M240,COLUMN(Table_Insider[Nationale Identifikationsnummer])),"")</f>
        <v/>
      </c>
      <c r="K240" s="25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5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5" t="e">
        <f>IFERROR(MATCH(VALUE(INDEX(Table_Insider2Projekte[], N240, COLUMN(Table_Insider2Projekte[Insider:ID]))),Table_Insider[ID],0), NA())</f>
        <v>#N/A</v>
      </c>
      <c r="N240" s="25" t="str">
        <f t="array" ref="N240">IFERROR(SMALL(IF((VALUE(Table_Insider2Projekte[Projekte:ID])=$M$3),ROW(Table_Insider2Projekte[Insider:ID])),ROW(228:228))-1,"")</f>
        <v/>
      </c>
      <c r="O240" s="21" t="b">
        <f>Anhang1Vorlage1[[#This Row],[ZuordnungRow]]=""</f>
        <v>1</v>
      </c>
      <c r="P240" s="25">
        <f>IFERROR(INDEX(Table_Insider[],M240,COLUMN(Table_Insider[Letzte Änderung am])),0)</f>
        <v>0</v>
      </c>
      <c r="Q240" s="25">
        <f>IF(N240&lt;&gt;"", IFERROR(INDEX(Table_Insider2Projekte[],N240,COLUMN(Table_Insider2Projekte[Modified])), ""), 0)</f>
        <v>0</v>
      </c>
    </row>
    <row r="241" spans="1:17" x14ac:dyDescent="0.25">
      <c r="A241" s="25" t="str">
        <f>IFERROR(INDEX(Table_Insider[],M241,COLUMN(Table_Insider[Vorname])),"")</f>
        <v/>
      </c>
      <c r="B241" s="25" t="str">
        <f>IFERROR(INDEX(Table_Insider[],M241,COLUMN(Table_Insider[Name])),"")</f>
        <v/>
      </c>
      <c r="C241" s="25" t="str">
        <f>IFERROR(IF(INDEX(Table_Insider[],M241,COLUMN(Table_Insider[Geburtsname]))&lt;&gt;0,INDEX(Table_Insider[],M241,COLUMN(Table_Insider[Geburtsname])),""),"")</f>
        <v/>
      </c>
      <c r="D241" s="25" t="str">
        <f>IFERROR(INDEX(Table_Insider[],M242,COLUMN(Table_Insider[dienstlische Telefonnummer])),"")</f>
        <v/>
      </c>
      <c r="E241" s="25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5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2" t="e">
        <f>IF(N241&lt;&gt;"", IFERROR(INDEX(Table_Insider2Projekte[],N241,COLUMN(Table_Insider2Projekte[Zugangszeitpunkt])), ""), NA())</f>
        <v>#N/A</v>
      </c>
      <c r="H241" s="22" t="e">
        <f>IF(N241&lt;&gt;"", IFERROR(INDEX(Table_Insider2Projekte[],N241,COLUMN(Table_Insider2Projekte[Zugangsende])), ""), NA())</f>
        <v>#N/A</v>
      </c>
      <c r="I241" s="27" t="e">
        <f>IFERROR(INDEX(Table_Insider[],M241,COLUMN(Table_Insider[Geburtsdatum])), NA())</f>
        <v>#N/A</v>
      </c>
      <c r="J241" s="28" t="str">
        <f>IFERROR(INDEX(Table_Insider[],M241,COLUMN(Table_Insider[Nationale Identifikationsnummer])),"")</f>
        <v/>
      </c>
      <c r="K241" s="25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5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5" t="e">
        <f>IFERROR(MATCH(VALUE(INDEX(Table_Insider2Projekte[], N241, COLUMN(Table_Insider2Projekte[Insider:ID]))),Table_Insider[ID],0), NA())</f>
        <v>#N/A</v>
      </c>
      <c r="N241" s="25" t="str">
        <f t="array" ref="N241">IFERROR(SMALL(IF((VALUE(Table_Insider2Projekte[Projekte:ID])=$M$3),ROW(Table_Insider2Projekte[Insider:ID])),ROW(229:229))-1,"")</f>
        <v/>
      </c>
      <c r="O241" s="21" t="b">
        <f>Anhang1Vorlage1[[#This Row],[ZuordnungRow]]=""</f>
        <v>1</v>
      </c>
      <c r="P241" s="25">
        <f>IFERROR(INDEX(Table_Insider[],M241,COLUMN(Table_Insider[Letzte Änderung am])),0)</f>
        <v>0</v>
      </c>
      <c r="Q241" s="25">
        <f>IF(N241&lt;&gt;"", IFERROR(INDEX(Table_Insider2Projekte[],N241,COLUMN(Table_Insider2Projekte[Modified])), ""), 0)</f>
        <v>0</v>
      </c>
    </row>
    <row r="242" spans="1:17" x14ac:dyDescent="0.25">
      <c r="A242" s="25" t="str">
        <f>IFERROR(INDEX(Table_Insider[],M242,COLUMN(Table_Insider[Vorname])),"")</f>
        <v/>
      </c>
      <c r="B242" s="25" t="str">
        <f>IFERROR(INDEX(Table_Insider[],M242,COLUMN(Table_Insider[Name])),"")</f>
        <v/>
      </c>
      <c r="C242" s="25" t="str">
        <f>IFERROR(IF(INDEX(Table_Insider[],M242,COLUMN(Table_Insider[Geburtsname]))&lt;&gt;0,INDEX(Table_Insider[],M242,COLUMN(Table_Insider[Geburtsname])),""),"")</f>
        <v/>
      </c>
      <c r="D242" s="25" t="str">
        <f>IFERROR(INDEX(Table_Insider[],M243,COLUMN(Table_Insider[dienstlische Telefonnummer])),"")</f>
        <v/>
      </c>
      <c r="E242" s="25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5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2" t="e">
        <f>IF(N242&lt;&gt;"", IFERROR(INDEX(Table_Insider2Projekte[],N242,COLUMN(Table_Insider2Projekte[Zugangszeitpunkt])), ""), NA())</f>
        <v>#N/A</v>
      </c>
      <c r="H242" s="22" t="e">
        <f>IF(N242&lt;&gt;"", IFERROR(INDEX(Table_Insider2Projekte[],N242,COLUMN(Table_Insider2Projekte[Zugangsende])), ""), NA())</f>
        <v>#N/A</v>
      </c>
      <c r="I242" s="27" t="e">
        <f>IFERROR(INDEX(Table_Insider[],M242,COLUMN(Table_Insider[Geburtsdatum])), NA())</f>
        <v>#N/A</v>
      </c>
      <c r="J242" s="28" t="str">
        <f>IFERROR(INDEX(Table_Insider[],M242,COLUMN(Table_Insider[Nationale Identifikationsnummer])),"")</f>
        <v/>
      </c>
      <c r="K242" s="25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5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5" t="e">
        <f>IFERROR(MATCH(VALUE(INDEX(Table_Insider2Projekte[], N242, COLUMN(Table_Insider2Projekte[Insider:ID]))),Table_Insider[ID],0), NA())</f>
        <v>#N/A</v>
      </c>
      <c r="N242" s="25" t="str">
        <f t="array" ref="N242">IFERROR(SMALL(IF((VALUE(Table_Insider2Projekte[Projekte:ID])=$M$3),ROW(Table_Insider2Projekte[Insider:ID])),ROW(230:230))-1,"")</f>
        <v/>
      </c>
      <c r="O242" s="21" t="b">
        <f>Anhang1Vorlage1[[#This Row],[ZuordnungRow]]=""</f>
        <v>1</v>
      </c>
      <c r="P242" s="25">
        <f>IFERROR(INDEX(Table_Insider[],M242,COLUMN(Table_Insider[Letzte Änderung am])),0)</f>
        <v>0</v>
      </c>
      <c r="Q242" s="25">
        <f>IF(N242&lt;&gt;"", IFERROR(INDEX(Table_Insider2Projekte[],N242,COLUMN(Table_Insider2Projekte[Modified])), ""), 0)</f>
        <v>0</v>
      </c>
    </row>
    <row r="243" spans="1:17" x14ac:dyDescent="0.25">
      <c r="A243" s="25" t="str">
        <f>IFERROR(INDEX(Table_Insider[],M243,COLUMN(Table_Insider[Vorname])),"")</f>
        <v/>
      </c>
      <c r="B243" s="25" t="str">
        <f>IFERROR(INDEX(Table_Insider[],M243,COLUMN(Table_Insider[Name])),"")</f>
        <v/>
      </c>
      <c r="C243" s="25" t="str">
        <f>IFERROR(IF(INDEX(Table_Insider[],M243,COLUMN(Table_Insider[Geburtsname]))&lt;&gt;0,INDEX(Table_Insider[],M243,COLUMN(Table_Insider[Geburtsname])),""),"")</f>
        <v/>
      </c>
      <c r="D243" s="25" t="str">
        <f>IFERROR(INDEX(Table_Insider[],M244,COLUMN(Table_Insider[dienstlische Telefonnummer])),"")</f>
        <v/>
      </c>
      <c r="E243" s="25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5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2" t="e">
        <f>IF(N243&lt;&gt;"", IFERROR(INDEX(Table_Insider2Projekte[],N243,COLUMN(Table_Insider2Projekte[Zugangszeitpunkt])), ""), NA())</f>
        <v>#N/A</v>
      </c>
      <c r="H243" s="22" t="e">
        <f>IF(N243&lt;&gt;"", IFERROR(INDEX(Table_Insider2Projekte[],N243,COLUMN(Table_Insider2Projekte[Zugangsende])), ""), NA())</f>
        <v>#N/A</v>
      </c>
      <c r="I243" s="27" t="e">
        <f>IFERROR(INDEX(Table_Insider[],M243,COLUMN(Table_Insider[Geburtsdatum])), NA())</f>
        <v>#N/A</v>
      </c>
      <c r="J243" s="28" t="str">
        <f>IFERROR(INDEX(Table_Insider[],M243,COLUMN(Table_Insider[Nationale Identifikationsnummer])),"")</f>
        <v/>
      </c>
      <c r="K243" s="25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5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5" t="e">
        <f>IFERROR(MATCH(VALUE(INDEX(Table_Insider2Projekte[], N243, COLUMN(Table_Insider2Projekte[Insider:ID]))),Table_Insider[ID],0), NA())</f>
        <v>#N/A</v>
      </c>
      <c r="N243" s="25" t="str">
        <f t="array" ref="N243">IFERROR(SMALL(IF((VALUE(Table_Insider2Projekte[Projekte:ID])=$M$3),ROW(Table_Insider2Projekte[Insider:ID])),ROW(231:231))-1,"")</f>
        <v/>
      </c>
      <c r="O243" s="21" t="b">
        <f>Anhang1Vorlage1[[#This Row],[ZuordnungRow]]=""</f>
        <v>1</v>
      </c>
      <c r="P243" s="25">
        <f>IFERROR(INDEX(Table_Insider[],M243,COLUMN(Table_Insider[Letzte Änderung am])),0)</f>
        <v>0</v>
      </c>
      <c r="Q243" s="25">
        <f>IF(N243&lt;&gt;"", IFERROR(INDEX(Table_Insider2Projekte[],N243,COLUMN(Table_Insider2Projekte[Modified])), ""), 0)</f>
        <v>0</v>
      </c>
    </row>
    <row r="244" spans="1:17" x14ac:dyDescent="0.25">
      <c r="A244" s="25" t="str">
        <f>IFERROR(INDEX(Table_Insider[],M244,COLUMN(Table_Insider[Vorname])),"")</f>
        <v/>
      </c>
      <c r="B244" s="25" t="str">
        <f>IFERROR(INDEX(Table_Insider[],M244,COLUMN(Table_Insider[Name])),"")</f>
        <v/>
      </c>
      <c r="C244" s="25" t="str">
        <f>IFERROR(IF(INDEX(Table_Insider[],M244,COLUMN(Table_Insider[Geburtsname]))&lt;&gt;0,INDEX(Table_Insider[],M244,COLUMN(Table_Insider[Geburtsname])),""),"")</f>
        <v/>
      </c>
      <c r="D244" s="25" t="str">
        <f>IFERROR(INDEX(Table_Insider[],M245,COLUMN(Table_Insider[dienstlische Telefonnummer])),"")</f>
        <v/>
      </c>
      <c r="E244" s="25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5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2" t="e">
        <f>IF(N244&lt;&gt;"", IFERROR(INDEX(Table_Insider2Projekte[],N244,COLUMN(Table_Insider2Projekte[Zugangszeitpunkt])), ""), NA())</f>
        <v>#N/A</v>
      </c>
      <c r="H244" s="22" t="e">
        <f>IF(N244&lt;&gt;"", IFERROR(INDEX(Table_Insider2Projekte[],N244,COLUMN(Table_Insider2Projekte[Zugangsende])), ""), NA())</f>
        <v>#N/A</v>
      </c>
      <c r="I244" s="27" t="e">
        <f>IFERROR(INDEX(Table_Insider[],M244,COLUMN(Table_Insider[Geburtsdatum])), NA())</f>
        <v>#N/A</v>
      </c>
      <c r="J244" s="28" t="str">
        <f>IFERROR(INDEX(Table_Insider[],M244,COLUMN(Table_Insider[Nationale Identifikationsnummer])),"")</f>
        <v/>
      </c>
      <c r="K244" s="25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5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5" t="e">
        <f>IFERROR(MATCH(VALUE(INDEX(Table_Insider2Projekte[], N244, COLUMN(Table_Insider2Projekte[Insider:ID]))),Table_Insider[ID],0), NA())</f>
        <v>#N/A</v>
      </c>
      <c r="N244" s="25" t="str">
        <f t="array" ref="N244">IFERROR(SMALL(IF((VALUE(Table_Insider2Projekte[Projekte:ID])=$M$3),ROW(Table_Insider2Projekte[Insider:ID])),ROW(232:232))-1,"")</f>
        <v/>
      </c>
      <c r="O244" s="21" t="b">
        <f>Anhang1Vorlage1[[#This Row],[ZuordnungRow]]=""</f>
        <v>1</v>
      </c>
      <c r="P244" s="25">
        <f>IFERROR(INDEX(Table_Insider[],M244,COLUMN(Table_Insider[Letzte Änderung am])),0)</f>
        <v>0</v>
      </c>
      <c r="Q244" s="25">
        <f>IF(N244&lt;&gt;"", IFERROR(INDEX(Table_Insider2Projekte[],N244,COLUMN(Table_Insider2Projekte[Modified])), ""), 0)</f>
        <v>0</v>
      </c>
    </row>
    <row r="245" spans="1:17" x14ac:dyDescent="0.25">
      <c r="A245" s="25" t="str">
        <f>IFERROR(INDEX(Table_Insider[],M245,COLUMN(Table_Insider[Vorname])),"")</f>
        <v/>
      </c>
      <c r="B245" s="25" t="str">
        <f>IFERROR(INDEX(Table_Insider[],M245,COLUMN(Table_Insider[Name])),"")</f>
        <v/>
      </c>
      <c r="C245" s="25" t="str">
        <f>IFERROR(IF(INDEX(Table_Insider[],M245,COLUMN(Table_Insider[Geburtsname]))&lt;&gt;0,INDEX(Table_Insider[],M245,COLUMN(Table_Insider[Geburtsname])),""),"")</f>
        <v/>
      </c>
      <c r="D245" s="25" t="str">
        <f>IFERROR(INDEX(Table_Insider[],M246,COLUMN(Table_Insider[dienstlische Telefonnummer])),"")</f>
        <v/>
      </c>
      <c r="E245" s="25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5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2" t="e">
        <f>IF(N245&lt;&gt;"", IFERROR(INDEX(Table_Insider2Projekte[],N245,COLUMN(Table_Insider2Projekte[Zugangszeitpunkt])), ""), NA())</f>
        <v>#N/A</v>
      </c>
      <c r="H245" s="22" t="e">
        <f>IF(N245&lt;&gt;"", IFERROR(INDEX(Table_Insider2Projekte[],N245,COLUMN(Table_Insider2Projekte[Zugangsende])), ""), NA())</f>
        <v>#N/A</v>
      </c>
      <c r="I245" s="27" t="e">
        <f>IFERROR(INDEX(Table_Insider[],M245,COLUMN(Table_Insider[Geburtsdatum])), NA())</f>
        <v>#N/A</v>
      </c>
      <c r="J245" s="28" t="str">
        <f>IFERROR(INDEX(Table_Insider[],M245,COLUMN(Table_Insider[Nationale Identifikationsnummer])),"")</f>
        <v/>
      </c>
      <c r="K245" s="25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5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5" t="e">
        <f>IFERROR(MATCH(VALUE(INDEX(Table_Insider2Projekte[], N245, COLUMN(Table_Insider2Projekte[Insider:ID]))),Table_Insider[ID],0), NA())</f>
        <v>#N/A</v>
      </c>
      <c r="N245" s="25" t="str">
        <f t="array" ref="N245">IFERROR(SMALL(IF((VALUE(Table_Insider2Projekte[Projekte:ID])=$M$3),ROW(Table_Insider2Projekte[Insider:ID])),ROW(233:233))-1,"")</f>
        <v/>
      </c>
      <c r="O245" s="21" t="b">
        <f>Anhang1Vorlage1[[#This Row],[ZuordnungRow]]=""</f>
        <v>1</v>
      </c>
      <c r="P245" s="25">
        <f>IFERROR(INDEX(Table_Insider[],M245,COLUMN(Table_Insider[Letzte Änderung am])),0)</f>
        <v>0</v>
      </c>
      <c r="Q245" s="25">
        <f>IF(N245&lt;&gt;"", IFERROR(INDEX(Table_Insider2Projekte[],N245,COLUMN(Table_Insider2Projekte[Modified])), ""), 0)</f>
        <v>0</v>
      </c>
    </row>
    <row r="246" spans="1:17" x14ac:dyDescent="0.25">
      <c r="A246" s="25" t="str">
        <f>IFERROR(INDEX(Table_Insider[],M246,COLUMN(Table_Insider[Vorname])),"")</f>
        <v/>
      </c>
      <c r="B246" s="25" t="str">
        <f>IFERROR(INDEX(Table_Insider[],M246,COLUMN(Table_Insider[Name])),"")</f>
        <v/>
      </c>
      <c r="C246" s="25" t="str">
        <f>IFERROR(IF(INDEX(Table_Insider[],M246,COLUMN(Table_Insider[Geburtsname]))&lt;&gt;0,INDEX(Table_Insider[],M246,COLUMN(Table_Insider[Geburtsname])),""),"")</f>
        <v/>
      </c>
      <c r="D246" s="25" t="str">
        <f>IFERROR(INDEX(Table_Insider[],M247,COLUMN(Table_Insider[dienstlische Telefonnummer])),"")</f>
        <v/>
      </c>
      <c r="E246" s="25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5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2" t="e">
        <f>IF(N246&lt;&gt;"", IFERROR(INDEX(Table_Insider2Projekte[],N246,COLUMN(Table_Insider2Projekte[Zugangszeitpunkt])), ""), NA())</f>
        <v>#N/A</v>
      </c>
      <c r="H246" s="22" t="e">
        <f>IF(N246&lt;&gt;"", IFERROR(INDEX(Table_Insider2Projekte[],N246,COLUMN(Table_Insider2Projekte[Zugangsende])), ""), NA())</f>
        <v>#N/A</v>
      </c>
      <c r="I246" s="27" t="e">
        <f>IFERROR(INDEX(Table_Insider[],M246,COLUMN(Table_Insider[Geburtsdatum])), NA())</f>
        <v>#N/A</v>
      </c>
      <c r="J246" s="28" t="str">
        <f>IFERROR(INDEX(Table_Insider[],M246,COLUMN(Table_Insider[Nationale Identifikationsnummer])),"")</f>
        <v/>
      </c>
      <c r="K246" s="25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5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5" t="e">
        <f>IFERROR(MATCH(VALUE(INDEX(Table_Insider2Projekte[], N246, COLUMN(Table_Insider2Projekte[Insider:ID]))),Table_Insider[ID],0), NA())</f>
        <v>#N/A</v>
      </c>
      <c r="N246" s="25" t="str">
        <f t="array" ref="N246">IFERROR(SMALL(IF((VALUE(Table_Insider2Projekte[Projekte:ID])=$M$3),ROW(Table_Insider2Projekte[Insider:ID])),ROW(234:234))-1,"")</f>
        <v/>
      </c>
      <c r="O246" s="21" t="b">
        <f>Anhang1Vorlage1[[#This Row],[ZuordnungRow]]=""</f>
        <v>1</v>
      </c>
      <c r="P246" s="25">
        <f>IFERROR(INDEX(Table_Insider[],M246,COLUMN(Table_Insider[Letzte Änderung am])),0)</f>
        <v>0</v>
      </c>
      <c r="Q246" s="25">
        <f>IF(N246&lt;&gt;"", IFERROR(INDEX(Table_Insider2Projekte[],N246,COLUMN(Table_Insider2Projekte[Modified])), ""), 0)</f>
        <v>0</v>
      </c>
    </row>
    <row r="247" spans="1:17" x14ac:dyDescent="0.25">
      <c r="A247" s="25" t="str">
        <f>IFERROR(INDEX(Table_Insider[],M247,COLUMN(Table_Insider[Vorname])),"")</f>
        <v/>
      </c>
      <c r="B247" s="25" t="str">
        <f>IFERROR(INDEX(Table_Insider[],M247,COLUMN(Table_Insider[Name])),"")</f>
        <v/>
      </c>
      <c r="C247" s="25" t="str">
        <f>IFERROR(IF(INDEX(Table_Insider[],M247,COLUMN(Table_Insider[Geburtsname]))&lt;&gt;0,INDEX(Table_Insider[],M247,COLUMN(Table_Insider[Geburtsname])),""),"")</f>
        <v/>
      </c>
      <c r="D247" s="25" t="str">
        <f>IFERROR(INDEX(Table_Insider[],M248,COLUMN(Table_Insider[dienstlische Telefonnummer])),"")</f>
        <v/>
      </c>
      <c r="E247" s="25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5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2" t="e">
        <f>IF(N247&lt;&gt;"", IFERROR(INDEX(Table_Insider2Projekte[],N247,COLUMN(Table_Insider2Projekte[Zugangszeitpunkt])), ""), NA())</f>
        <v>#N/A</v>
      </c>
      <c r="H247" s="22" t="e">
        <f>IF(N247&lt;&gt;"", IFERROR(INDEX(Table_Insider2Projekte[],N247,COLUMN(Table_Insider2Projekte[Zugangsende])), ""), NA())</f>
        <v>#N/A</v>
      </c>
      <c r="I247" s="27" t="e">
        <f>IFERROR(INDEX(Table_Insider[],M247,COLUMN(Table_Insider[Geburtsdatum])), NA())</f>
        <v>#N/A</v>
      </c>
      <c r="J247" s="28" t="str">
        <f>IFERROR(INDEX(Table_Insider[],M247,COLUMN(Table_Insider[Nationale Identifikationsnummer])),"")</f>
        <v/>
      </c>
      <c r="K247" s="25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5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5" t="e">
        <f>IFERROR(MATCH(VALUE(INDEX(Table_Insider2Projekte[], N247, COLUMN(Table_Insider2Projekte[Insider:ID]))),Table_Insider[ID],0), NA())</f>
        <v>#N/A</v>
      </c>
      <c r="N247" s="25" t="str">
        <f t="array" ref="N247">IFERROR(SMALL(IF((VALUE(Table_Insider2Projekte[Projekte:ID])=$M$3),ROW(Table_Insider2Projekte[Insider:ID])),ROW(235:235))-1,"")</f>
        <v/>
      </c>
      <c r="O247" s="21" t="b">
        <f>Anhang1Vorlage1[[#This Row],[ZuordnungRow]]=""</f>
        <v>1</v>
      </c>
      <c r="P247" s="25">
        <f>IFERROR(INDEX(Table_Insider[],M247,COLUMN(Table_Insider[Letzte Änderung am])),0)</f>
        <v>0</v>
      </c>
      <c r="Q247" s="25">
        <f>IF(N247&lt;&gt;"", IFERROR(INDEX(Table_Insider2Projekte[],N247,COLUMN(Table_Insider2Projekte[Modified])), ""), 0)</f>
        <v>0</v>
      </c>
    </row>
    <row r="248" spans="1:17" x14ac:dyDescent="0.25">
      <c r="A248" s="25" t="str">
        <f>IFERROR(INDEX(Table_Insider[],M248,COLUMN(Table_Insider[Vorname])),"")</f>
        <v/>
      </c>
      <c r="B248" s="25" t="str">
        <f>IFERROR(INDEX(Table_Insider[],M248,COLUMN(Table_Insider[Name])),"")</f>
        <v/>
      </c>
      <c r="C248" s="25" t="str">
        <f>IFERROR(IF(INDEX(Table_Insider[],M248,COLUMN(Table_Insider[Geburtsname]))&lt;&gt;0,INDEX(Table_Insider[],M248,COLUMN(Table_Insider[Geburtsname])),""),"")</f>
        <v/>
      </c>
      <c r="D248" s="25" t="str">
        <f>IFERROR(INDEX(Table_Insider[],M249,COLUMN(Table_Insider[dienstlische Telefonnummer])),"")</f>
        <v/>
      </c>
      <c r="E248" s="25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5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2" t="e">
        <f>IF(N248&lt;&gt;"", IFERROR(INDEX(Table_Insider2Projekte[],N248,COLUMN(Table_Insider2Projekte[Zugangszeitpunkt])), ""), NA())</f>
        <v>#N/A</v>
      </c>
      <c r="H248" s="22" t="e">
        <f>IF(N248&lt;&gt;"", IFERROR(INDEX(Table_Insider2Projekte[],N248,COLUMN(Table_Insider2Projekte[Zugangsende])), ""), NA())</f>
        <v>#N/A</v>
      </c>
      <c r="I248" s="27" t="e">
        <f>IFERROR(INDEX(Table_Insider[],M248,COLUMN(Table_Insider[Geburtsdatum])), NA())</f>
        <v>#N/A</v>
      </c>
      <c r="J248" s="28" t="str">
        <f>IFERROR(INDEX(Table_Insider[],M248,COLUMN(Table_Insider[Nationale Identifikationsnummer])),"")</f>
        <v/>
      </c>
      <c r="K248" s="25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5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5" t="e">
        <f>IFERROR(MATCH(VALUE(INDEX(Table_Insider2Projekte[], N248, COLUMN(Table_Insider2Projekte[Insider:ID]))),Table_Insider[ID],0), NA())</f>
        <v>#N/A</v>
      </c>
      <c r="N248" s="25" t="str">
        <f t="array" ref="N248">IFERROR(SMALL(IF((VALUE(Table_Insider2Projekte[Projekte:ID])=$M$3),ROW(Table_Insider2Projekte[Insider:ID])),ROW(236:236))-1,"")</f>
        <v/>
      </c>
      <c r="O248" s="21" t="b">
        <f>Anhang1Vorlage1[[#This Row],[ZuordnungRow]]=""</f>
        <v>1</v>
      </c>
      <c r="P248" s="25">
        <f>IFERROR(INDEX(Table_Insider[],M248,COLUMN(Table_Insider[Letzte Änderung am])),0)</f>
        <v>0</v>
      </c>
      <c r="Q248" s="25">
        <f>IF(N248&lt;&gt;"", IFERROR(INDEX(Table_Insider2Projekte[],N248,COLUMN(Table_Insider2Projekte[Modified])), ""), 0)</f>
        <v>0</v>
      </c>
    </row>
    <row r="249" spans="1:17" x14ac:dyDescent="0.25">
      <c r="A249" s="25" t="str">
        <f>IFERROR(INDEX(Table_Insider[],M249,COLUMN(Table_Insider[Vorname])),"")</f>
        <v/>
      </c>
      <c r="B249" s="25" t="str">
        <f>IFERROR(INDEX(Table_Insider[],M249,COLUMN(Table_Insider[Name])),"")</f>
        <v/>
      </c>
      <c r="C249" s="25" t="str">
        <f>IFERROR(IF(INDEX(Table_Insider[],M249,COLUMN(Table_Insider[Geburtsname]))&lt;&gt;0,INDEX(Table_Insider[],M249,COLUMN(Table_Insider[Geburtsname])),""),"")</f>
        <v/>
      </c>
      <c r="D249" s="25" t="str">
        <f>IFERROR(INDEX(Table_Insider[],M250,COLUMN(Table_Insider[dienstlische Telefonnummer])),"")</f>
        <v/>
      </c>
      <c r="E249" s="25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5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2" t="e">
        <f>IF(N249&lt;&gt;"", IFERROR(INDEX(Table_Insider2Projekte[],N249,COLUMN(Table_Insider2Projekte[Zugangszeitpunkt])), ""), NA())</f>
        <v>#N/A</v>
      </c>
      <c r="H249" s="22" t="e">
        <f>IF(N249&lt;&gt;"", IFERROR(INDEX(Table_Insider2Projekte[],N249,COLUMN(Table_Insider2Projekte[Zugangsende])), ""), NA())</f>
        <v>#N/A</v>
      </c>
      <c r="I249" s="27" t="e">
        <f>IFERROR(INDEX(Table_Insider[],M249,COLUMN(Table_Insider[Geburtsdatum])), NA())</f>
        <v>#N/A</v>
      </c>
      <c r="J249" s="28" t="str">
        <f>IFERROR(INDEX(Table_Insider[],M249,COLUMN(Table_Insider[Nationale Identifikationsnummer])),"")</f>
        <v/>
      </c>
      <c r="K249" s="25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5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5" t="e">
        <f>IFERROR(MATCH(VALUE(INDEX(Table_Insider2Projekte[], N249, COLUMN(Table_Insider2Projekte[Insider:ID]))),Table_Insider[ID],0), NA())</f>
        <v>#N/A</v>
      </c>
      <c r="N249" s="25" t="str">
        <f t="array" ref="N249">IFERROR(SMALL(IF((VALUE(Table_Insider2Projekte[Projekte:ID])=$M$3),ROW(Table_Insider2Projekte[Insider:ID])),ROW(237:237))-1,"")</f>
        <v/>
      </c>
      <c r="O249" s="21" t="b">
        <f>Anhang1Vorlage1[[#This Row],[ZuordnungRow]]=""</f>
        <v>1</v>
      </c>
      <c r="P249" s="25">
        <f>IFERROR(INDEX(Table_Insider[],M249,COLUMN(Table_Insider[Letzte Änderung am])),0)</f>
        <v>0</v>
      </c>
      <c r="Q249" s="25">
        <f>IF(N249&lt;&gt;"", IFERROR(INDEX(Table_Insider2Projekte[],N249,COLUMN(Table_Insider2Projekte[Modified])), ""), 0)</f>
        <v>0</v>
      </c>
    </row>
    <row r="250" spans="1:17" x14ac:dyDescent="0.25">
      <c r="A250" s="25" t="str">
        <f>IFERROR(INDEX(Table_Insider[],M250,COLUMN(Table_Insider[Vorname])),"")</f>
        <v/>
      </c>
      <c r="B250" s="25" t="str">
        <f>IFERROR(INDEX(Table_Insider[],M250,COLUMN(Table_Insider[Name])),"")</f>
        <v/>
      </c>
      <c r="C250" s="25" t="str">
        <f>IFERROR(IF(INDEX(Table_Insider[],M250,COLUMN(Table_Insider[Geburtsname]))&lt;&gt;0,INDEX(Table_Insider[],M250,COLUMN(Table_Insider[Geburtsname])),""),"")</f>
        <v/>
      </c>
      <c r="D250" s="25" t="str">
        <f>IFERROR(INDEX(Table_Insider[],M251,COLUMN(Table_Insider[dienstlische Telefonnummer])),"")</f>
        <v/>
      </c>
      <c r="E250" s="25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5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2" t="e">
        <f>IF(N250&lt;&gt;"", IFERROR(INDEX(Table_Insider2Projekte[],N250,COLUMN(Table_Insider2Projekte[Zugangszeitpunkt])), ""), NA())</f>
        <v>#N/A</v>
      </c>
      <c r="H250" s="22" t="e">
        <f>IF(N250&lt;&gt;"", IFERROR(INDEX(Table_Insider2Projekte[],N250,COLUMN(Table_Insider2Projekte[Zugangsende])), ""), NA())</f>
        <v>#N/A</v>
      </c>
      <c r="I250" s="27" t="e">
        <f>IFERROR(INDEX(Table_Insider[],M250,COLUMN(Table_Insider[Geburtsdatum])), NA())</f>
        <v>#N/A</v>
      </c>
      <c r="J250" s="28" t="str">
        <f>IFERROR(INDEX(Table_Insider[],M250,COLUMN(Table_Insider[Nationale Identifikationsnummer])),"")</f>
        <v/>
      </c>
      <c r="K250" s="25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5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5" t="e">
        <f>IFERROR(MATCH(VALUE(INDEX(Table_Insider2Projekte[], N250, COLUMN(Table_Insider2Projekte[Insider:ID]))),Table_Insider[ID],0), NA())</f>
        <v>#N/A</v>
      </c>
      <c r="N250" s="25" t="str">
        <f t="array" ref="N250">IFERROR(SMALL(IF((VALUE(Table_Insider2Projekte[Projekte:ID])=$M$3),ROW(Table_Insider2Projekte[Insider:ID])),ROW(238:238))-1,"")</f>
        <v/>
      </c>
      <c r="O250" s="21" t="b">
        <f>Anhang1Vorlage1[[#This Row],[ZuordnungRow]]=""</f>
        <v>1</v>
      </c>
      <c r="P250" s="25">
        <f>IFERROR(INDEX(Table_Insider[],M250,COLUMN(Table_Insider[Letzte Änderung am])),0)</f>
        <v>0</v>
      </c>
      <c r="Q250" s="25">
        <f>IF(N250&lt;&gt;"", IFERROR(INDEX(Table_Insider2Projekte[],N250,COLUMN(Table_Insider2Projekte[Modified])), ""), 0)</f>
        <v>0</v>
      </c>
    </row>
    <row r="251" spans="1:17" x14ac:dyDescent="0.25">
      <c r="A251" s="25" t="str">
        <f>IFERROR(INDEX(Table_Insider[],M251,COLUMN(Table_Insider[Vorname])),"")</f>
        <v/>
      </c>
      <c r="B251" s="25" t="str">
        <f>IFERROR(INDEX(Table_Insider[],M251,COLUMN(Table_Insider[Name])),"")</f>
        <v/>
      </c>
      <c r="C251" s="25" t="str">
        <f>IFERROR(IF(INDEX(Table_Insider[],M251,COLUMN(Table_Insider[Geburtsname]))&lt;&gt;0,INDEX(Table_Insider[],M251,COLUMN(Table_Insider[Geburtsname])),""),"")</f>
        <v/>
      </c>
      <c r="D251" s="25" t="str">
        <f>IFERROR(INDEX(Table_Insider[],M252,COLUMN(Table_Insider[dienstlische Telefonnummer])),"")</f>
        <v/>
      </c>
      <c r="E251" s="25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5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2" t="e">
        <f>IF(N251&lt;&gt;"", IFERROR(INDEX(Table_Insider2Projekte[],N251,COLUMN(Table_Insider2Projekte[Zugangszeitpunkt])), ""), NA())</f>
        <v>#N/A</v>
      </c>
      <c r="H251" s="22" t="e">
        <f>IF(N251&lt;&gt;"", IFERROR(INDEX(Table_Insider2Projekte[],N251,COLUMN(Table_Insider2Projekte[Zugangsende])), ""), NA())</f>
        <v>#N/A</v>
      </c>
      <c r="I251" s="27" t="e">
        <f>IFERROR(INDEX(Table_Insider[],M251,COLUMN(Table_Insider[Geburtsdatum])), NA())</f>
        <v>#N/A</v>
      </c>
      <c r="J251" s="28" t="str">
        <f>IFERROR(INDEX(Table_Insider[],M251,COLUMN(Table_Insider[Nationale Identifikationsnummer])),"")</f>
        <v/>
      </c>
      <c r="K251" s="25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5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5" t="e">
        <f>IFERROR(MATCH(VALUE(INDEX(Table_Insider2Projekte[], N251, COLUMN(Table_Insider2Projekte[Insider:ID]))),Table_Insider[ID],0), NA())</f>
        <v>#N/A</v>
      </c>
      <c r="N251" s="25" t="str">
        <f t="array" ref="N251">IFERROR(SMALL(IF((VALUE(Table_Insider2Projekte[Projekte:ID])=$M$3),ROW(Table_Insider2Projekte[Insider:ID])),ROW(239:239))-1,"")</f>
        <v/>
      </c>
      <c r="O251" s="21" t="b">
        <f>Anhang1Vorlage1[[#This Row],[ZuordnungRow]]=""</f>
        <v>1</v>
      </c>
      <c r="P251" s="25">
        <f>IFERROR(INDEX(Table_Insider[],M251,COLUMN(Table_Insider[Letzte Änderung am])),0)</f>
        <v>0</v>
      </c>
      <c r="Q251" s="25">
        <f>IF(N251&lt;&gt;"", IFERROR(INDEX(Table_Insider2Projekte[],N251,COLUMN(Table_Insider2Projekte[Modified])), ""), 0)</f>
        <v>0</v>
      </c>
    </row>
    <row r="252" spans="1:17" x14ac:dyDescent="0.25">
      <c r="A252" s="25" t="str">
        <f>IFERROR(INDEX(Table_Insider[],M252,COLUMN(Table_Insider[Vorname])),"")</f>
        <v/>
      </c>
      <c r="B252" s="25" t="str">
        <f>IFERROR(INDEX(Table_Insider[],M252,COLUMN(Table_Insider[Name])),"")</f>
        <v/>
      </c>
      <c r="C252" s="25" t="str">
        <f>IFERROR(IF(INDEX(Table_Insider[],M252,COLUMN(Table_Insider[Geburtsname]))&lt;&gt;0,INDEX(Table_Insider[],M252,COLUMN(Table_Insider[Geburtsname])),""),"")</f>
        <v/>
      </c>
      <c r="D252" s="25" t="str">
        <f>IFERROR(INDEX(Table_Insider[],M253,COLUMN(Table_Insider[dienstlische Telefonnummer])),"")</f>
        <v/>
      </c>
      <c r="E252" s="25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5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2" t="e">
        <f>IF(N252&lt;&gt;"", IFERROR(INDEX(Table_Insider2Projekte[],N252,COLUMN(Table_Insider2Projekte[Zugangszeitpunkt])), ""), NA())</f>
        <v>#N/A</v>
      </c>
      <c r="H252" s="22" t="e">
        <f>IF(N252&lt;&gt;"", IFERROR(INDEX(Table_Insider2Projekte[],N252,COLUMN(Table_Insider2Projekte[Zugangsende])), ""), NA())</f>
        <v>#N/A</v>
      </c>
      <c r="I252" s="27" t="e">
        <f>IFERROR(INDEX(Table_Insider[],M252,COLUMN(Table_Insider[Geburtsdatum])), NA())</f>
        <v>#N/A</v>
      </c>
      <c r="J252" s="28" t="str">
        <f>IFERROR(INDEX(Table_Insider[],M252,COLUMN(Table_Insider[Nationale Identifikationsnummer])),"")</f>
        <v/>
      </c>
      <c r="K252" s="25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5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5" t="e">
        <f>IFERROR(MATCH(VALUE(INDEX(Table_Insider2Projekte[], N252, COLUMN(Table_Insider2Projekte[Insider:ID]))),Table_Insider[ID],0), NA())</f>
        <v>#N/A</v>
      </c>
      <c r="N252" s="25" t="str">
        <f t="array" ref="N252">IFERROR(SMALL(IF((VALUE(Table_Insider2Projekte[Projekte:ID])=$M$3),ROW(Table_Insider2Projekte[Insider:ID])),ROW(240:240))-1,"")</f>
        <v/>
      </c>
      <c r="O252" s="21" t="b">
        <f>Anhang1Vorlage1[[#This Row],[ZuordnungRow]]=""</f>
        <v>1</v>
      </c>
      <c r="P252" s="25">
        <f>IFERROR(INDEX(Table_Insider[],M252,COLUMN(Table_Insider[Letzte Änderung am])),0)</f>
        <v>0</v>
      </c>
      <c r="Q252" s="25">
        <f>IF(N252&lt;&gt;"", IFERROR(INDEX(Table_Insider2Projekte[],N252,COLUMN(Table_Insider2Projekte[Modified])), ""), 0)</f>
        <v>0</v>
      </c>
    </row>
    <row r="253" spans="1:17" x14ac:dyDescent="0.25">
      <c r="A253" s="25" t="str">
        <f>IFERROR(INDEX(Table_Insider[],M253,COLUMN(Table_Insider[Vorname])),"")</f>
        <v/>
      </c>
      <c r="B253" s="25" t="str">
        <f>IFERROR(INDEX(Table_Insider[],M253,COLUMN(Table_Insider[Name])),"")</f>
        <v/>
      </c>
      <c r="C253" s="25" t="str">
        <f>IFERROR(IF(INDEX(Table_Insider[],M253,COLUMN(Table_Insider[Geburtsname]))&lt;&gt;0,INDEX(Table_Insider[],M253,COLUMN(Table_Insider[Geburtsname])),""),"")</f>
        <v/>
      </c>
      <c r="D253" s="25" t="str">
        <f>IFERROR(INDEX(Table_Insider[],M254,COLUMN(Table_Insider[dienstlische Telefonnummer])),"")</f>
        <v/>
      </c>
      <c r="E253" s="25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5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2" t="e">
        <f>IF(N253&lt;&gt;"", IFERROR(INDEX(Table_Insider2Projekte[],N253,COLUMN(Table_Insider2Projekte[Zugangszeitpunkt])), ""), NA())</f>
        <v>#N/A</v>
      </c>
      <c r="H253" s="22" t="e">
        <f>IF(N253&lt;&gt;"", IFERROR(INDEX(Table_Insider2Projekte[],N253,COLUMN(Table_Insider2Projekte[Zugangsende])), ""), NA())</f>
        <v>#N/A</v>
      </c>
      <c r="I253" s="27" t="e">
        <f>IFERROR(INDEX(Table_Insider[],M253,COLUMN(Table_Insider[Geburtsdatum])), NA())</f>
        <v>#N/A</v>
      </c>
      <c r="J253" s="28" t="str">
        <f>IFERROR(INDEX(Table_Insider[],M253,COLUMN(Table_Insider[Nationale Identifikationsnummer])),"")</f>
        <v/>
      </c>
      <c r="K253" s="25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5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5" t="e">
        <f>IFERROR(MATCH(VALUE(INDEX(Table_Insider2Projekte[], N253, COLUMN(Table_Insider2Projekte[Insider:ID]))),Table_Insider[ID],0), NA())</f>
        <v>#N/A</v>
      </c>
      <c r="N253" s="25" t="str">
        <f t="array" ref="N253">IFERROR(SMALL(IF((VALUE(Table_Insider2Projekte[Projekte:ID])=$M$3),ROW(Table_Insider2Projekte[Insider:ID])),ROW(241:241))-1,"")</f>
        <v/>
      </c>
      <c r="O253" s="21" t="b">
        <f>Anhang1Vorlage1[[#This Row],[ZuordnungRow]]=""</f>
        <v>1</v>
      </c>
      <c r="P253" s="25">
        <f>IFERROR(INDEX(Table_Insider[],M253,COLUMN(Table_Insider[Letzte Änderung am])),0)</f>
        <v>0</v>
      </c>
      <c r="Q253" s="25">
        <f>IF(N253&lt;&gt;"", IFERROR(INDEX(Table_Insider2Projekte[],N253,COLUMN(Table_Insider2Projekte[Modified])), ""), 0)</f>
        <v>0</v>
      </c>
    </row>
    <row r="254" spans="1:17" x14ac:dyDescent="0.25">
      <c r="A254" s="25" t="str">
        <f>IFERROR(INDEX(Table_Insider[],M254,COLUMN(Table_Insider[Vorname])),"")</f>
        <v/>
      </c>
      <c r="B254" s="25" t="str">
        <f>IFERROR(INDEX(Table_Insider[],M254,COLUMN(Table_Insider[Name])),"")</f>
        <v/>
      </c>
      <c r="C254" s="25" t="str">
        <f>IFERROR(IF(INDEX(Table_Insider[],M254,COLUMN(Table_Insider[Geburtsname]))&lt;&gt;0,INDEX(Table_Insider[],M254,COLUMN(Table_Insider[Geburtsname])),""),"")</f>
        <v/>
      </c>
      <c r="D254" s="25" t="str">
        <f>IFERROR(INDEX(Table_Insider[],M255,COLUMN(Table_Insider[dienstlische Telefonnummer])),"")</f>
        <v/>
      </c>
      <c r="E254" s="25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5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2" t="e">
        <f>IF(N254&lt;&gt;"", IFERROR(INDEX(Table_Insider2Projekte[],N254,COLUMN(Table_Insider2Projekte[Zugangszeitpunkt])), ""), NA())</f>
        <v>#N/A</v>
      </c>
      <c r="H254" s="22" t="e">
        <f>IF(N254&lt;&gt;"", IFERROR(INDEX(Table_Insider2Projekte[],N254,COLUMN(Table_Insider2Projekte[Zugangsende])), ""), NA())</f>
        <v>#N/A</v>
      </c>
      <c r="I254" s="27" t="e">
        <f>IFERROR(INDEX(Table_Insider[],M254,COLUMN(Table_Insider[Geburtsdatum])), NA())</f>
        <v>#N/A</v>
      </c>
      <c r="J254" s="28" t="str">
        <f>IFERROR(INDEX(Table_Insider[],M254,COLUMN(Table_Insider[Nationale Identifikationsnummer])),"")</f>
        <v/>
      </c>
      <c r="K254" s="25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5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5" t="e">
        <f>IFERROR(MATCH(VALUE(INDEX(Table_Insider2Projekte[], N254, COLUMN(Table_Insider2Projekte[Insider:ID]))),Table_Insider[ID],0), NA())</f>
        <v>#N/A</v>
      </c>
      <c r="N254" s="25" t="str">
        <f t="array" ref="N254">IFERROR(SMALL(IF((VALUE(Table_Insider2Projekte[Projekte:ID])=$M$3),ROW(Table_Insider2Projekte[Insider:ID])),ROW(242:242))-1,"")</f>
        <v/>
      </c>
      <c r="O254" s="21" t="b">
        <f>Anhang1Vorlage1[[#This Row],[ZuordnungRow]]=""</f>
        <v>1</v>
      </c>
      <c r="P254" s="25">
        <f>IFERROR(INDEX(Table_Insider[],M254,COLUMN(Table_Insider[Letzte Änderung am])),0)</f>
        <v>0</v>
      </c>
      <c r="Q254" s="25">
        <f>IF(N254&lt;&gt;"", IFERROR(INDEX(Table_Insider2Projekte[],N254,COLUMN(Table_Insider2Projekte[Modified])), ""), 0)</f>
        <v>0</v>
      </c>
    </row>
    <row r="255" spans="1:17" x14ac:dyDescent="0.25">
      <c r="A255" s="25" t="str">
        <f>IFERROR(INDEX(Table_Insider[],M255,COLUMN(Table_Insider[Vorname])),"")</f>
        <v/>
      </c>
      <c r="B255" s="25" t="str">
        <f>IFERROR(INDEX(Table_Insider[],M255,COLUMN(Table_Insider[Name])),"")</f>
        <v/>
      </c>
      <c r="C255" s="25" t="str">
        <f>IFERROR(IF(INDEX(Table_Insider[],M255,COLUMN(Table_Insider[Geburtsname]))&lt;&gt;0,INDEX(Table_Insider[],M255,COLUMN(Table_Insider[Geburtsname])),""),"")</f>
        <v/>
      </c>
      <c r="D255" s="25" t="str">
        <f>IFERROR(INDEX(Table_Insider[],M256,COLUMN(Table_Insider[dienstlische Telefonnummer])),"")</f>
        <v/>
      </c>
      <c r="E255" s="25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5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2" t="e">
        <f>IF(N255&lt;&gt;"", IFERROR(INDEX(Table_Insider2Projekte[],N255,COLUMN(Table_Insider2Projekte[Zugangszeitpunkt])), ""), NA())</f>
        <v>#N/A</v>
      </c>
      <c r="H255" s="22" t="e">
        <f>IF(N255&lt;&gt;"", IFERROR(INDEX(Table_Insider2Projekte[],N255,COLUMN(Table_Insider2Projekte[Zugangsende])), ""), NA())</f>
        <v>#N/A</v>
      </c>
      <c r="I255" s="27" t="e">
        <f>IFERROR(INDEX(Table_Insider[],M255,COLUMN(Table_Insider[Geburtsdatum])), NA())</f>
        <v>#N/A</v>
      </c>
      <c r="J255" s="28" t="str">
        <f>IFERROR(INDEX(Table_Insider[],M255,COLUMN(Table_Insider[Nationale Identifikationsnummer])),"")</f>
        <v/>
      </c>
      <c r="K255" s="25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5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5" t="e">
        <f>IFERROR(MATCH(VALUE(INDEX(Table_Insider2Projekte[], N255, COLUMN(Table_Insider2Projekte[Insider:ID]))),Table_Insider[ID],0), NA())</f>
        <v>#N/A</v>
      </c>
      <c r="N255" s="25" t="str">
        <f t="array" ref="N255">IFERROR(SMALL(IF((VALUE(Table_Insider2Projekte[Projekte:ID])=$M$3),ROW(Table_Insider2Projekte[Insider:ID])),ROW(243:243))-1,"")</f>
        <v/>
      </c>
      <c r="O255" s="21" t="b">
        <f>Anhang1Vorlage1[[#This Row],[ZuordnungRow]]=""</f>
        <v>1</v>
      </c>
      <c r="P255" s="25">
        <f>IFERROR(INDEX(Table_Insider[],M255,COLUMN(Table_Insider[Letzte Änderung am])),0)</f>
        <v>0</v>
      </c>
      <c r="Q255" s="25">
        <f>IF(N255&lt;&gt;"", IFERROR(INDEX(Table_Insider2Projekte[],N255,COLUMN(Table_Insider2Projekte[Modified])), ""), 0)</f>
        <v>0</v>
      </c>
    </row>
    <row r="256" spans="1:17" x14ac:dyDescent="0.25">
      <c r="A256" s="25" t="str">
        <f>IFERROR(INDEX(Table_Insider[],M256,COLUMN(Table_Insider[Vorname])),"")</f>
        <v/>
      </c>
      <c r="B256" s="25" t="str">
        <f>IFERROR(INDEX(Table_Insider[],M256,COLUMN(Table_Insider[Name])),"")</f>
        <v/>
      </c>
      <c r="C256" s="25" t="str">
        <f>IFERROR(IF(INDEX(Table_Insider[],M256,COLUMN(Table_Insider[Geburtsname]))&lt;&gt;0,INDEX(Table_Insider[],M256,COLUMN(Table_Insider[Geburtsname])),""),"")</f>
        <v/>
      </c>
      <c r="D256" s="25" t="str">
        <f>IFERROR(INDEX(Table_Insider[],M257,COLUMN(Table_Insider[dienstlische Telefonnummer])),"")</f>
        <v/>
      </c>
      <c r="E256" s="25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5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2" t="e">
        <f>IF(N256&lt;&gt;"", IFERROR(INDEX(Table_Insider2Projekte[],N256,COLUMN(Table_Insider2Projekte[Zugangszeitpunkt])), ""), NA())</f>
        <v>#N/A</v>
      </c>
      <c r="H256" s="22" t="e">
        <f>IF(N256&lt;&gt;"", IFERROR(INDEX(Table_Insider2Projekte[],N256,COLUMN(Table_Insider2Projekte[Zugangsende])), ""), NA())</f>
        <v>#N/A</v>
      </c>
      <c r="I256" s="27" t="e">
        <f>IFERROR(INDEX(Table_Insider[],M256,COLUMN(Table_Insider[Geburtsdatum])), NA())</f>
        <v>#N/A</v>
      </c>
      <c r="J256" s="28" t="str">
        <f>IFERROR(INDEX(Table_Insider[],M256,COLUMN(Table_Insider[Nationale Identifikationsnummer])),"")</f>
        <v/>
      </c>
      <c r="K256" s="25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5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5" t="e">
        <f>IFERROR(MATCH(VALUE(INDEX(Table_Insider2Projekte[], N256, COLUMN(Table_Insider2Projekte[Insider:ID]))),Table_Insider[ID],0), NA())</f>
        <v>#N/A</v>
      </c>
      <c r="N256" s="25" t="str">
        <f t="array" ref="N256">IFERROR(SMALL(IF((VALUE(Table_Insider2Projekte[Projekte:ID])=$M$3),ROW(Table_Insider2Projekte[Insider:ID])),ROW(244:244))-1,"")</f>
        <v/>
      </c>
      <c r="O256" s="21" t="b">
        <f>Anhang1Vorlage1[[#This Row],[ZuordnungRow]]=""</f>
        <v>1</v>
      </c>
      <c r="P256" s="25">
        <f>IFERROR(INDEX(Table_Insider[],M256,COLUMN(Table_Insider[Letzte Änderung am])),0)</f>
        <v>0</v>
      </c>
      <c r="Q256" s="25">
        <f>IF(N256&lt;&gt;"", IFERROR(INDEX(Table_Insider2Projekte[],N256,COLUMN(Table_Insider2Projekte[Modified])), ""), 0)</f>
        <v>0</v>
      </c>
    </row>
    <row r="257" spans="1:17" x14ac:dyDescent="0.25">
      <c r="A257" s="25" t="str">
        <f>IFERROR(INDEX(Table_Insider[],M257,COLUMN(Table_Insider[Vorname])),"")</f>
        <v/>
      </c>
      <c r="B257" s="25" t="str">
        <f>IFERROR(INDEX(Table_Insider[],M257,COLUMN(Table_Insider[Name])),"")</f>
        <v/>
      </c>
      <c r="C257" s="25" t="str">
        <f>IFERROR(IF(INDEX(Table_Insider[],M257,COLUMN(Table_Insider[Geburtsname]))&lt;&gt;0,INDEX(Table_Insider[],M257,COLUMN(Table_Insider[Geburtsname])),""),"")</f>
        <v/>
      </c>
      <c r="D257" s="25" t="str">
        <f>IFERROR(INDEX(Table_Insider[],M258,COLUMN(Table_Insider[dienstlische Telefonnummer])),"")</f>
        <v/>
      </c>
      <c r="E257" s="25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5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2" t="e">
        <f>IF(N257&lt;&gt;"", IFERROR(INDEX(Table_Insider2Projekte[],N257,COLUMN(Table_Insider2Projekte[Zugangszeitpunkt])), ""), NA())</f>
        <v>#N/A</v>
      </c>
      <c r="H257" s="22" t="e">
        <f>IF(N257&lt;&gt;"", IFERROR(INDEX(Table_Insider2Projekte[],N257,COLUMN(Table_Insider2Projekte[Zugangsende])), ""), NA())</f>
        <v>#N/A</v>
      </c>
      <c r="I257" s="27" t="e">
        <f>IFERROR(INDEX(Table_Insider[],M257,COLUMN(Table_Insider[Geburtsdatum])), NA())</f>
        <v>#N/A</v>
      </c>
      <c r="J257" s="28" t="str">
        <f>IFERROR(INDEX(Table_Insider[],M257,COLUMN(Table_Insider[Nationale Identifikationsnummer])),"")</f>
        <v/>
      </c>
      <c r="K257" s="25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5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5" t="e">
        <f>IFERROR(MATCH(VALUE(INDEX(Table_Insider2Projekte[], N257, COLUMN(Table_Insider2Projekte[Insider:ID]))),Table_Insider[ID],0), NA())</f>
        <v>#N/A</v>
      </c>
      <c r="N257" s="25" t="str">
        <f t="array" ref="N257">IFERROR(SMALL(IF((VALUE(Table_Insider2Projekte[Projekte:ID])=$M$3),ROW(Table_Insider2Projekte[Insider:ID])),ROW(245:245))-1,"")</f>
        <v/>
      </c>
      <c r="O257" s="21" t="b">
        <f>Anhang1Vorlage1[[#This Row],[ZuordnungRow]]=""</f>
        <v>1</v>
      </c>
      <c r="P257" s="25">
        <f>IFERROR(INDEX(Table_Insider[],M257,COLUMN(Table_Insider[Letzte Änderung am])),0)</f>
        <v>0</v>
      </c>
      <c r="Q257" s="25">
        <f>IF(N257&lt;&gt;"", IFERROR(INDEX(Table_Insider2Projekte[],N257,COLUMN(Table_Insider2Projekte[Modified])), ""), 0)</f>
        <v>0</v>
      </c>
    </row>
    <row r="258" spans="1:17" x14ac:dyDescent="0.25">
      <c r="A258" s="25" t="str">
        <f>IFERROR(INDEX(Table_Insider[],M258,COLUMN(Table_Insider[Vorname])),"")</f>
        <v/>
      </c>
      <c r="B258" s="25" t="str">
        <f>IFERROR(INDEX(Table_Insider[],M258,COLUMN(Table_Insider[Name])),"")</f>
        <v/>
      </c>
      <c r="C258" s="25" t="str">
        <f>IFERROR(IF(INDEX(Table_Insider[],M258,COLUMN(Table_Insider[Geburtsname]))&lt;&gt;0,INDEX(Table_Insider[],M258,COLUMN(Table_Insider[Geburtsname])),""),"")</f>
        <v/>
      </c>
      <c r="D258" s="25" t="str">
        <f>IFERROR(INDEX(Table_Insider[],M259,COLUMN(Table_Insider[dienstlische Telefonnummer])),"")</f>
        <v/>
      </c>
      <c r="E258" s="25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5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2" t="e">
        <f>IF(N258&lt;&gt;"", IFERROR(INDEX(Table_Insider2Projekte[],N258,COLUMN(Table_Insider2Projekte[Zugangszeitpunkt])), ""), NA())</f>
        <v>#N/A</v>
      </c>
      <c r="H258" s="22" t="e">
        <f>IF(N258&lt;&gt;"", IFERROR(INDEX(Table_Insider2Projekte[],N258,COLUMN(Table_Insider2Projekte[Zugangsende])), ""), NA())</f>
        <v>#N/A</v>
      </c>
      <c r="I258" s="27" t="e">
        <f>IFERROR(INDEX(Table_Insider[],M258,COLUMN(Table_Insider[Geburtsdatum])), NA())</f>
        <v>#N/A</v>
      </c>
      <c r="J258" s="28" t="str">
        <f>IFERROR(INDEX(Table_Insider[],M258,COLUMN(Table_Insider[Nationale Identifikationsnummer])),"")</f>
        <v/>
      </c>
      <c r="K258" s="25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5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5" t="e">
        <f>IFERROR(MATCH(VALUE(INDEX(Table_Insider2Projekte[], N258, COLUMN(Table_Insider2Projekte[Insider:ID]))),Table_Insider[ID],0), NA())</f>
        <v>#N/A</v>
      </c>
      <c r="N258" s="25" t="str">
        <f t="array" ref="N258">IFERROR(SMALL(IF((VALUE(Table_Insider2Projekte[Projekte:ID])=$M$3),ROW(Table_Insider2Projekte[Insider:ID])),ROW(246:246))-1,"")</f>
        <v/>
      </c>
      <c r="O258" s="21" t="b">
        <f>Anhang1Vorlage1[[#This Row],[ZuordnungRow]]=""</f>
        <v>1</v>
      </c>
      <c r="P258" s="25">
        <f>IFERROR(INDEX(Table_Insider[],M258,COLUMN(Table_Insider[Letzte Änderung am])),0)</f>
        <v>0</v>
      </c>
      <c r="Q258" s="25">
        <f>IF(N258&lt;&gt;"", IFERROR(INDEX(Table_Insider2Projekte[],N258,COLUMN(Table_Insider2Projekte[Modified])), ""), 0)</f>
        <v>0</v>
      </c>
    </row>
    <row r="259" spans="1:17" x14ac:dyDescent="0.25">
      <c r="A259" s="25" t="str">
        <f>IFERROR(INDEX(Table_Insider[],M259,COLUMN(Table_Insider[Vorname])),"")</f>
        <v/>
      </c>
      <c r="B259" s="25" t="str">
        <f>IFERROR(INDEX(Table_Insider[],M259,COLUMN(Table_Insider[Name])),"")</f>
        <v/>
      </c>
      <c r="C259" s="25" t="str">
        <f>IFERROR(IF(INDEX(Table_Insider[],M259,COLUMN(Table_Insider[Geburtsname]))&lt;&gt;0,INDEX(Table_Insider[],M259,COLUMN(Table_Insider[Geburtsname])),""),"")</f>
        <v/>
      </c>
      <c r="D259" s="25" t="str">
        <f>IFERROR(INDEX(Table_Insider[],M260,COLUMN(Table_Insider[dienstlische Telefonnummer])),"")</f>
        <v/>
      </c>
      <c r="E259" s="25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5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2" t="e">
        <f>IF(N259&lt;&gt;"", IFERROR(INDEX(Table_Insider2Projekte[],N259,COLUMN(Table_Insider2Projekte[Zugangszeitpunkt])), ""), NA())</f>
        <v>#N/A</v>
      </c>
      <c r="H259" s="22" t="e">
        <f>IF(N259&lt;&gt;"", IFERROR(INDEX(Table_Insider2Projekte[],N259,COLUMN(Table_Insider2Projekte[Zugangsende])), ""), NA())</f>
        <v>#N/A</v>
      </c>
      <c r="I259" s="27" t="e">
        <f>IFERROR(INDEX(Table_Insider[],M259,COLUMN(Table_Insider[Geburtsdatum])), NA())</f>
        <v>#N/A</v>
      </c>
      <c r="J259" s="28" t="str">
        <f>IFERROR(INDEX(Table_Insider[],M259,COLUMN(Table_Insider[Nationale Identifikationsnummer])),"")</f>
        <v/>
      </c>
      <c r="K259" s="25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5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5" t="e">
        <f>IFERROR(MATCH(VALUE(INDEX(Table_Insider2Projekte[], N259, COLUMN(Table_Insider2Projekte[Insider:ID]))),Table_Insider[ID],0), NA())</f>
        <v>#N/A</v>
      </c>
      <c r="N259" s="25" t="str">
        <f t="array" ref="N259">IFERROR(SMALL(IF((VALUE(Table_Insider2Projekte[Projekte:ID])=$M$3),ROW(Table_Insider2Projekte[Insider:ID])),ROW(247:247))-1,"")</f>
        <v/>
      </c>
      <c r="O259" s="21" t="b">
        <f>Anhang1Vorlage1[[#This Row],[ZuordnungRow]]=""</f>
        <v>1</v>
      </c>
      <c r="P259" s="25">
        <f>IFERROR(INDEX(Table_Insider[],M259,COLUMN(Table_Insider[Letzte Änderung am])),0)</f>
        <v>0</v>
      </c>
      <c r="Q259" s="25">
        <f>IF(N259&lt;&gt;"", IFERROR(INDEX(Table_Insider2Projekte[],N259,COLUMN(Table_Insider2Projekte[Modified])), ""), 0)</f>
        <v>0</v>
      </c>
    </row>
    <row r="260" spans="1:17" x14ac:dyDescent="0.25">
      <c r="A260" s="25" t="str">
        <f>IFERROR(INDEX(Table_Insider[],M260,COLUMN(Table_Insider[Vorname])),"")</f>
        <v/>
      </c>
      <c r="B260" s="25" t="str">
        <f>IFERROR(INDEX(Table_Insider[],M260,COLUMN(Table_Insider[Name])),"")</f>
        <v/>
      </c>
      <c r="C260" s="25" t="str">
        <f>IFERROR(IF(INDEX(Table_Insider[],M260,COLUMN(Table_Insider[Geburtsname]))&lt;&gt;0,INDEX(Table_Insider[],M260,COLUMN(Table_Insider[Geburtsname])),""),"")</f>
        <v/>
      </c>
      <c r="D260" s="25" t="str">
        <f>IFERROR(INDEX(Table_Insider[],M261,COLUMN(Table_Insider[dienstlische Telefonnummer])),"")</f>
        <v/>
      </c>
      <c r="E260" s="25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5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2" t="e">
        <f>IF(N260&lt;&gt;"", IFERROR(INDEX(Table_Insider2Projekte[],N260,COLUMN(Table_Insider2Projekte[Zugangszeitpunkt])), ""), NA())</f>
        <v>#N/A</v>
      </c>
      <c r="H260" s="22" t="e">
        <f>IF(N260&lt;&gt;"", IFERROR(INDEX(Table_Insider2Projekte[],N260,COLUMN(Table_Insider2Projekte[Zugangsende])), ""), NA())</f>
        <v>#N/A</v>
      </c>
      <c r="I260" s="27" t="e">
        <f>IFERROR(INDEX(Table_Insider[],M260,COLUMN(Table_Insider[Geburtsdatum])), NA())</f>
        <v>#N/A</v>
      </c>
      <c r="J260" s="28" t="str">
        <f>IFERROR(INDEX(Table_Insider[],M260,COLUMN(Table_Insider[Nationale Identifikationsnummer])),"")</f>
        <v/>
      </c>
      <c r="K260" s="25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5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5" t="e">
        <f>IFERROR(MATCH(VALUE(INDEX(Table_Insider2Projekte[], N260, COLUMN(Table_Insider2Projekte[Insider:ID]))),Table_Insider[ID],0), NA())</f>
        <v>#N/A</v>
      </c>
      <c r="N260" s="25" t="str">
        <f t="array" ref="N260">IFERROR(SMALL(IF((VALUE(Table_Insider2Projekte[Projekte:ID])=$M$3),ROW(Table_Insider2Projekte[Insider:ID])),ROW(248:248))-1,"")</f>
        <v/>
      </c>
      <c r="O260" s="21" t="b">
        <f>Anhang1Vorlage1[[#This Row],[ZuordnungRow]]=""</f>
        <v>1</v>
      </c>
      <c r="P260" s="25">
        <f>IFERROR(INDEX(Table_Insider[],M260,COLUMN(Table_Insider[Letzte Änderung am])),0)</f>
        <v>0</v>
      </c>
      <c r="Q260" s="25">
        <f>IF(N260&lt;&gt;"", IFERROR(INDEX(Table_Insider2Projekte[],N260,COLUMN(Table_Insider2Projekte[Modified])), ""), 0)</f>
        <v>0</v>
      </c>
    </row>
    <row r="261" spans="1:17" x14ac:dyDescent="0.25">
      <c r="A261" s="25" t="str">
        <f>IFERROR(INDEX(Table_Insider[],M261,COLUMN(Table_Insider[Vorname])),"")</f>
        <v/>
      </c>
      <c r="B261" s="25" t="str">
        <f>IFERROR(INDEX(Table_Insider[],M261,COLUMN(Table_Insider[Name])),"")</f>
        <v/>
      </c>
      <c r="C261" s="25" t="str">
        <f>IFERROR(IF(INDEX(Table_Insider[],M261,COLUMN(Table_Insider[Geburtsname]))&lt;&gt;0,INDEX(Table_Insider[],M261,COLUMN(Table_Insider[Geburtsname])),""),"")</f>
        <v/>
      </c>
      <c r="D261" s="25" t="str">
        <f>IFERROR(INDEX(Table_Insider[],M262,COLUMN(Table_Insider[dienstlische Telefonnummer])),"")</f>
        <v/>
      </c>
      <c r="E261" s="25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5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2" t="e">
        <f>IF(N261&lt;&gt;"", IFERROR(INDEX(Table_Insider2Projekte[],N261,COLUMN(Table_Insider2Projekte[Zugangszeitpunkt])), ""), NA())</f>
        <v>#N/A</v>
      </c>
      <c r="H261" s="22" t="e">
        <f>IF(N261&lt;&gt;"", IFERROR(INDEX(Table_Insider2Projekte[],N261,COLUMN(Table_Insider2Projekte[Zugangsende])), ""), NA())</f>
        <v>#N/A</v>
      </c>
      <c r="I261" s="27" t="e">
        <f>IFERROR(INDEX(Table_Insider[],M261,COLUMN(Table_Insider[Geburtsdatum])), NA())</f>
        <v>#N/A</v>
      </c>
      <c r="J261" s="28" t="str">
        <f>IFERROR(INDEX(Table_Insider[],M261,COLUMN(Table_Insider[Nationale Identifikationsnummer])),"")</f>
        <v/>
      </c>
      <c r="K261" s="25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5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5" t="e">
        <f>IFERROR(MATCH(VALUE(INDEX(Table_Insider2Projekte[], N261, COLUMN(Table_Insider2Projekte[Insider:ID]))),Table_Insider[ID],0), NA())</f>
        <v>#N/A</v>
      </c>
      <c r="N261" s="25" t="str">
        <f t="array" ref="N261">IFERROR(SMALL(IF((VALUE(Table_Insider2Projekte[Projekte:ID])=$M$3),ROW(Table_Insider2Projekte[Insider:ID])),ROW(249:249))-1,"")</f>
        <v/>
      </c>
      <c r="O261" s="21" t="b">
        <f>Anhang1Vorlage1[[#This Row],[ZuordnungRow]]=""</f>
        <v>1</v>
      </c>
      <c r="P261" s="25">
        <f>IFERROR(INDEX(Table_Insider[],M261,COLUMN(Table_Insider[Letzte Änderung am])),0)</f>
        <v>0</v>
      </c>
      <c r="Q261" s="25">
        <f>IF(N261&lt;&gt;"", IFERROR(INDEX(Table_Insider2Projekte[],N261,COLUMN(Table_Insider2Projekte[Modified])), ""), 0)</f>
        <v>0</v>
      </c>
    </row>
    <row r="262" spans="1:17" x14ac:dyDescent="0.25">
      <c r="A262" s="25" t="str">
        <f>IFERROR(INDEX(Table_Insider[],M262,COLUMN(Table_Insider[Vorname])),"")</f>
        <v/>
      </c>
      <c r="B262" s="25" t="str">
        <f>IFERROR(INDEX(Table_Insider[],M262,COLUMN(Table_Insider[Name])),"")</f>
        <v/>
      </c>
      <c r="C262" s="25" t="str">
        <f>IFERROR(IF(INDEX(Table_Insider[],M262,COLUMN(Table_Insider[Geburtsname]))&lt;&gt;0,INDEX(Table_Insider[],M262,COLUMN(Table_Insider[Geburtsname])),""),"")</f>
        <v/>
      </c>
      <c r="D262" s="25" t="str">
        <f>IFERROR(INDEX(Table_Insider[],M263,COLUMN(Table_Insider[dienstlische Telefonnummer])),"")</f>
        <v/>
      </c>
      <c r="E262" s="25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5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2" t="e">
        <f>IF(N262&lt;&gt;"", IFERROR(INDEX(Table_Insider2Projekte[],N262,COLUMN(Table_Insider2Projekte[Zugangszeitpunkt])), ""), NA())</f>
        <v>#N/A</v>
      </c>
      <c r="H262" s="22" t="e">
        <f>IF(N262&lt;&gt;"", IFERROR(INDEX(Table_Insider2Projekte[],N262,COLUMN(Table_Insider2Projekte[Zugangsende])), ""), NA())</f>
        <v>#N/A</v>
      </c>
      <c r="I262" s="27" t="e">
        <f>IFERROR(INDEX(Table_Insider[],M262,COLUMN(Table_Insider[Geburtsdatum])), NA())</f>
        <v>#N/A</v>
      </c>
      <c r="J262" s="28" t="str">
        <f>IFERROR(INDEX(Table_Insider[],M262,COLUMN(Table_Insider[Nationale Identifikationsnummer])),"")</f>
        <v/>
      </c>
      <c r="K262" s="25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5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5" t="e">
        <f>IFERROR(MATCH(VALUE(INDEX(Table_Insider2Projekte[], N262, COLUMN(Table_Insider2Projekte[Insider:ID]))),Table_Insider[ID],0), NA())</f>
        <v>#N/A</v>
      </c>
      <c r="N262" s="25" t="str">
        <f t="array" ref="N262">IFERROR(SMALL(IF((VALUE(Table_Insider2Projekte[Projekte:ID])=$M$3),ROW(Table_Insider2Projekte[Insider:ID])),ROW(250:250))-1,"")</f>
        <v/>
      </c>
      <c r="O262" s="21" t="b">
        <f>Anhang1Vorlage1[[#This Row],[ZuordnungRow]]=""</f>
        <v>1</v>
      </c>
      <c r="P262" s="25">
        <f>IFERROR(INDEX(Table_Insider[],M262,COLUMN(Table_Insider[Letzte Änderung am])),0)</f>
        <v>0</v>
      </c>
      <c r="Q262" s="25">
        <f>IF(N262&lt;&gt;"", IFERROR(INDEX(Table_Insider2Projekte[],N262,COLUMN(Table_Insider2Projekte[Modified])), ""), 0)</f>
        <v>0</v>
      </c>
    </row>
    <row r="263" spans="1:17" x14ac:dyDescent="0.25">
      <c r="A263" s="25" t="str">
        <f>IFERROR(INDEX(Table_Insider[],M263,COLUMN(Table_Insider[Vorname])),"")</f>
        <v/>
      </c>
      <c r="B263" s="25" t="str">
        <f>IFERROR(INDEX(Table_Insider[],M263,COLUMN(Table_Insider[Name])),"")</f>
        <v/>
      </c>
      <c r="C263" s="25" t="str">
        <f>IFERROR(IF(INDEX(Table_Insider[],M263,COLUMN(Table_Insider[Geburtsname]))&lt;&gt;0,INDEX(Table_Insider[],M263,COLUMN(Table_Insider[Geburtsname])),""),"")</f>
        <v/>
      </c>
      <c r="D263" s="25" t="str">
        <f>IFERROR(INDEX(Table_Insider[],M264,COLUMN(Table_Insider[dienstlische Telefonnummer])),"")</f>
        <v/>
      </c>
      <c r="E263" s="25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5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2" t="e">
        <f>IF(N263&lt;&gt;"", IFERROR(INDEX(Table_Insider2Projekte[],N263,COLUMN(Table_Insider2Projekte[Zugangszeitpunkt])), ""), NA())</f>
        <v>#N/A</v>
      </c>
      <c r="H263" s="22" t="e">
        <f>IF(N263&lt;&gt;"", IFERROR(INDEX(Table_Insider2Projekte[],N263,COLUMN(Table_Insider2Projekte[Zugangsende])), ""), NA())</f>
        <v>#N/A</v>
      </c>
      <c r="I263" s="27" t="e">
        <f>IFERROR(INDEX(Table_Insider[],M263,COLUMN(Table_Insider[Geburtsdatum])), NA())</f>
        <v>#N/A</v>
      </c>
      <c r="J263" s="28" t="str">
        <f>IFERROR(INDEX(Table_Insider[],M263,COLUMN(Table_Insider[Nationale Identifikationsnummer])),"")</f>
        <v/>
      </c>
      <c r="K263" s="25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5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5" t="e">
        <f>IFERROR(MATCH(VALUE(INDEX(Table_Insider2Projekte[], N263, COLUMN(Table_Insider2Projekte[Insider:ID]))),Table_Insider[ID],0), NA())</f>
        <v>#N/A</v>
      </c>
      <c r="N263" s="25" t="str">
        <f t="array" ref="N263">IFERROR(SMALL(IF((VALUE(Table_Insider2Projekte[Projekte:ID])=$M$3),ROW(Table_Insider2Projekte[Insider:ID])),ROW(251:251))-1,"")</f>
        <v/>
      </c>
      <c r="O263" s="21" t="b">
        <f>Anhang1Vorlage1[[#This Row],[ZuordnungRow]]=""</f>
        <v>1</v>
      </c>
      <c r="P263" s="25">
        <f>IFERROR(INDEX(Table_Insider[],M263,COLUMN(Table_Insider[Letzte Änderung am])),0)</f>
        <v>0</v>
      </c>
      <c r="Q263" s="25">
        <f>IF(N263&lt;&gt;"", IFERROR(INDEX(Table_Insider2Projekte[],N263,COLUMN(Table_Insider2Projekte[Modified])), ""), 0)</f>
        <v>0</v>
      </c>
    </row>
    <row r="264" spans="1:17" x14ac:dyDescent="0.25">
      <c r="A264" s="25" t="str">
        <f>IFERROR(INDEX(Table_Insider[],M264,COLUMN(Table_Insider[Vorname])),"")</f>
        <v/>
      </c>
      <c r="B264" s="25" t="str">
        <f>IFERROR(INDEX(Table_Insider[],M264,COLUMN(Table_Insider[Name])),"")</f>
        <v/>
      </c>
      <c r="C264" s="25" t="str">
        <f>IFERROR(IF(INDEX(Table_Insider[],M264,COLUMN(Table_Insider[Geburtsname]))&lt;&gt;0,INDEX(Table_Insider[],M264,COLUMN(Table_Insider[Geburtsname])),""),"")</f>
        <v/>
      </c>
      <c r="D264" s="25" t="str">
        <f>IFERROR(INDEX(Table_Insider[],M265,COLUMN(Table_Insider[dienstlische Telefonnummer])),"")</f>
        <v/>
      </c>
      <c r="E264" s="25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5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2" t="e">
        <f>IF(N264&lt;&gt;"", IFERROR(INDEX(Table_Insider2Projekte[],N264,COLUMN(Table_Insider2Projekte[Zugangszeitpunkt])), ""), NA())</f>
        <v>#N/A</v>
      </c>
      <c r="H264" s="22" t="e">
        <f>IF(N264&lt;&gt;"", IFERROR(INDEX(Table_Insider2Projekte[],N264,COLUMN(Table_Insider2Projekte[Zugangsende])), ""), NA())</f>
        <v>#N/A</v>
      </c>
      <c r="I264" s="27" t="e">
        <f>IFERROR(INDEX(Table_Insider[],M264,COLUMN(Table_Insider[Geburtsdatum])), NA())</f>
        <v>#N/A</v>
      </c>
      <c r="J264" s="28" t="str">
        <f>IFERROR(INDEX(Table_Insider[],M264,COLUMN(Table_Insider[Nationale Identifikationsnummer])),"")</f>
        <v/>
      </c>
      <c r="K264" s="25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5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5" t="e">
        <f>IFERROR(MATCH(VALUE(INDEX(Table_Insider2Projekte[], N264, COLUMN(Table_Insider2Projekte[Insider:ID]))),Table_Insider[ID],0), NA())</f>
        <v>#N/A</v>
      </c>
      <c r="N264" s="25" t="str">
        <f t="array" ref="N264">IFERROR(SMALL(IF((VALUE(Table_Insider2Projekte[Projekte:ID])=$M$3),ROW(Table_Insider2Projekte[Insider:ID])),ROW(252:252))-1,"")</f>
        <v/>
      </c>
      <c r="O264" s="21" t="b">
        <f>Anhang1Vorlage1[[#This Row],[ZuordnungRow]]=""</f>
        <v>1</v>
      </c>
      <c r="P264" s="25">
        <f>IFERROR(INDEX(Table_Insider[],M264,COLUMN(Table_Insider[Letzte Änderung am])),0)</f>
        <v>0</v>
      </c>
      <c r="Q264" s="25">
        <f>IF(N264&lt;&gt;"", IFERROR(INDEX(Table_Insider2Projekte[],N264,COLUMN(Table_Insider2Projekte[Modified])), ""), 0)</f>
        <v>0</v>
      </c>
    </row>
    <row r="265" spans="1:17" x14ac:dyDescent="0.25">
      <c r="A265" s="21" t="str">
        <f>IFERROR(INDEX(Table_Insider[],M265,COLUMN(Table_Insider[Vorname])),"")</f>
        <v/>
      </c>
      <c r="B265" s="21" t="str">
        <f>IFERROR(INDEX(Table_Insider[],M265,COLUMN(Table_Insider[Name])),"")</f>
        <v/>
      </c>
      <c r="C265" s="21" t="str">
        <f>IFERROR(IF(INDEX(Table_Insider[],M265,COLUMN(Table_Insider[Geburtsname]))&lt;&gt;0,INDEX(Table_Insider[],M265,COLUMN(Table_Insider[Geburtsname])),""),"")</f>
        <v/>
      </c>
      <c r="D265" s="21" t="str">
        <f>IFERROR(INDEX(Table_Insider[],M266,COLUMN(Table_Insider[dienstlische Telefonnummer])),"")</f>
        <v/>
      </c>
      <c r="E265" s="21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1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2" t="e">
        <f>IF(N265&lt;&gt;"", IFERROR(INDEX(Table_Insider2Projekte[],N265,COLUMN(Table_Insider2Projekte[Zugangszeitpunkt])), ""), NA())</f>
        <v>#N/A</v>
      </c>
      <c r="H265" s="22" t="e">
        <f>IF(N265&lt;&gt;"", IFERROR(INDEX(Table_Insider2Projekte[],N265,COLUMN(Table_Insider2Projekte[Zugangsende])), ""), NA())</f>
        <v>#N/A</v>
      </c>
      <c r="I265" s="23" t="e">
        <f>IFERROR(INDEX(Table_Insider[],M265,COLUMN(Table_Insider[Geburtsdatum])), NA())</f>
        <v>#N/A</v>
      </c>
      <c r="J265" s="24" t="str">
        <f>IFERROR(INDEX(Table_Insider[],M265,COLUMN(Table_Insider[Nationale Identifikationsnummer])),"")</f>
        <v/>
      </c>
      <c r="K265" s="21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1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5" t="e">
        <f>IFERROR(MATCH(VALUE(INDEX(Table_Insider2Projekte[], N265, COLUMN(Table_Insider2Projekte[Insider:ID]))),Table_Insider[ID],0), NA())</f>
        <v>#N/A</v>
      </c>
      <c r="N265" s="21" t="str">
        <f t="array" ref="N265">IFERROR(SMALL(IF((VALUE(Table_Insider2Projekte[Projekte:ID])=$M$3),ROW(Table_Insider2Projekte[Insider:ID])),ROW(253:253))-1,"")</f>
        <v/>
      </c>
      <c r="O265" s="21" t="b">
        <f>Anhang1Vorlage1[[#This Row],[ZuordnungRow]]=""</f>
        <v>1</v>
      </c>
      <c r="P265" s="25">
        <f>IFERROR(INDEX(Table_Insider[],M265,COLUMN(Table_Insider[Letzte Änderung am])),0)</f>
        <v>0</v>
      </c>
      <c r="Q265" s="25">
        <f>IF(N265&lt;&gt;"", IFERROR(INDEX(Table_Insider2Projekte[],N265,COLUMN(Table_Insider2Projekte[Modified])), ""), 0)</f>
        <v>0</v>
      </c>
    </row>
    <row r="266" spans="1:17" x14ac:dyDescent="0.25">
      <c r="A266" s="21" t="str">
        <f>IFERROR(INDEX(Table_Insider[],M266,COLUMN(Table_Insider[Vorname])),"")</f>
        <v/>
      </c>
      <c r="B266" s="21" t="str">
        <f>IFERROR(INDEX(Table_Insider[],M266,COLUMN(Table_Insider[Name])),"")</f>
        <v/>
      </c>
      <c r="C266" s="21" t="str">
        <f>IFERROR(IF(INDEX(Table_Insider[],M266,COLUMN(Table_Insider[Geburtsname]))&lt;&gt;0,INDEX(Table_Insider[],M266,COLUMN(Table_Insider[Geburtsname])),""),"")</f>
        <v/>
      </c>
      <c r="D266" s="21" t="str">
        <f>IFERROR(INDEX(Table_Insider[],M267,COLUMN(Table_Insider[dienstlische Telefonnummer])),"")</f>
        <v/>
      </c>
      <c r="E266" s="21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1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2" t="e">
        <f>IF(N266&lt;&gt;"", IFERROR(INDEX(Table_Insider2Projekte[],N266,COLUMN(Table_Insider2Projekte[Zugangszeitpunkt])), ""), NA())</f>
        <v>#N/A</v>
      </c>
      <c r="H266" s="22" t="e">
        <f>IF(N266&lt;&gt;"", IFERROR(INDEX(Table_Insider2Projekte[],N266,COLUMN(Table_Insider2Projekte[Zugangsende])), ""), NA())</f>
        <v>#N/A</v>
      </c>
      <c r="I266" s="23" t="e">
        <f>IFERROR(INDEX(Table_Insider[],M266,COLUMN(Table_Insider[Geburtsdatum])), NA())</f>
        <v>#N/A</v>
      </c>
      <c r="J266" s="24" t="str">
        <f>IFERROR(INDEX(Table_Insider[],M266,COLUMN(Table_Insider[Nationale Identifikationsnummer])),"")</f>
        <v/>
      </c>
      <c r="K266" s="21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1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5" t="e">
        <f>IFERROR(MATCH(VALUE(INDEX(Table_Insider2Projekte[], N266, COLUMN(Table_Insider2Projekte[Insider:ID]))),Table_Insider[ID],0), NA())</f>
        <v>#N/A</v>
      </c>
      <c r="N266" s="21" t="str">
        <f t="array" ref="N266">IFERROR(SMALL(IF((VALUE(Table_Insider2Projekte[Projekte:ID])=$M$3),ROW(Table_Insider2Projekte[Insider:ID])),ROW(254:254))-1,"")</f>
        <v/>
      </c>
      <c r="O266" s="21" t="b">
        <f>Anhang1Vorlage1[[#This Row],[ZuordnungRow]]=""</f>
        <v>1</v>
      </c>
      <c r="P266" s="25">
        <f>IFERROR(INDEX(Table_Insider[],M266,COLUMN(Table_Insider[Letzte Änderung am])),0)</f>
        <v>0</v>
      </c>
      <c r="Q266" s="25">
        <f>IF(N266&lt;&gt;"", IFERROR(INDEX(Table_Insider2Projekte[],N266,COLUMN(Table_Insider2Projekte[Modified])), ""), 0)</f>
        <v>0</v>
      </c>
    </row>
    <row r="267" spans="1:17" x14ac:dyDescent="0.25">
      <c r="A267" s="21" t="str">
        <f>IFERROR(INDEX(Table_Insider[],M267,COLUMN(Table_Insider[Vorname])),"")</f>
        <v/>
      </c>
      <c r="B267" s="21" t="str">
        <f>IFERROR(INDEX(Table_Insider[],M267,COLUMN(Table_Insider[Name])),"")</f>
        <v/>
      </c>
      <c r="C267" s="21" t="str">
        <f>IFERROR(IF(INDEX(Table_Insider[],M267,COLUMN(Table_Insider[Geburtsname]))&lt;&gt;0,INDEX(Table_Insider[],M267,COLUMN(Table_Insider[Geburtsname])),""),"")</f>
        <v/>
      </c>
      <c r="D267" s="21" t="str">
        <f>IFERROR(INDEX(Table_Insider[],M268,COLUMN(Table_Insider[dienstlische Telefonnummer])),"")</f>
        <v/>
      </c>
      <c r="E267" s="21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1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2" t="e">
        <f>IF(N267&lt;&gt;"", IFERROR(INDEX(Table_Insider2Projekte[],N267,COLUMN(Table_Insider2Projekte[Zugangszeitpunkt])), ""), NA())</f>
        <v>#N/A</v>
      </c>
      <c r="H267" s="22" t="e">
        <f>IF(N267&lt;&gt;"", IFERROR(INDEX(Table_Insider2Projekte[],N267,COLUMN(Table_Insider2Projekte[Zugangsende])), ""), NA())</f>
        <v>#N/A</v>
      </c>
      <c r="I267" s="23" t="e">
        <f>IFERROR(INDEX(Table_Insider[],M267,COLUMN(Table_Insider[Geburtsdatum])), NA())</f>
        <v>#N/A</v>
      </c>
      <c r="J267" s="24" t="str">
        <f>IFERROR(INDEX(Table_Insider[],M267,COLUMN(Table_Insider[Nationale Identifikationsnummer])),"")</f>
        <v/>
      </c>
      <c r="K267" s="21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1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5" t="e">
        <f>IFERROR(MATCH(VALUE(INDEX(Table_Insider2Projekte[], N267, COLUMN(Table_Insider2Projekte[Insider:ID]))),Table_Insider[ID],0), NA())</f>
        <v>#N/A</v>
      </c>
      <c r="N267" s="21" t="str">
        <f t="array" ref="N267">IFERROR(SMALL(IF((VALUE(Table_Insider2Projekte[Projekte:ID])=$M$3),ROW(Table_Insider2Projekte[Insider:ID])),ROW(255:255))-1,"")</f>
        <v/>
      </c>
      <c r="O267" s="21" t="b">
        <f>Anhang1Vorlage1[[#This Row],[ZuordnungRow]]=""</f>
        <v>1</v>
      </c>
      <c r="P267" s="25">
        <f>IFERROR(INDEX(Table_Insider[],M267,COLUMN(Table_Insider[Letzte Änderung am])),0)</f>
        <v>0</v>
      </c>
      <c r="Q267" s="25">
        <f>IF(N267&lt;&gt;"", IFERROR(INDEX(Table_Insider2Projekte[],N267,COLUMN(Table_Insider2Projekte[Modified])), ""), 0)</f>
        <v>0</v>
      </c>
    </row>
    <row r="268" spans="1:17" x14ac:dyDescent="0.25">
      <c r="A268" s="25" t="str">
        <f>IFERROR(INDEX(Table_Insider[],M268,COLUMN(Table_Insider[Vorname])),"")</f>
        <v/>
      </c>
      <c r="B268" s="25" t="str">
        <f>IFERROR(INDEX(Table_Insider[],M268,COLUMN(Table_Insider[Name])),"")</f>
        <v/>
      </c>
      <c r="C268" s="25" t="str">
        <f>IFERROR(IF(INDEX(Table_Insider[],M268,COLUMN(Table_Insider[Geburtsname]))&lt;&gt;0,INDEX(Table_Insider[],M268,COLUMN(Table_Insider[Geburtsname])),""),"")</f>
        <v/>
      </c>
      <c r="D268" s="25" t="str">
        <f>IFERROR(INDEX(Table_Insider[],M269,COLUMN(Table_Insider[dienstlische Telefonnummer])),"")</f>
        <v/>
      </c>
      <c r="E268" s="25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5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2" t="e">
        <f>IF(N268&lt;&gt;"", IFERROR(INDEX(Table_Insider2Projekte[],N268,COLUMN(Table_Insider2Projekte[Zugangszeitpunkt])), ""), NA())</f>
        <v>#N/A</v>
      </c>
      <c r="H268" s="22" t="e">
        <f>IF(N268&lt;&gt;"", IFERROR(INDEX(Table_Insider2Projekte[],N268,COLUMN(Table_Insider2Projekte[Zugangsende])), ""), NA())</f>
        <v>#N/A</v>
      </c>
      <c r="I268" s="23" t="e">
        <f>IFERROR(INDEX(Table_Insider[],M268,COLUMN(Table_Insider[Geburtsdatum])), NA())</f>
        <v>#N/A</v>
      </c>
      <c r="J268" s="24" t="str">
        <f>IFERROR(INDEX(Table_Insider[],M268,COLUMN(Table_Insider[Nationale Identifikationsnummer])),"")</f>
        <v/>
      </c>
      <c r="K268" s="25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5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5" t="e">
        <f>IFERROR(MATCH(VALUE(INDEX(Table_Insider2Projekte[], N268, COLUMN(Table_Insider2Projekte[Insider:ID]))),Table_Insider[ID],0), NA())</f>
        <v>#N/A</v>
      </c>
      <c r="N268" s="25" t="str">
        <f t="array" ref="N268">IFERROR(SMALL(IF((VALUE(Table_Insider2Projekte[Projekte:ID])=$M$3),ROW(Table_Insider2Projekte[Insider:ID])),ROW(256:256))-1,"")</f>
        <v/>
      </c>
      <c r="O268" s="21" t="b">
        <f>Anhang1Vorlage1[[#This Row],[ZuordnungRow]]=""</f>
        <v>1</v>
      </c>
      <c r="P268" s="25">
        <f>IFERROR(INDEX(Table_Insider[],M268,COLUMN(Table_Insider[Letzte Änderung am])),0)</f>
        <v>0</v>
      </c>
      <c r="Q268" s="25">
        <f>IF(N268&lt;&gt;"", IFERROR(INDEX(Table_Insider2Projekte[],N268,COLUMN(Table_Insider2Projekte[Modified])), ""), 0)</f>
        <v>0</v>
      </c>
    </row>
    <row r="269" spans="1:17" x14ac:dyDescent="0.25">
      <c r="A269" s="25" t="str">
        <f>IFERROR(INDEX(Table_Insider[],M269,COLUMN(Table_Insider[Vorname])),"")</f>
        <v/>
      </c>
      <c r="B269" s="25" t="str">
        <f>IFERROR(INDEX(Table_Insider[],M269,COLUMN(Table_Insider[Name])),"")</f>
        <v/>
      </c>
      <c r="C269" s="25" t="str">
        <f>IFERROR(IF(INDEX(Table_Insider[],M269,COLUMN(Table_Insider[Geburtsname]))&lt;&gt;0,INDEX(Table_Insider[],M269,COLUMN(Table_Insider[Geburtsname])),""),"")</f>
        <v/>
      </c>
      <c r="D269" s="25" t="str">
        <f>IFERROR(INDEX(Table_Insider[],M270,COLUMN(Table_Insider[dienstlische Telefonnummer])),"")</f>
        <v/>
      </c>
      <c r="E269" s="25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5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2" t="e">
        <f>IF(N269&lt;&gt;"", IFERROR(INDEX(Table_Insider2Projekte[],N269,COLUMN(Table_Insider2Projekte[Zugangszeitpunkt])), ""), NA())</f>
        <v>#N/A</v>
      </c>
      <c r="H269" s="22" t="e">
        <f>IF(N269&lt;&gt;"", IFERROR(INDEX(Table_Insider2Projekte[],N269,COLUMN(Table_Insider2Projekte[Zugangsende])), ""), NA())</f>
        <v>#N/A</v>
      </c>
      <c r="I269" s="23" t="e">
        <f>IFERROR(INDEX(Table_Insider[],M269,COLUMN(Table_Insider[Geburtsdatum])), NA())</f>
        <v>#N/A</v>
      </c>
      <c r="J269" s="24" t="str">
        <f>IFERROR(INDEX(Table_Insider[],M269,COLUMN(Table_Insider[Nationale Identifikationsnummer])),"")</f>
        <v/>
      </c>
      <c r="K269" s="25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5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5" t="e">
        <f>IFERROR(MATCH(VALUE(INDEX(Table_Insider2Projekte[], N269, COLUMN(Table_Insider2Projekte[Insider:ID]))),Table_Insider[ID],0), NA())</f>
        <v>#N/A</v>
      </c>
      <c r="N269" s="25" t="str">
        <f t="array" ref="N269">IFERROR(SMALL(IF((VALUE(Table_Insider2Projekte[Projekte:ID])=$M$3),ROW(Table_Insider2Projekte[Insider:ID])),ROW(257:257))-1,"")</f>
        <v/>
      </c>
      <c r="O269" s="21" t="b">
        <f>Anhang1Vorlage1[[#This Row],[ZuordnungRow]]=""</f>
        <v>1</v>
      </c>
      <c r="P269" s="25">
        <f>IFERROR(INDEX(Table_Insider[],M269,COLUMN(Table_Insider[Letzte Änderung am])),0)</f>
        <v>0</v>
      </c>
      <c r="Q269" s="25">
        <f>IF(N269&lt;&gt;"", IFERROR(INDEX(Table_Insider2Projekte[],N269,COLUMN(Table_Insider2Projekte[Modified])), ""), 0)</f>
        <v>0</v>
      </c>
    </row>
    <row r="270" spans="1:17" x14ac:dyDescent="0.25">
      <c r="A270" s="25" t="str">
        <f>IFERROR(INDEX(Table_Insider[],M270,COLUMN(Table_Insider[Vorname])),"")</f>
        <v/>
      </c>
      <c r="B270" s="25" t="str">
        <f>IFERROR(INDEX(Table_Insider[],M270,COLUMN(Table_Insider[Name])),"")</f>
        <v/>
      </c>
      <c r="C270" s="25" t="str">
        <f>IFERROR(IF(INDEX(Table_Insider[],M270,COLUMN(Table_Insider[Geburtsname]))&lt;&gt;0,INDEX(Table_Insider[],M270,COLUMN(Table_Insider[Geburtsname])),""),"")</f>
        <v/>
      </c>
      <c r="D270" s="25" t="str">
        <f>IFERROR(INDEX(Table_Insider[],M271,COLUMN(Table_Insider[dienstlische Telefonnummer])),"")</f>
        <v/>
      </c>
      <c r="E270" s="25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5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2" t="e">
        <f>IF(N270&lt;&gt;"", IFERROR(INDEX(Table_Insider2Projekte[],N270,COLUMN(Table_Insider2Projekte[Zugangszeitpunkt])), ""), NA())</f>
        <v>#N/A</v>
      </c>
      <c r="H270" s="22" t="e">
        <f>IF(N270&lt;&gt;"", IFERROR(INDEX(Table_Insider2Projekte[],N270,COLUMN(Table_Insider2Projekte[Zugangsende])), ""), NA())</f>
        <v>#N/A</v>
      </c>
      <c r="I270" s="23" t="e">
        <f>IFERROR(INDEX(Table_Insider[],M270,COLUMN(Table_Insider[Geburtsdatum])), NA())</f>
        <v>#N/A</v>
      </c>
      <c r="J270" s="24" t="str">
        <f>IFERROR(INDEX(Table_Insider[],M270,COLUMN(Table_Insider[Nationale Identifikationsnummer])),"")</f>
        <v/>
      </c>
      <c r="K270" s="25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5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5" t="e">
        <f>IFERROR(MATCH(VALUE(INDEX(Table_Insider2Projekte[], N270, COLUMN(Table_Insider2Projekte[Insider:ID]))),Table_Insider[ID],0), NA())</f>
        <v>#N/A</v>
      </c>
      <c r="N270" s="25" t="str">
        <f t="array" ref="N270">IFERROR(SMALL(IF((VALUE(Table_Insider2Projekte[Projekte:ID])=$M$3),ROW(Table_Insider2Projekte[Insider:ID])),ROW(258:258))-1,"")</f>
        <v/>
      </c>
      <c r="O270" s="21" t="b">
        <f>Anhang1Vorlage1[[#This Row],[ZuordnungRow]]=""</f>
        <v>1</v>
      </c>
      <c r="P270" s="25">
        <f>IFERROR(INDEX(Table_Insider[],M270,COLUMN(Table_Insider[Letzte Änderung am])),0)</f>
        <v>0</v>
      </c>
      <c r="Q270" s="25">
        <f>IF(N270&lt;&gt;"", IFERROR(INDEX(Table_Insider2Projekte[],N270,COLUMN(Table_Insider2Projekte[Modified])), ""), 0)</f>
        <v>0</v>
      </c>
    </row>
    <row r="271" spans="1:17" x14ac:dyDescent="0.25">
      <c r="A271" s="25" t="str">
        <f>IFERROR(INDEX(Table_Insider[],M271,COLUMN(Table_Insider[Vorname])),"")</f>
        <v/>
      </c>
      <c r="B271" s="25" t="str">
        <f>IFERROR(INDEX(Table_Insider[],M271,COLUMN(Table_Insider[Name])),"")</f>
        <v/>
      </c>
      <c r="C271" s="25" t="str">
        <f>IFERROR(IF(INDEX(Table_Insider[],M271,COLUMN(Table_Insider[Geburtsname]))&lt;&gt;0,INDEX(Table_Insider[],M271,COLUMN(Table_Insider[Geburtsname])),""),"")</f>
        <v/>
      </c>
      <c r="D271" s="25" t="str">
        <f>IFERROR(INDEX(Table_Insider[],M272,COLUMN(Table_Insider[dienstlische Telefonnummer])),"")</f>
        <v/>
      </c>
      <c r="E271" s="25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5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2" t="e">
        <f>IF(N271&lt;&gt;"", IFERROR(INDEX(Table_Insider2Projekte[],N271,COLUMN(Table_Insider2Projekte[Zugangszeitpunkt])), ""), NA())</f>
        <v>#N/A</v>
      </c>
      <c r="H271" s="22" t="e">
        <f>IF(N271&lt;&gt;"", IFERROR(INDEX(Table_Insider2Projekte[],N271,COLUMN(Table_Insider2Projekte[Zugangsende])), ""), NA())</f>
        <v>#N/A</v>
      </c>
      <c r="I271" s="23" t="e">
        <f>IFERROR(INDEX(Table_Insider[],M271,COLUMN(Table_Insider[Geburtsdatum])), NA())</f>
        <v>#N/A</v>
      </c>
      <c r="J271" s="24" t="str">
        <f>IFERROR(INDEX(Table_Insider[],M271,COLUMN(Table_Insider[Nationale Identifikationsnummer])),"")</f>
        <v/>
      </c>
      <c r="K271" s="25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5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5" t="e">
        <f>IFERROR(MATCH(VALUE(INDEX(Table_Insider2Projekte[], N271, COLUMN(Table_Insider2Projekte[Insider:ID]))),Table_Insider[ID],0), NA())</f>
        <v>#N/A</v>
      </c>
      <c r="N271" s="25" t="str">
        <f t="array" ref="N271">IFERROR(SMALL(IF((VALUE(Table_Insider2Projekte[Projekte:ID])=$M$3),ROW(Table_Insider2Projekte[Insider:ID])),ROW(259:259))-1,"")</f>
        <v/>
      </c>
      <c r="O271" s="21" t="b">
        <f>Anhang1Vorlage1[[#This Row],[ZuordnungRow]]=""</f>
        <v>1</v>
      </c>
      <c r="P271" s="25">
        <f>IFERROR(INDEX(Table_Insider[],M271,COLUMN(Table_Insider[Letzte Änderung am])),0)</f>
        <v>0</v>
      </c>
      <c r="Q271" s="25">
        <f>IF(N271&lt;&gt;"", IFERROR(INDEX(Table_Insider2Projekte[],N271,COLUMN(Table_Insider2Projekte[Modified])), ""), 0)</f>
        <v>0</v>
      </c>
    </row>
    <row r="272" spans="1:17" x14ac:dyDescent="0.25">
      <c r="A272" s="25" t="str">
        <f>IFERROR(INDEX(Table_Insider[],M272,COLUMN(Table_Insider[Vorname])),"")</f>
        <v/>
      </c>
      <c r="B272" s="25" t="str">
        <f>IFERROR(INDEX(Table_Insider[],M272,COLUMN(Table_Insider[Name])),"")</f>
        <v/>
      </c>
      <c r="C272" s="25" t="str">
        <f>IFERROR(IF(INDEX(Table_Insider[],M272,COLUMN(Table_Insider[Geburtsname]))&lt;&gt;0,INDEX(Table_Insider[],M272,COLUMN(Table_Insider[Geburtsname])),""),"")</f>
        <v/>
      </c>
      <c r="D272" s="25" t="str">
        <f>IFERROR(INDEX(Table_Insider[],M273,COLUMN(Table_Insider[dienstlische Telefonnummer])),"")</f>
        <v/>
      </c>
      <c r="E272" s="25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5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2" t="e">
        <f>IF(N272&lt;&gt;"", IFERROR(INDEX(Table_Insider2Projekte[],N272,COLUMN(Table_Insider2Projekte[Zugangszeitpunkt])), ""), NA())</f>
        <v>#N/A</v>
      </c>
      <c r="H272" s="22" t="e">
        <f>IF(N272&lt;&gt;"", IFERROR(INDEX(Table_Insider2Projekte[],N272,COLUMN(Table_Insider2Projekte[Zugangsende])), ""), NA())</f>
        <v>#N/A</v>
      </c>
      <c r="I272" s="23" t="e">
        <f>IFERROR(INDEX(Table_Insider[],M272,COLUMN(Table_Insider[Geburtsdatum])), NA())</f>
        <v>#N/A</v>
      </c>
      <c r="J272" s="24" t="str">
        <f>IFERROR(INDEX(Table_Insider[],M272,COLUMN(Table_Insider[Nationale Identifikationsnummer])),"")</f>
        <v/>
      </c>
      <c r="K272" s="25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5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5" t="e">
        <f>IFERROR(MATCH(VALUE(INDEX(Table_Insider2Projekte[], N272, COLUMN(Table_Insider2Projekte[Insider:ID]))),Table_Insider[ID],0), NA())</f>
        <v>#N/A</v>
      </c>
      <c r="N272" s="25" t="str">
        <f t="array" ref="N272">IFERROR(SMALL(IF((VALUE(Table_Insider2Projekte[Projekte:ID])=$M$3),ROW(Table_Insider2Projekte[Insider:ID])),ROW(260:260))-1,"")</f>
        <v/>
      </c>
      <c r="O272" s="21" t="b">
        <f>Anhang1Vorlage1[[#This Row],[ZuordnungRow]]=""</f>
        <v>1</v>
      </c>
      <c r="P272" s="25">
        <f>IFERROR(INDEX(Table_Insider[],M272,COLUMN(Table_Insider[Letzte Änderung am])),0)</f>
        <v>0</v>
      </c>
      <c r="Q272" s="25">
        <f>IF(N272&lt;&gt;"", IFERROR(INDEX(Table_Insider2Projekte[],N272,COLUMN(Table_Insider2Projekte[Modified])), ""), 0)</f>
        <v>0</v>
      </c>
    </row>
    <row r="273" spans="1:17" x14ac:dyDescent="0.25">
      <c r="A273" s="25" t="str">
        <f>IFERROR(INDEX(Table_Insider[],M273,COLUMN(Table_Insider[Vorname])),"")</f>
        <v/>
      </c>
      <c r="B273" s="25" t="str">
        <f>IFERROR(INDEX(Table_Insider[],M273,COLUMN(Table_Insider[Name])),"")</f>
        <v/>
      </c>
      <c r="C273" s="25" t="str">
        <f>IFERROR(IF(INDEX(Table_Insider[],M273,COLUMN(Table_Insider[Geburtsname]))&lt;&gt;0,INDEX(Table_Insider[],M273,COLUMN(Table_Insider[Geburtsname])),""),"")</f>
        <v/>
      </c>
      <c r="D273" s="25" t="str">
        <f>IFERROR(INDEX(Table_Insider[],M274,COLUMN(Table_Insider[dienstlische Telefonnummer])),"")</f>
        <v/>
      </c>
      <c r="E273" s="25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5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2" t="e">
        <f>IF(N273&lt;&gt;"", IFERROR(INDEX(Table_Insider2Projekte[],N273,COLUMN(Table_Insider2Projekte[Zugangszeitpunkt])), ""), NA())</f>
        <v>#N/A</v>
      </c>
      <c r="H273" s="22" t="e">
        <f>IF(N273&lt;&gt;"", IFERROR(INDEX(Table_Insider2Projekte[],N273,COLUMN(Table_Insider2Projekte[Zugangsende])), ""), NA())</f>
        <v>#N/A</v>
      </c>
      <c r="I273" s="23" t="e">
        <f>IFERROR(INDEX(Table_Insider[],M273,COLUMN(Table_Insider[Geburtsdatum])), NA())</f>
        <v>#N/A</v>
      </c>
      <c r="J273" s="24" t="str">
        <f>IFERROR(INDEX(Table_Insider[],M273,COLUMN(Table_Insider[Nationale Identifikationsnummer])),"")</f>
        <v/>
      </c>
      <c r="K273" s="25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5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5" t="e">
        <f>IFERROR(MATCH(VALUE(INDEX(Table_Insider2Projekte[], N273, COLUMN(Table_Insider2Projekte[Insider:ID]))),Table_Insider[ID],0), NA())</f>
        <v>#N/A</v>
      </c>
      <c r="N273" s="25" t="str">
        <f t="array" ref="N273">IFERROR(SMALL(IF((VALUE(Table_Insider2Projekte[Projekte:ID])=$M$3),ROW(Table_Insider2Projekte[Insider:ID])),ROW(261:261))-1,"")</f>
        <v/>
      </c>
      <c r="O273" s="21" t="b">
        <f>Anhang1Vorlage1[[#This Row],[ZuordnungRow]]=""</f>
        <v>1</v>
      </c>
      <c r="P273" s="25">
        <f>IFERROR(INDEX(Table_Insider[],M273,COLUMN(Table_Insider[Letzte Änderung am])),0)</f>
        <v>0</v>
      </c>
      <c r="Q273" s="25">
        <f>IF(N273&lt;&gt;"", IFERROR(INDEX(Table_Insider2Projekte[],N273,COLUMN(Table_Insider2Projekte[Modified])), ""), 0)</f>
        <v>0</v>
      </c>
    </row>
    <row r="274" spans="1:17" x14ac:dyDescent="0.25">
      <c r="A274" s="25" t="str">
        <f>IFERROR(INDEX(Table_Insider[],M274,COLUMN(Table_Insider[Vorname])),"")</f>
        <v/>
      </c>
      <c r="B274" s="25" t="str">
        <f>IFERROR(INDEX(Table_Insider[],M274,COLUMN(Table_Insider[Name])),"")</f>
        <v/>
      </c>
      <c r="C274" s="25" t="str">
        <f>IFERROR(IF(INDEX(Table_Insider[],M274,COLUMN(Table_Insider[Geburtsname]))&lt;&gt;0,INDEX(Table_Insider[],M274,COLUMN(Table_Insider[Geburtsname])),""),"")</f>
        <v/>
      </c>
      <c r="D274" s="25" t="str">
        <f>IFERROR(INDEX(Table_Insider[],M275,COLUMN(Table_Insider[dienstlische Telefonnummer])),"")</f>
        <v/>
      </c>
      <c r="E274" s="25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5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2" t="e">
        <f>IF(N274&lt;&gt;"", IFERROR(INDEX(Table_Insider2Projekte[],N274,COLUMN(Table_Insider2Projekte[Zugangszeitpunkt])), ""), NA())</f>
        <v>#N/A</v>
      </c>
      <c r="H274" s="22" t="e">
        <f>IF(N274&lt;&gt;"", IFERROR(INDEX(Table_Insider2Projekte[],N274,COLUMN(Table_Insider2Projekte[Zugangsende])), ""), NA())</f>
        <v>#N/A</v>
      </c>
      <c r="I274" s="23" t="e">
        <f>IFERROR(INDEX(Table_Insider[],M274,COLUMN(Table_Insider[Geburtsdatum])), NA())</f>
        <v>#N/A</v>
      </c>
      <c r="J274" s="24" t="str">
        <f>IFERROR(INDEX(Table_Insider[],M274,COLUMN(Table_Insider[Nationale Identifikationsnummer])),"")</f>
        <v/>
      </c>
      <c r="K274" s="25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5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5" t="e">
        <f>IFERROR(MATCH(VALUE(INDEX(Table_Insider2Projekte[], N274, COLUMN(Table_Insider2Projekte[Insider:ID]))),Table_Insider[ID],0), NA())</f>
        <v>#N/A</v>
      </c>
      <c r="N274" s="25" t="str">
        <f t="array" ref="N274">IFERROR(SMALL(IF((VALUE(Table_Insider2Projekte[Projekte:ID])=$M$3),ROW(Table_Insider2Projekte[Insider:ID])),ROW(262:262))-1,"")</f>
        <v/>
      </c>
      <c r="O274" s="21" t="b">
        <f>Anhang1Vorlage1[[#This Row],[ZuordnungRow]]=""</f>
        <v>1</v>
      </c>
      <c r="P274" s="25">
        <f>IFERROR(INDEX(Table_Insider[],M274,COLUMN(Table_Insider[Letzte Änderung am])),0)</f>
        <v>0</v>
      </c>
      <c r="Q274" s="25">
        <f>IF(N274&lt;&gt;"", IFERROR(INDEX(Table_Insider2Projekte[],N274,COLUMN(Table_Insider2Projekte[Modified])), ""), 0)</f>
        <v>0</v>
      </c>
    </row>
    <row r="275" spans="1:17" x14ac:dyDescent="0.25">
      <c r="A275" s="25" t="str">
        <f>IFERROR(INDEX(Table_Insider[],M275,COLUMN(Table_Insider[Vorname])),"")</f>
        <v/>
      </c>
      <c r="B275" s="25" t="str">
        <f>IFERROR(INDEX(Table_Insider[],M275,COLUMN(Table_Insider[Name])),"")</f>
        <v/>
      </c>
      <c r="C275" s="25" t="str">
        <f>IFERROR(IF(INDEX(Table_Insider[],M275,COLUMN(Table_Insider[Geburtsname]))&lt;&gt;0,INDEX(Table_Insider[],M275,COLUMN(Table_Insider[Geburtsname])),""),"")</f>
        <v/>
      </c>
      <c r="D275" s="25" t="str">
        <f>IFERROR(INDEX(Table_Insider[],M276,COLUMN(Table_Insider[dienstlische Telefonnummer])),"")</f>
        <v/>
      </c>
      <c r="E275" s="25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5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2" t="e">
        <f>IF(N275&lt;&gt;"", IFERROR(INDEX(Table_Insider2Projekte[],N275,COLUMN(Table_Insider2Projekte[Zugangszeitpunkt])), ""), NA())</f>
        <v>#N/A</v>
      </c>
      <c r="H275" s="22" t="e">
        <f>IF(N275&lt;&gt;"", IFERROR(INDEX(Table_Insider2Projekte[],N275,COLUMN(Table_Insider2Projekte[Zugangsende])), ""), NA())</f>
        <v>#N/A</v>
      </c>
      <c r="I275" s="23" t="e">
        <f>IFERROR(INDEX(Table_Insider[],M275,COLUMN(Table_Insider[Geburtsdatum])), NA())</f>
        <v>#N/A</v>
      </c>
      <c r="J275" s="24" t="str">
        <f>IFERROR(INDEX(Table_Insider[],M275,COLUMN(Table_Insider[Nationale Identifikationsnummer])),"")</f>
        <v/>
      </c>
      <c r="K275" s="25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5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5" t="e">
        <f>IFERROR(MATCH(VALUE(INDEX(Table_Insider2Projekte[], N275, COLUMN(Table_Insider2Projekte[Insider:ID]))),Table_Insider[ID],0), NA())</f>
        <v>#N/A</v>
      </c>
      <c r="N275" s="25" t="str">
        <f t="array" ref="N275">IFERROR(SMALL(IF((VALUE(Table_Insider2Projekte[Projekte:ID])=$M$3),ROW(Table_Insider2Projekte[Insider:ID])),ROW(263:263))-1,"")</f>
        <v/>
      </c>
      <c r="O275" s="21" t="b">
        <f>Anhang1Vorlage1[[#This Row],[ZuordnungRow]]=""</f>
        <v>1</v>
      </c>
      <c r="P275" s="25">
        <f>IFERROR(INDEX(Table_Insider[],M275,COLUMN(Table_Insider[Letzte Änderung am])),0)</f>
        <v>0</v>
      </c>
      <c r="Q275" s="25">
        <f>IF(N275&lt;&gt;"", IFERROR(INDEX(Table_Insider2Projekte[],N275,COLUMN(Table_Insider2Projekte[Modified])), ""), 0)</f>
        <v>0</v>
      </c>
    </row>
    <row r="276" spans="1:17" x14ac:dyDescent="0.25">
      <c r="A276" s="25" t="str">
        <f>IFERROR(INDEX(Table_Insider[],M276,COLUMN(Table_Insider[Vorname])),"")</f>
        <v/>
      </c>
      <c r="B276" s="25" t="str">
        <f>IFERROR(INDEX(Table_Insider[],M276,COLUMN(Table_Insider[Name])),"")</f>
        <v/>
      </c>
      <c r="C276" s="25" t="str">
        <f>IFERROR(IF(INDEX(Table_Insider[],M276,COLUMN(Table_Insider[Geburtsname]))&lt;&gt;0,INDEX(Table_Insider[],M276,COLUMN(Table_Insider[Geburtsname])),""),"")</f>
        <v/>
      </c>
      <c r="D276" s="25" t="str">
        <f>IFERROR(INDEX(Table_Insider[],M277,COLUMN(Table_Insider[dienstlische Telefonnummer])),"")</f>
        <v/>
      </c>
      <c r="E276" s="25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5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2" t="e">
        <f>IF(N276&lt;&gt;"", IFERROR(INDEX(Table_Insider2Projekte[],N276,COLUMN(Table_Insider2Projekte[Zugangszeitpunkt])), ""), NA())</f>
        <v>#N/A</v>
      </c>
      <c r="H276" s="22" t="e">
        <f>IF(N276&lt;&gt;"", IFERROR(INDEX(Table_Insider2Projekte[],N276,COLUMN(Table_Insider2Projekte[Zugangsende])), ""), NA())</f>
        <v>#N/A</v>
      </c>
      <c r="I276" s="23" t="e">
        <f>IFERROR(INDEX(Table_Insider[],M276,COLUMN(Table_Insider[Geburtsdatum])), NA())</f>
        <v>#N/A</v>
      </c>
      <c r="J276" s="24" t="str">
        <f>IFERROR(INDEX(Table_Insider[],M276,COLUMN(Table_Insider[Nationale Identifikationsnummer])),"")</f>
        <v/>
      </c>
      <c r="K276" s="25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5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5" t="e">
        <f>IFERROR(MATCH(VALUE(INDEX(Table_Insider2Projekte[], N276, COLUMN(Table_Insider2Projekte[Insider:ID]))),Table_Insider[ID],0), NA())</f>
        <v>#N/A</v>
      </c>
      <c r="N276" s="25" t="str">
        <f t="array" ref="N276">IFERROR(SMALL(IF((VALUE(Table_Insider2Projekte[Projekte:ID])=$M$3),ROW(Table_Insider2Projekte[Insider:ID])),ROW(264:264))-1,"")</f>
        <v/>
      </c>
      <c r="O276" s="21" t="b">
        <f>Anhang1Vorlage1[[#This Row],[ZuordnungRow]]=""</f>
        <v>1</v>
      </c>
      <c r="P276" s="25">
        <f>IFERROR(INDEX(Table_Insider[],M276,COLUMN(Table_Insider[Letzte Änderung am])),0)</f>
        <v>0</v>
      </c>
      <c r="Q276" s="25">
        <f>IF(N276&lt;&gt;"", IFERROR(INDEX(Table_Insider2Projekte[],N276,COLUMN(Table_Insider2Projekte[Modified])), ""), 0)</f>
        <v>0</v>
      </c>
    </row>
    <row r="277" spans="1:17" x14ac:dyDescent="0.25">
      <c r="A277" s="25" t="str">
        <f>IFERROR(INDEX(Table_Insider[],M277,COLUMN(Table_Insider[Vorname])),"")</f>
        <v/>
      </c>
      <c r="B277" s="25" t="str">
        <f>IFERROR(INDEX(Table_Insider[],M277,COLUMN(Table_Insider[Name])),"")</f>
        <v/>
      </c>
      <c r="C277" s="25" t="str">
        <f>IFERROR(IF(INDEX(Table_Insider[],M277,COLUMN(Table_Insider[Geburtsname]))&lt;&gt;0,INDEX(Table_Insider[],M277,COLUMN(Table_Insider[Geburtsname])),""),"")</f>
        <v/>
      </c>
      <c r="D277" s="25" t="str">
        <f>IFERROR(INDEX(Table_Insider[],M278,COLUMN(Table_Insider[dienstlische Telefonnummer])),"")</f>
        <v/>
      </c>
      <c r="E277" s="25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5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2" t="e">
        <f>IF(N277&lt;&gt;"", IFERROR(INDEX(Table_Insider2Projekte[],N277,COLUMN(Table_Insider2Projekte[Zugangszeitpunkt])), ""), NA())</f>
        <v>#N/A</v>
      </c>
      <c r="H277" s="22" t="e">
        <f>IF(N277&lt;&gt;"", IFERROR(INDEX(Table_Insider2Projekte[],N277,COLUMN(Table_Insider2Projekte[Zugangsende])), ""), NA())</f>
        <v>#N/A</v>
      </c>
      <c r="I277" s="23" t="e">
        <f>IFERROR(INDEX(Table_Insider[],M277,COLUMN(Table_Insider[Geburtsdatum])), NA())</f>
        <v>#N/A</v>
      </c>
      <c r="J277" s="24" t="str">
        <f>IFERROR(INDEX(Table_Insider[],M277,COLUMN(Table_Insider[Nationale Identifikationsnummer])),"")</f>
        <v/>
      </c>
      <c r="K277" s="25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5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5" t="e">
        <f>IFERROR(MATCH(VALUE(INDEX(Table_Insider2Projekte[], N277, COLUMN(Table_Insider2Projekte[Insider:ID]))),Table_Insider[ID],0), NA())</f>
        <v>#N/A</v>
      </c>
      <c r="N277" s="25" t="str">
        <f t="array" ref="N277">IFERROR(SMALL(IF((VALUE(Table_Insider2Projekte[Projekte:ID])=$M$3),ROW(Table_Insider2Projekte[Insider:ID])),ROW(265:265))-1,"")</f>
        <v/>
      </c>
      <c r="O277" s="21" t="b">
        <f>Anhang1Vorlage1[[#This Row],[ZuordnungRow]]=""</f>
        <v>1</v>
      </c>
      <c r="P277" s="25">
        <f>IFERROR(INDEX(Table_Insider[],M277,COLUMN(Table_Insider[Letzte Änderung am])),0)</f>
        <v>0</v>
      </c>
      <c r="Q277" s="25">
        <f>IF(N277&lt;&gt;"", IFERROR(INDEX(Table_Insider2Projekte[],N277,COLUMN(Table_Insider2Projekte[Modified])), ""), 0)</f>
        <v>0</v>
      </c>
    </row>
    <row r="278" spans="1:17" x14ac:dyDescent="0.25">
      <c r="A278" s="25" t="str">
        <f>IFERROR(INDEX(Table_Insider[],M278,COLUMN(Table_Insider[Vorname])),"")</f>
        <v/>
      </c>
      <c r="B278" s="25" t="str">
        <f>IFERROR(INDEX(Table_Insider[],M278,COLUMN(Table_Insider[Name])),"")</f>
        <v/>
      </c>
      <c r="C278" s="25" t="str">
        <f>IFERROR(IF(INDEX(Table_Insider[],M278,COLUMN(Table_Insider[Geburtsname]))&lt;&gt;0,INDEX(Table_Insider[],M278,COLUMN(Table_Insider[Geburtsname])),""),"")</f>
        <v/>
      </c>
      <c r="D278" s="25" t="str">
        <f>IFERROR(INDEX(Table_Insider[],M279,COLUMN(Table_Insider[dienstlische Telefonnummer])),"")</f>
        <v/>
      </c>
      <c r="E278" s="25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5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2" t="e">
        <f>IF(N278&lt;&gt;"", IFERROR(INDEX(Table_Insider2Projekte[],N278,COLUMN(Table_Insider2Projekte[Zugangszeitpunkt])), ""), NA())</f>
        <v>#N/A</v>
      </c>
      <c r="H278" s="22" t="e">
        <f>IF(N278&lt;&gt;"", IFERROR(INDEX(Table_Insider2Projekte[],N278,COLUMN(Table_Insider2Projekte[Zugangsende])), ""), NA())</f>
        <v>#N/A</v>
      </c>
      <c r="I278" s="23" t="e">
        <f>IFERROR(INDEX(Table_Insider[],M278,COLUMN(Table_Insider[Geburtsdatum])), NA())</f>
        <v>#N/A</v>
      </c>
      <c r="J278" s="24" t="str">
        <f>IFERROR(INDEX(Table_Insider[],M278,COLUMN(Table_Insider[Nationale Identifikationsnummer])),"")</f>
        <v/>
      </c>
      <c r="K278" s="25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5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5" t="e">
        <f>IFERROR(MATCH(VALUE(INDEX(Table_Insider2Projekte[], N278, COLUMN(Table_Insider2Projekte[Insider:ID]))),Table_Insider[ID],0), NA())</f>
        <v>#N/A</v>
      </c>
      <c r="N278" s="25" t="str">
        <f t="array" ref="N278">IFERROR(SMALL(IF((VALUE(Table_Insider2Projekte[Projekte:ID])=$M$3),ROW(Table_Insider2Projekte[Insider:ID])),ROW(266:266))-1,"")</f>
        <v/>
      </c>
      <c r="O278" s="21" t="b">
        <f>Anhang1Vorlage1[[#This Row],[ZuordnungRow]]=""</f>
        <v>1</v>
      </c>
      <c r="P278" s="25">
        <f>IFERROR(INDEX(Table_Insider[],M278,COLUMN(Table_Insider[Letzte Änderung am])),0)</f>
        <v>0</v>
      </c>
      <c r="Q278" s="25">
        <f>IF(N278&lt;&gt;"", IFERROR(INDEX(Table_Insider2Projekte[],N278,COLUMN(Table_Insider2Projekte[Modified])), ""), 0)</f>
        <v>0</v>
      </c>
    </row>
    <row r="279" spans="1:17" x14ac:dyDescent="0.25">
      <c r="A279" s="25" t="str">
        <f>IFERROR(INDEX(Table_Insider[],M279,COLUMN(Table_Insider[Vorname])),"")</f>
        <v/>
      </c>
      <c r="B279" s="25" t="str">
        <f>IFERROR(INDEX(Table_Insider[],M279,COLUMN(Table_Insider[Name])),"")</f>
        <v/>
      </c>
      <c r="C279" s="25" t="str">
        <f>IFERROR(IF(INDEX(Table_Insider[],M279,COLUMN(Table_Insider[Geburtsname]))&lt;&gt;0,INDEX(Table_Insider[],M279,COLUMN(Table_Insider[Geburtsname])),""),"")</f>
        <v/>
      </c>
      <c r="D279" s="25" t="str">
        <f>IFERROR(INDEX(Table_Insider[],M280,COLUMN(Table_Insider[dienstlische Telefonnummer])),"")</f>
        <v/>
      </c>
      <c r="E279" s="25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5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2" t="e">
        <f>IF(N279&lt;&gt;"", IFERROR(INDEX(Table_Insider2Projekte[],N279,COLUMN(Table_Insider2Projekte[Zugangszeitpunkt])), ""), NA())</f>
        <v>#N/A</v>
      </c>
      <c r="H279" s="22" t="e">
        <f>IF(N279&lt;&gt;"", IFERROR(INDEX(Table_Insider2Projekte[],N279,COLUMN(Table_Insider2Projekte[Zugangsende])), ""), NA())</f>
        <v>#N/A</v>
      </c>
      <c r="I279" s="23" t="e">
        <f>IFERROR(INDEX(Table_Insider[],M279,COLUMN(Table_Insider[Geburtsdatum])), NA())</f>
        <v>#N/A</v>
      </c>
      <c r="J279" s="24" t="str">
        <f>IFERROR(INDEX(Table_Insider[],M279,COLUMN(Table_Insider[Nationale Identifikationsnummer])),"")</f>
        <v/>
      </c>
      <c r="K279" s="25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5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5" t="e">
        <f>IFERROR(MATCH(VALUE(INDEX(Table_Insider2Projekte[], N279, COLUMN(Table_Insider2Projekte[Insider:ID]))),Table_Insider[ID],0), NA())</f>
        <v>#N/A</v>
      </c>
      <c r="N279" s="25" t="str">
        <f t="array" ref="N279">IFERROR(SMALL(IF((VALUE(Table_Insider2Projekte[Projekte:ID])=$M$3),ROW(Table_Insider2Projekte[Insider:ID])),ROW(267:267))-1,"")</f>
        <v/>
      </c>
      <c r="O279" s="21" t="b">
        <f>Anhang1Vorlage1[[#This Row],[ZuordnungRow]]=""</f>
        <v>1</v>
      </c>
      <c r="P279" s="25">
        <f>IFERROR(INDEX(Table_Insider[],M279,COLUMN(Table_Insider[Letzte Änderung am])),0)</f>
        <v>0</v>
      </c>
      <c r="Q279" s="25">
        <f>IF(N279&lt;&gt;"", IFERROR(INDEX(Table_Insider2Projekte[],N279,COLUMN(Table_Insider2Projekte[Modified])), ""), 0)</f>
        <v>0</v>
      </c>
    </row>
    <row r="280" spans="1:17" x14ac:dyDescent="0.25">
      <c r="A280" s="25" t="str">
        <f>IFERROR(INDEX(Table_Insider[],M280,COLUMN(Table_Insider[Vorname])),"")</f>
        <v/>
      </c>
      <c r="B280" s="25" t="str">
        <f>IFERROR(INDEX(Table_Insider[],M280,COLUMN(Table_Insider[Name])),"")</f>
        <v/>
      </c>
      <c r="C280" s="25" t="str">
        <f>IFERROR(IF(INDEX(Table_Insider[],M280,COLUMN(Table_Insider[Geburtsname]))&lt;&gt;0,INDEX(Table_Insider[],M280,COLUMN(Table_Insider[Geburtsname])),""),"")</f>
        <v/>
      </c>
      <c r="D280" s="25" t="str">
        <f>IFERROR(INDEX(Table_Insider[],M281,COLUMN(Table_Insider[dienstlische Telefonnummer])),"")</f>
        <v/>
      </c>
      <c r="E280" s="25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5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2" t="e">
        <f>IF(N280&lt;&gt;"", IFERROR(INDEX(Table_Insider2Projekte[],N280,COLUMN(Table_Insider2Projekte[Zugangszeitpunkt])), ""), NA())</f>
        <v>#N/A</v>
      </c>
      <c r="H280" s="22" t="e">
        <f>IF(N280&lt;&gt;"", IFERROR(INDEX(Table_Insider2Projekte[],N280,COLUMN(Table_Insider2Projekte[Zugangsende])), ""), NA())</f>
        <v>#N/A</v>
      </c>
      <c r="I280" s="23" t="e">
        <f>IFERROR(INDEX(Table_Insider[],M280,COLUMN(Table_Insider[Geburtsdatum])), NA())</f>
        <v>#N/A</v>
      </c>
      <c r="J280" s="24" t="str">
        <f>IFERROR(INDEX(Table_Insider[],M280,COLUMN(Table_Insider[Nationale Identifikationsnummer])),"")</f>
        <v/>
      </c>
      <c r="K280" s="25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5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5" t="e">
        <f>IFERROR(MATCH(VALUE(INDEX(Table_Insider2Projekte[], N280, COLUMN(Table_Insider2Projekte[Insider:ID]))),Table_Insider[ID],0), NA())</f>
        <v>#N/A</v>
      </c>
      <c r="N280" s="25" t="str">
        <f t="array" ref="N280">IFERROR(SMALL(IF((VALUE(Table_Insider2Projekte[Projekte:ID])=$M$3),ROW(Table_Insider2Projekte[Insider:ID])),ROW(268:268))-1,"")</f>
        <v/>
      </c>
      <c r="O280" s="21" t="b">
        <f>Anhang1Vorlage1[[#This Row],[ZuordnungRow]]=""</f>
        <v>1</v>
      </c>
      <c r="P280" s="25">
        <f>IFERROR(INDEX(Table_Insider[],M280,COLUMN(Table_Insider[Letzte Änderung am])),0)</f>
        <v>0</v>
      </c>
      <c r="Q280" s="25">
        <f>IF(N280&lt;&gt;"", IFERROR(INDEX(Table_Insider2Projekte[],N280,COLUMN(Table_Insider2Projekte[Modified])), ""), 0)</f>
        <v>0</v>
      </c>
    </row>
    <row r="281" spans="1:17" x14ac:dyDescent="0.25">
      <c r="A281" s="25" t="str">
        <f>IFERROR(INDEX(Table_Insider[],M281,COLUMN(Table_Insider[Vorname])),"")</f>
        <v/>
      </c>
      <c r="B281" s="25" t="str">
        <f>IFERROR(INDEX(Table_Insider[],M281,COLUMN(Table_Insider[Name])),"")</f>
        <v/>
      </c>
      <c r="C281" s="25" t="str">
        <f>IFERROR(IF(INDEX(Table_Insider[],M281,COLUMN(Table_Insider[Geburtsname]))&lt;&gt;0,INDEX(Table_Insider[],M281,COLUMN(Table_Insider[Geburtsname])),""),"")</f>
        <v/>
      </c>
      <c r="D281" s="25" t="str">
        <f>IFERROR(INDEX(Table_Insider[],M282,COLUMN(Table_Insider[dienstlische Telefonnummer])),"")</f>
        <v/>
      </c>
      <c r="E281" s="25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5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2" t="e">
        <f>IF(N281&lt;&gt;"", IFERROR(INDEX(Table_Insider2Projekte[],N281,COLUMN(Table_Insider2Projekte[Zugangszeitpunkt])), ""), NA())</f>
        <v>#N/A</v>
      </c>
      <c r="H281" s="22" t="e">
        <f>IF(N281&lt;&gt;"", IFERROR(INDEX(Table_Insider2Projekte[],N281,COLUMN(Table_Insider2Projekte[Zugangsende])), ""), NA())</f>
        <v>#N/A</v>
      </c>
      <c r="I281" s="23" t="e">
        <f>IFERROR(INDEX(Table_Insider[],M281,COLUMN(Table_Insider[Geburtsdatum])), NA())</f>
        <v>#N/A</v>
      </c>
      <c r="J281" s="24" t="str">
        <f>IFERROR(INDEX(Table_Insider[],M281,COLUMN(Table_Insider[Nationale Identifikationsnummer])),"")</f>
        <v/>
      </c>
      <c r="K281" s="25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5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5" t="e">
        <f>IFERROR(MATCH(VALUE(INDEX(Table_Insider2Projekte[], N281, COLUMN(Table_Insider2Projekte[Insider:ID]))),Table_Insider[ID],0), NA())</f>
        <v>#N/A</v>
      </c>
      <c r="N281" s="25" t="str">
        <f t="array" ref="N281">IFERROR(SMALL(IF((VALUE(Table_Insider2Projekte[Projekte:ID])=$M$3),ROW(Table_Insider2Projekte[Insider:ID])),ROW(269:269))-1,"")</f>
        <v/>
      </c>
      <c r="O281" s="21" t="b">
        <f>Anhang1Vorlage1[[#This Row],[ZuordnungRow]]=""</f>
        <v>1</v>
      </c>
      <c r="P281" s="25">
        <f>IFERROR(INDEX(Table_Insider[],M281,COLUMN(Table_Insider[Letzte Änderung am])),0)</f>
        <v>0</v>
      </c>
      <c r="Q281" s="25">
        <f>IF(N281&lt;&gt;"", IFERROR(INDEX(Table_Insider2Projekte[],N281,COLUMN(Table_Insider2Projekte[Modified])), ""), 0)</f>
        <v>0</v>
      </c>
    </row>
    <row r="282" spans="1:17" x14ac:dyDescent="0.25">
      <c r="A282" s="25" t="str">
        <f>IFERROR(INDEX(Table_Insider[],M282,COLUMN(Table_Insider[Vorname])),"")</f>
        <v/>
      </c>
      <c r="B282" s="25" t="str">
        <f>IFERROR(INDEX(Table_Insider[],M282,COLUMN(Table_Insider[Name])),"")</f>
        <v/>
      </c>
      <c r="C282" s="25" t="str">
        <f>IFERROR(IF(INDEX(Table_Insider[],M282,COLUMN(Table_Insider[Geburtsname]))&lt;&gt;0,INDEX(Table_Insider[],M282,COLUMN(Table_Insider[Geburtsname])),""),"")</f>
        <v/>
      </c>
      <c r="D282" s="25" t="str">
        <f>IFERROR(INDEX(Table_Insider[],M283,COLUMN(Table_Insider[dienstlische Telefonnummer])),"")</f>
        <v/>
      </c>
      <c r="E282" s="25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5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2" t="e">
        <f>IF(N282&lt;&gt;"", IFERROR(INDEX(Table_Insider2Projekte[],N282,COLUMN(Table_Insider2Projekte[Zugangszeitpunkt])), ""), NA())</f>
        <v>#N/A</v>
      </c>
      <c r="H282" s="22" t="e">
        <f>IF(N282&lt;&gt;"", IFERROR(INDEX(Table_Insider2Projekte[],N282,COLUMN(Table_Insider2Projekte[Zugangsende])), ""), NA())</f>
        <v>#N/A</v>
      </c>
      <c r="I282" s="27" t="e">
        <f>IFERROR(INDEX(Table_Insider[],M282,COLUMN(Table_Insider[Geburtsdatum])), NA())</f>
        <v>#N/A</v>
      </c>
      <c r="J282" s="28" t="str">
        <f>IFERROR(INDEX(Table_Insider[],M282,COLUMN(Table_Insider[Nationale Identifikationsnummer])),"")</f>
        <v/>
      </c>
      <c r="K282" s="25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5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5" t="e">
        <f>IFERROR(MATCH(VALUE(INDEX(Table_Insider2Projekte[], N282, COLUMN(Table_Insider2Projekte[Insider:ID]))),Table_Insider[ID],0), NA())</f>
        <v>#N/A</v>
      </c>
      <c r="N282" s="25" t="str">
        <f t="array" ref="N282">IFERROR(SMALL(IF((VALUE(Table_Insider2Projekte[Projekte:ID])=$M$3),ROW(Table_Insider2Projekte[Insider:ID])),ROW(270:270))-1,"")</f>
        <v/>
      </c>
      <c r="O282" s="21" t="b">
        <f>Anhang1Vorlage1[[#This Row],[ZuordnungRow]]=""</f>
        <v>1</v>
      </c>
      <c r="P282" s="25">
        <f>IFERROR(INDEX(Table_Insider[],M282,COLUMN(Table_Insider[Letzte Änderung am])),0)</f>
        <v>0</v>
      </c>
      <c r="Q282" s="25">
        <f>IF(N282&lt;&gt;"", IFERROR(INDEX(Table_Insider2Projekte[],N282,COLUMN(Table_Insider2Projekte[Modified])), ""), 0)</f>
        <v>0</v>
      </c>
    </row>
    <row r="283" spans="1:17" x14ac:dyDescent="0.25">
      <c r="A283" s="25" t="str">
        <f>IFERROR(INDEX(Table_Insider[],M283,COLUMN(Table_Insider[Vorname])),"")</f>
        <v/>
      </c>
      <c r="B283" s="25" t="str">
        <f>IFERROR(INDEX(Table_Insider[],M283,COLUMN(Table_Insider[Name])),"")</f>
        <v/>
      </c>
      <c r="C283" s="25" t="str">
        <f>IFERROR(IF(INDEX(Table_Insider[],M283,COLUMN(Table_Insider[Geburtsname]))&lt;&gt;0,INDEX(Table_Insider[],M283,COLUMN(Table_Insider[Geburtsname])),""),"")</f>
        <v/>
      </c>
      <c r="D283" s="25" t="str">
        <f>IFERROR(INDEX(Table_Insider[],M284,COLUMN(Table_Insider[dienstlische Telefonnummer])),"")</f>
        <v/>
      </c>
      <c r="E283" s="25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5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2" t="e">
        <f>IF(N283&lt;&gt;"", IFERROR(INDEX(Table_Insider2Projekte[],N283,COLUMN(Table_Insider2Projekte[Zugangszeitpunkt])), ""), NA())</f>
        <v>#N/A</v>
      </c>
      <c r="H283" s="22" t="e">
        <f>IF(N283&lt;&gt;"", IFERROR(INDEX(Table_Insider2Projekte[],N283,COLUMN(Table_Insider2Projekte[Zugangsende])), ""), NA())</f>
        <v>#N/A</v>
      </c>
      <c r="I283" s="27" t="e">
        <f>IFERROR(INDEX(Table_Insider[],M283,COLUMN(Table_Insider[Geburtsdatum])), NA())</f>
        <v>#N/A</v>
      </c>
      <c r="J283" s="28" t="str">
        <f>IFERROR(INDEX(Table_Insider[],M283,COLUMN(Table_Insider[Nationale Identifikationsnummer])),"")</f>
        <v/>
      </c>
      <c r="K283" s="25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5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5" t="e">
        <f>IFERROR(MATCH(VALUE(INDEX(Table_Insider2Projekte[], N283, COLUMN(Table_Insider2Projekte[Insider:ID]))),Table_Insider[ID],0), NA())</f>
        <v>#N/A</v>
      </c>
      <c r="N283" s="25" t="str">
        <f t="array" ref="N283">IFERROR(SMALL(IF((VALUE(Table_Insider2Projekte[Projekte:ID])=$M$3),ROW(Table_Insider2Projekte[Insider:ID])),ROW(271:271))-1,"")</f>
        <v/>
      </c>
      <c r="O283" s="21" t="b">
        <f>Anhang1Vorlage1[[#This Row],[ZuordnungRow]]=""</f>
        <v>1</v>
      </c>
      <c r="P283" s="25">
        <f>IFERROR(INDEX(Table_Insider[],M283,COLUMN(Table_Insider[Letzte Änderung am])),0)</f>
        <v>0</v>
      </c>
      <c r="Q283" s="25">
        <f>IF(N283&lt;&gt;"", IFERROR(INDEX(Table_Insider2Projekte[],N283,COLUMN(Table_Insider2Projekte[Modified])), ""), 0)</f>
        <v>0</v>
      </c>
    </row>
    <row r="284" spans="1:17" x14ac:dyDescent="0.25">
      <c r="A284" s="25" t="str">
        <f>IFERROR(INDEX(Table_Insider[],M284,COLUMN(Table_Insider[Vorname])),"")</f>
        <v/>
      </c>
      <c r="B284" s="25" t="str">
        <f>IFERROR(INDEX(Table_Insider[],M284,COLUMN(Table_Insider[Name])),"")</f>
        <v/>
      </c>
      <c r="C284" s="25" t="str">
        <f>IFERROR(IF(INDEX(Table_Insider[],M284,COLUMN(Table_Insider[Geburtsname]))&lt;&gt;0,INDEX(Table_Insider[],M284,COLUMN(Table_Insider[Geburtsname])),""),"")</f>
        <v/>
      </c>
      <c r="D284" s="25" t="str">
        <f>IFERROR(INDEX(Table_Insider[],M285,COLUMN(Table_Insider[dienstlische Telefonnummer])),"")</f>
        <v/>
      </c>
      <c r="E284" s="25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5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2" t="e">
        <f>IF(N284&lt;&gt;"", IFERROR(INDEX(Table_Insider2Projekte[],N284,COLUMN(Table_Insider2Projekte[Zugangszeitpunkt])), ""), NA())</f>
        <v>#N/A</v>
      </c>
      <c r="H284" s="22" t="e">
        <f>IF(N284&lt;&gt;"", IFERROR(INDEX(Table_Insider2Projekte[],N284,COLUMN(Table_Insider2Projekte[Zugangsende])), ""), NA())</f>
        <v>#N/A</v>
      </c>
      <c r="I284" s="27" t="e">
        <f>IFERROR(INDEX(Table_Insider[],M284,COLUMN(Table_Insider[Geburtsdatum])), NA())</f>
        <v>#N/A</v>
      </c>
      <c r="J284" s="28" t="str">
        <f>IFERROR(INDEX(Table_Insider[],M284,COLUMN(Table_Insider[Nationale Identifikationsnummer])),"")</f>
        <v/>
      </c>
      <c r="K284" s="25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5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5" t="e">
        <f>IFERROR(MATCH(VALUE(INDEX(Table_Insider2Projekte[], N284, COLUMN(Table_Insider2Projekte[Insider:ID]))),Table_Insider[ID],0), NA())</f>
        <v>#N/A</v>
      </c>
      <c r="N284" s="25" t="str">
        <f t="array" ref="N284">IFERROR(SMALL(IF((VALUE(Table_Insider2Projekte[Projekte:ID])=$M$3),ROW(Table_Insider2Projekte[Insider:ID])),ROW(272:272))-1,"")</f>
        <v/>
      </c>
      <c r="O284" s="21" t="b">
        <f>Anhang1Vorlage1[[#This Row],[ZuordnungRow]]=""</f>
        <v>1</v>
      </c>
      <c r="P284" s="25">
        <f>IFERROR(INDEX(Table_Insider[],M284,COLUMN(Table_Insider[Letzte Änderung am])),0)</f>
        <v>0</v>
      </c>
      <c r="Q284" s="25">
        <f>IF(N284&lt;&gt;"", IFERROR(INDEX(Table_Insider2Projekte[],N284,COLUMN(Table_Insider2Projekte[Modified])), ""), 0)</f>
        <v>0</v>
      </c>
    </row>
    <row r="285" spans="1:17" x14ac:dyDescent="0.25">
      <c r="A285" s="25" t="str">
        <f>IFERROR(INDEX(Table_Insider[],M285,COLUMN(Table_Insider[Vorname])),"")</f>
        <v/>
      </c>
      <c r="B285" s="25" t="str">
        <f>IFERROR(INDEX(Table_Insider[],M285,COLUMN(Table_Insider[Name])),"")</f>
        <v/>
      </c>
      <c r="C285" s="25" t="str">
        <f>IFERROR(IF(INDEX(Table_Insider[],M285,COLUMN(Table_Insider[Geburtsname]))&lt;&gt;0,INDEX(Table_Insider[],M285,COLUMN(Table_Insider[Geburtsname])),""),"")</f>
        <v/>
      </c>
      <c r="D285" s="25" t="str">
        <f>IFERROR(INDEX(Table_Insider[],M286,COLUMN(Table_Insider[dienstlische Telefonnummer])),"")</f>
        <v/>
      </c>
      <c r="E285" s="25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5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2" t="e">
        <f>IF(N285&lt;&gt;"", IFERROR(INDEX(Table_Insider2Projekte[],N285,COLUMN(Table_Insider2Projekte[Zugangszeitpunkt])), ""), NA())</f>
        <v>#N/A</v>
      </c>
      <c r="H285" s="22" t="e">
        <f>IF(N285&lt;&gt;"", IFERROR(INDEX(Table_Insider2Projekte[],N285,COLUMN(Table_Insider2Projekte[Zugangsende])), ""), NA())</f>
        <v>#N/A</v>
      </c>
      <c r="I285" s="27" t="e">
        <f>IFERROR(INDEX(Table_Insider[],M285,COLUMN(Table_Insider[Geburtsdatum])), NA())</f>
        <v>#N/A</v>
      </c>
      <c r="J285" s="28" t="str">
        <f>IFERROR(INDEX(Table_Insider[],M285,COLUMN(Table_Insider[Nationale Identifikationsnummer])),"")</f>
        <v/>
      </c>
      <c r="K285" s="25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5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5" t="e">
        <f>IFERROR(MATCH(VALUE(INDEX(Table_Insider2Projekte[], N285, COLUMN(Table_Insider2Projekte[Insider:ID]))),Table_Insider[ID],0), NA())</f>
        <v>#N/A</v>
      </c>
      <c r="N285" s="25" t="str">
        <f t="array" ref="N285">IFERROR(SMALL(IF((VALUE(Table_Insider2Projekte[Projekte:ID])=$M$3),ROW(Table_Insider2Projekte[Insider:ID])),ROW(273:273))-1,"")</f>
        <v/>
      </c>
      <c r="O285" s="21" t="b">
        <f>Anhang1Vorlage1[[#This Row],[ZuordnungRow]]=""</f>
        <v>1</v>
      </c>
      <c r="P285" s="25">
        <f>IFERROR(INDEX(Table_Insider[],M285,COLUMN(Table_Insider[Letzte Änderung am])),0)</f>
        <v>0</v>
      </c>
      <c r="Q285" s="25">
        <f>IF(N285&lt;&gt;"", IFERROR(INDEX(Table_Insider2Projekte[],N285,COLUMN(Table_Insider2Projekte[Modified])), ""), 0)</f>
        <v>0</v>
      </c>
    </row>
    <row r="286" spans="1:17" x14ac:dyDescent="0.25">
      <c r="A286" s="25" t="str">
        <f>IFERROR(INDEX(Table_Insider[],M286,COLUMN(Table_Insider[Vorname])),"")</f>
        <v/>
      </c>
      <c r="B286" s="25" t="str">
        <f>IFERROR(INDEX(Table_Insider[],M286,COLUMN(Table_Insider[Name])),"")</f>
        <v/>
      </c>
      <c r="C286" s="25" t="str">
        <f>IFERROR(IF(INDEX(Table_Insider[],M286,COLUMN(Table_Insider[Geburtsname]))&lt;&gt;0,INDEX(Table_Insider[],M286,COLUMN(Table_Insider[Geburtsname])),""),"")</f>
        <v/>
      </c>
      <c r="D286" s="25" t="str">
        <f>IFERROR(INDEX(Table_Insider[],M287,COLUMN(Table_Insider[dienstlische Telefonnummer])),"")</f>
        <v/>
      </c>
      <c r="E286" s="25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5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2" t="e">
        <f>IF(N286&lt;&gt;"", IFERROR(INDEX(Table_Insider2Projekte[],N286,COLUMN(Table_Insider2Projekte[Zugangszeitpunkt])), ""), NA())</f>
        <v>#N/A</v>
      </c>
      <c r="H286" s="22" t="e">
        <f>IF(N286&lt;&gt;"", IFERROR(INDEX(Table_Insider2Projekte[],N286,COLUMN(Table_Insider2Projekte[Zugangsende])), ""), NA())</f>
        <v>#N/A</v>
      </c>
      <c r="I286" s="27" t="e">
        <f>IFERROR(INDEX(Table_Insider[],M286,COLUMN(Table_Insider[Geburtsdatum])), NA())</f>
        <v>#N/A</v>
      </c>
      <c r="J286" s="28" t="str">
        <f>IFERROR(INDEX(Table_Insider[],M286,COLUMN(Table_Insider[Nationale Identifikationsnummer])),"")</f>
        <v/>
      </c>
      <c r="K286" s="25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5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5" t="e">
        <f>IFERROR(MATCH(VALUE(INDEX(Table_Insider2Projekte[], N286, COLUMN(Table_Insider2Projekte[Insider:ID]))),Table_Insider[ID],0), NA())</f>
        <v>#N/A</v>
      </c>
      <c r="N286" s="25" t="str">
        <f t="array" ref="N286">IFERROR(SMALL(IF((VALUE(Table_Insider2Projekte[Projekte:ID])=$M$3),ROW(Table_Insider2Projekte[Insider:ID])),ROW(274:274))-1,"")</f>
        <v/>
      </c>
      <c r="O286" s="21" t="b">
        <f>Anhang1Vorlage1[[#This Row],[ZuordnungRow]]=""</f>
        <v>1</v>
      </c>
      <c r="P286" s="25">
        <f>IFERROR(INDEX(Table_Insider[],M286,COLUMN(Table_Insider[Letzte Änderung am])),0)</f>
        <v>0</v>
      </c>
      <c r="Q286" s="25">
        <f>IF(N286&lt;&gt;"", IFERROR(INDEX(Table_Insider2Projekte[],N286,COLUMN(Table_Insider2Projekte[Modified])), ""), 0)</f>
        <v>0</v>
      </c>
    </row>
    <row r="287" spans="1:17" x14ac:dyDescent="0.25">
      <c r="A287" s="25" t="str">
        <f>IFERROR(INDEX(Table_Insider[],M287,COLUMN(Table_Insider[Vorname])),"")</f>
        <v/>
      </c>
      <c r="B287" s="25" t="str">
        <f>IFERROR(INDEX(Table_Insider[],M287,COLUMN(Table_Insider[Name])),"")</f>
        <v/>
      </c>
      <c r="C287" s="25" t="str">
        <f>IFERROR(IF(INDEX(Table_Insider[],M287,COLUMN(Table_Insider[Geburtsname]))&lt;&gt;0,INDEX(Table_Insider[],M287,COLUMN(Table_Insider[Geburtsname])),""),"")</f>
        <v/>
      </c>
      <c r="D287" s="25" t="str">
        <f>IFERROR(INDEX(Table_Insider[],M288,COLUMN(Table_Insider[dienstlische Telefonnummer])),"")</f>
        <v/>
      </c>
      <c r="E287" s="25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5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2" t="e">
        <f>IF(N287&lt;&gt;"", IFERROR(INDEX(Table_Insider2Projekte[],N287,COLUMN(Table_Insider2Projekte[Zugangszeitpunkt])), ""), NA())</f>
        <v>#N/A</v>
      </c>
      <c r="H287" s="22" t="e">
        <f>IF(N287&lt;&gt;"", IFERROR(INDEX(Table_Insider2Projekte[],N287,COLUMN(Table_Insider2Projekte[Zugangsende])), ""), NA())</f>
        <v>#N/A</v>
      </c>
      <c r="I287" s="27" t="e">
        <f>IFERROR(INDEX(Table_Insider[],M287,COLUMN(Table_Insider[Geburtsdatum])), NA())</f>
        <v>#N/A</v>
      </c>
      <c r="J287" s="28" t="str">
        <f>IFERROR(INDEX(Table_Insider[],M287,COLUMN(Table_Insider[Nationale Identifikationsnummer])),"")</f>
        <v/>
      </c>
      <c r="K287" s="25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5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5" t="e">
        <f>IFERROR(MATCH(VALUE(INDEX(Table_Insider2Projekte[], N287, COLUMN(Table_Insider2Projekte[Insider:ID]))),Table_Insider[ID],0), NA())</f>
        <v>#N/A</v>
      </c>
      <c r="N287" s="25" t="str">
        <f t="array" ref="N287">IFERROR(SMALL(IF((VALUE(Table_Insider2Projekte[Projekte:ID])=$M$3),ROW(Table_Insider2Projekte[Insider:ID])),ROW(275:275))-1,"")</f>
        <v/>
      </c>
      <c r="O287" s="21" t="b">
        <f>Anhang1Vorlage1[[#This Row],[ZuordnungRow]]=""</f>
        <v>1</v>
      </c>
      <c r="P287" s="25">
        <f>IFERROR(INDEX(Table_Insider[],M287,COLUMN(Table_Insider[Letzte Änderung am])),0)</f>
        <v>0</v>
      </c>
      <c r="Q287" s="25">
        <f>IF(N287&lt;&gt;"", IFERROR(INDEX(Table_Insider2Projekte[],N287,COLUMN(Table_Insider2Projekte[Modified])), ""), 0)</f>
        <v>0</v>
      </c>
    </row>
    <row r="288" spans="1:17" x14ac:dyDescent="0.25">
      <c r="A288" s="25" t="str">
        <f>IFERROR(INDEX(Table_Insider[],M288,COLUMN(Table_Insider[Vorname])),"")</f>
        <v/>
      </c>
      <c r="B288" s="25" t="str">
        <f>IFERROR(INDEX(Table_Insider[],M288,COLUMN(Table_Insider[Name])),"")</f>
        <v/>
      </c>
      <c r="C288" s="25" t="str">
        <f>IFERROR(IF(INDEX(Table_Insider[],M288,COLUMN(Table_Insider[Geburtsname]))&lt;&gt;0,INDEX(Table_Insider[],M288,COLUMN(Table_Insider[Geburtsname])),""),"")</f>
        <v/>
      </c>
      <c r="D288" s="25" t="str">
        <f>IFERROR(INDEX(Table_Insider[],M289,COLUMN(Table_Insider[dienstlische Telefonnummer])),"")</f>
        <v/>
      </c>
      <c r="E288" s="25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5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2" t="e">
        <f>IF(N288&lt;&gt;"", IFERROR(INDEX(Table_Insider2Projekte[],N288,COLUMN(Table_Insider2Projekte[Zugangszeitpunkt])), ""), NA())</f>
        <v>#N/A</v>
      </c>
      <c r="H288" s="22" t="e">
        <f>IF(N288&lt;&gt;"", IFERROR(INDEX(Table_Insider2Projekte[],N288,COLUMN(Table_Insider2Projekte[Zugangsende])), ""), NA())</f>
        <v>#N/A</v>
      </c>
      <c r="I288" s="27" t="e">
        <f>IFERROR(INDEX(Table_Insider[],M288,COLUMN(Table_Insider[Geburtsdatum])), NA())</f>
        <v>#N/A</v>
      </c>
      <c r="J288" s="28" t="str">
        <f>IFERROR(INDEX(Table_Insider[],M288,COLUMN(Table_Insider[Nationale Identifikationsnummer])),"")</f>
        <v/>
      </c>
      <c r="K288" s="25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5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5" t="e">
        <f>IFERROR(MATCH(VALUE(INDEX(Table_Insider2Projekte[], N288, COLUMN(Table_Insider2Projekte[Insider:ID]))),Table_Insider[ID],0), NA())</f>
        <v>#N/A</v>
      </c>
      <c r="N288" s="25" t="str">
        <f t="array" ref="N288">IFERROR(SMALL(IF((VALUE(Table_Insider2Projekte[Projekte:ID])=$M$3),ROW(Table_Insider2Projekte[Insider:ID])),ROW(276:276))-1,"")</f>
        <v/>
      </c>
      <c r="O288" s="21" t="b">
        <f>Anhang1Vorlage1[[#This Row],[ZuordnungRow]]=""</f>
        <v>1</v>
      </c>
      <c r="P288" s="25">
        <f>IFERROR(INDEX(Table_Insider[],M288,COLUMN(Table_Insider[Letzte Änderung am])),0)</f>
        <v>0</v>
      </c>
      <c r="Q288" s="25">
        <f>IF(N288&lt;&gt;"", IFERROR(INDEX(Table_Insider2Projekte[],N288,COLUMN(Table_Insider2Projekte[Modified])), ""), 0)</f>
        <v>0</v>
      </c>
    </row>
    <row r="289" spans="1:17" x14ac:dyDescent="0.25">
      <c r="A289" s="25" t="str">
        <f>IFERROR(INDEX(Table_Insider[],M289,COLUMN(Table_Insider[Vorname])),"")</f>
        <v/>
      </c>
      <c r="B289" s="25" t="str">
        <f>IFERROR(INDEX(Table_Insider[],M289,COLUMN(Table_Insider[Name])),"")</f>
        <v/>
      </c>
      <c r="C289" s="25" t="str">
        <f>IFERROR(IF(INDEX(Table_Insider[],M289,COLUMN(Table_Insider[Geburtsname]))&lt;&gt;0,INDEX(Table_Insider[],M289,COLUMN(Table_Insider[Geburtsname])),""),"")</f>
        <v/>
      </c>
      <c r="D289" s="25" t="str">
        <f>IFERROR(INDEX(Table_Insider[],M290,COLUMN(Table_Insider[dienstlische Telefonnummer])),"")</f>
        <v/>
      </c>
      <c r="E289" s="25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5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2" t="e">
        <f>IF(N289&lt;&gt;"", IFERROR(INDEX(Table_Insider2Projekte[],N289,COLUMN(Table_Insider2Projekte[Zugangszeitpunkt])), ""), NA())</f>
        <v>#N/A</v>
      </c>
      <c r="H289" s="22" t="e">
        <f>IF(N289&lt;&gt;"", IFERROR(INDEX(Table_Insider2Projekte[],N289,COLUMN(Table_Insider2Projekte[Zugangsende])), ""), NA())</f>
        <v>#N/A</v>
      </c>
      <c r="I289" s="27" t="e">
        <f>IFERROR(INDEX(Table_Insider[],M289,COLUMN(Table_Insider[Geburtsdatum])), NA())</f>
        <v>#N/A</v>
      </c>
      <c r="J289" s="28" t="str">
        <f>IFERROR(INDEX(Table_Insider[],M289,COLUMN(Table_Insider[Nationale Identifikationsnummer])),"")</f>
        <v/>
      </c>
      <c r="K289" s="25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5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5" t="e">
        <f>IFERROR(MATCH(VALUE(INDEX(Table_Insider2Projekte[], N289, COLUMN(Table_Insider2Projekte[Insider:ID]))),Table_Insider[ID],0), NA())</f>
        <v>#N/A</v>
      </c>
      <c r="N289" s="25" t="str">
        <f t="array" ref="N289">IFERROR(SMALL(IF((VALUE(Table_Insider2Projekte[Projekte:ID])=$M$3),ROW(Table_Insider2Projekte[Insider:ID])),ROW(277:277))-1,"")</f>
        <v/>
      </c>
      <c r="O289" s="21" t="b">
        <f>Anhang1Vorlage1[[#This Row],[ZuordnungRow]]=""</f>
        <v>1</v>
      </c>
      <c r="P289" s="25">
        <f>IFERROR(INDEX(Table_Insider[],M289,COLUMN(Table_Insider[Letzte Änderung am])),0)</f>
        <v>0</v>
      </c>
      <c r="Q289" s="25">
        <f>IF(N289&lt;&gt;"", IFERROR(INDEX(Table_Insider2Projekte[],N289,COLUMN(Table_Insider2Projekte[Modified])), ""), 0)</f>
        <v>0</v>
      </c>
    </row>
    <row r="290" spans="1:17" x14ac:dyDescent="0.25">
      <c r="A290" s="25" t="str">
        <f>IFERROR(INDEX(Table_Insider[],M290,COLUMN(Table_Insider[Vorname])),"")</f>
        <v/>
      </c>
      <c r="B290" s="25" t="str">
        <f>IFERROR(INDEX(Table_Insider[],M290,COLUMN(Table_Insider[Name])),"")</f>
        <v/>
      </c>
      <c r="C290" s="25" t="str">
        <f>IFERROR(IF(INDEX(Table_Insider[],M290,COLUMN(Table_Insider[Geburtsname]))&lt;&gt;0,INDEX(Table_Insider[],M290,COLUMN(Table_Insider[Geburtsname])),""),"")</f>
        <v/>
      </c>
      <c r="D290" s="25" t="str">
        <f>IFERROR(INDEX(Table_Insider[],M291,COLUMN(Table_Insider[dienstlische Telefonnummer])),"")</f>
        <v/>
      </c>
      <c r="E290" s="25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5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2" t="e">
        <f>IF(N290&lt;&gt;"", IFERROR(INDEX(Table_Insider2Projekte[],N290,COLUMN(Table_Insider2Projekte[Zugangszeitpunkt])), ""), NA())</f>
        <v>#N/A</v>
      </c>
      <c r="H290" s="22" t="e">
        <f>IF(N290&lt;&gt;"", IFERROR(INDEX(Table_Insider2Projekte[],N290,COLUMN(Table_Insider2Projekte[Zugangsende])), ""), NA())</f>
        <v>#N/A</v>
      </c>
      <c r="I290" s="27" t="e">
        <f>IFERROR(INDEX(Table_Insider[],M290,COLUMN(Table_Insider[Geburtsdatum])), NA())</f>
        <v>#N/A</v>
      </c>
      <c r="J290" s="28" t="str">
        <f>IFERROR(INDEX(Table_Insider[],M290,COLUMN(Table_Insider[Nationale Identifikationsnummer])),"")</f>
        <v/>
      </c>
      <c r="K290" s="25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5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5" t="e">
        <f>IFERROR(MATCH(VALUE(INDEX(Table_Insider2Projekte[], N290, COLUMN(Table_Insider2Projekte[Insider:ID]))),Table_Insider[ID],0), NA())</f>
        <v>#N/A</v>
      </c>
      <c r="N290" s="25" t="str">
        <f t="array" ref="N290">IFERROR(SMALL(IF((VALUE(Table_Insider2Projekte[Projekte:ID])=$M$3),ROW(Table_Insider2Projekte[Insider:ID])),ROW(278:278))-1,"")</f>
        <v/>
      </c>
      <c r="O290" s="21" t="b">
        <f>Anhang1Vorlage1[[#This Row],[ZuordnungRow]]=""</f>
        <v>1</v>
      </c>
      <c r="P290" s="25">
        <f>IFERROR(INDEX(Table_Insider[],M290,COLUMN(Table_Insider[Letzte Änderung am])),0)</f>
        <v>0</v>
      </c>
      <c r="Q290" s="25">
        <f>IF(N290&lt;&gt;"", IFERROR(INDEX(Table_Insider2Projekte[],N290,COLUMN(Table_Insider2Projekte[Modified])), ""), 0)</f>
        <v>0</v>
      </c>
    </row>
    <row r="291" spans="1:17" x14ac:dyDescent="0.25">
      <c r="A291" s="25" t="str">
        <f>IFERROR(INDEX(Table_Insider[],M291,COLUMN(Table_Insider[Vorname])),"")</f>
        <v/>
      </c>
      <c r="B291" s="25" t="str">
        <f>IFERROR(INDEX(Table_Insider[],M291,COLUMN(Table_Insider[Name])),"")</f>
        <v/>
      </c>
      <c r="C291" s="25" t="str">
        <f>IFERROR(IF(INDEX(Table_Insider[],M291,COLUMN(Table_Insider[Geburtsname]))&lt;&gt;0,INDEX(Table_Insider[],M291,COLUMN(Table_Insider[Geburtsname])),""),"")</f>
        <v/>
      </c>
      <c r="D291" s="25" t="str">
        <f>IFERROR(INDEX(Table_Insider[],M292,COLUMN(Table_Insider[dienstlische Telefonnummer])),"")</f>
        <v/>
      </c>
      <c r="E291" s="25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5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2" t="e">
        <f>IF(N291&lt;&gt;"", IFERROR(INDEX(Table_Insider2Projekte[],N291,COLUMN(Table_Insider2Projekte[Zugangszeitpunkt])), ""), NA())</f>
        <v>#N/A</v>
      </c>
      <c r="H291" s="22" t="e">
        <f>IF(N291&lt;&gt;"", IFERROR(INDEX(Table_Insider2Projekte[],N291,COLUMN(Table_Insider2Projekte[Zugangsende])), ""), NA())</f>
        <v>#N/A</v>
      </c>
      <c r="I291" s="27" t="e">
        <f>IFERROR(INDEX(Table_Insider[],M291,COLUMN(Table_Insider[Geburtsdatum])), NA())</f>
        <v>#N/A</v>
      </c>
      <c r="J291" s="28" t="str">
        <f>IFERROR(INDEX(Table_Insider[],M291,COLUMN(Table_Insider[Nationale Identifikationsnummer])),"")</f>
        <v/>
      </c>
      <c r="K291" s="25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5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5" t="e">
        <f>IFERROR(MATCH(VALUE(INDEX(Table_Insider2Projekte[], N291, COLUMN(Table_Insider2Projekte[Insider:ID]))),Table_Insider[ID],0), NA())</f>
        <v>#N/A</v>
      </c>
      <c r="N291" s="25" t="str">
        <f t="array" ref="N291">IFERROR(SMALL(IF((VALUE(Table_Insider2Projekte[Projekte:ID])=$M$3),ROW(Table_Insider2Projekte[Insider:ID])),ROW(279:279))-1,"")</f>
        <v/>
      </c>
      <c r="O291" s="21" t="b">
        <f>Anhang1Vorlage1[[#This Row],[ZuordnungRow]]=""</f>
        <v>1</v>
      </c>
      <c r="P291" s="25">
        <f>IFERROR(INDEX(Table_Insider[],M291,COLUMN(Table_Insider[Letzte Änderung am])),0)</f>
        <v>0</v>
      </c>
      <c r="Q291" s="25">
        <f>IF(N291&lt;&gt;"", IFERROR(INDEX(Table_Insider2Projekte[],N291,COLUMN(Table_Insider2Projekte[Modified])), ""), 0)</f>
        <v>0</v>
      </c>
    </row>
    <row r="292" spans="1:17" x14ac:dyDescent="0.25">
      <c r="A292" s="25" t="str">
        <f>IFERROR(INDEX(Table_Insider[],M292,COLUMN(Table_Insider[Vorname])),"")</f>
        <v/>
      </c>
      <c r="B292" s="25" t="str">
        <f>IFERROR(INDEX(Table_Insider[],M292,COLUMN(Table_Insider[Name])),"")</f>
        <v/>
      </c>
      <c r="C292" s="25" t="str">
        <f>IFERROR(IF(INDEX(Table_Insider[],M292,COLUMN(Table_Insider[Geburtsname]))&lt;&gt;0,INDEX(Table_Insider[],M292,COLUMN(Table_Insider[Geburtsname])),""),"")</f>
        <v/>
      </c>
      <c r="D292" s="25" t="str">
        <f>IFERROR(INDEX(Table_Insider[],M293,COLUMN(Table_Insider[dienstlische Telefonnummer])),"")</f>
        <v/>
      </c>
      <c r="E292" s="25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5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2" t="e">
        <f>IF(N292&lt;&gt;"", IFERROR(INDEX(Table_Insider2Projekte[],N292,COLUMN(Table_Insider2Projekte[Zugangszeitpunkt])), ""), NA())</f>
        <v>#N/A</v>
      </c>
      <c r="H292" s="22" t="e">
        <f>IF(N292&lt;&gt;"", IFERROR(INDEX(Table_Insider2Projekte[],N292,COLUMN(Table_Insider2Projekte[Zugangsende])), ""), NA())</f>
        <v>#N/A</v>
      </c>
      <c r="I292" s="27" t="e">
        <f>IFERROR(INDEX(Table_Insider[],M292,COLUMN(Table_Insider[Geburtsdatum])), NA())</f>
        <v>#N/A</v>
      </c>
      <c r="J292" s="28" t="str">
        <f>IFERROR(INDEX(Table_Insider[],M292,COLUMN(Table_Insider[Nationale Identifikationsnummer])),"")</f>
        <v/>
      </c>
      <c r="K292" s="25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5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5" t="e">
        <f>IFERROR(MATCH(VALUE(INDEX(Table_Insider2Projekte[], N292, COLUMN(Table_Insider2Projekte[Insider:ID]))),Table_Insider[ID],0), NA())</f>
        <v>#N/A</v>
      </c>
      <c r="N292" s="25" t="str">
        <f t="array" ref="N292">IFERROR(SMALL(IF((VALUE(Table_Insider2Projekte[Projekte:ID])=$M$3),ROW(Table_Insider2Projekte[Insider:ID])),ROW(280:280))-1,"")</f>
        <v/>
      </c>
      <c r="O292" s="21" t="b">
        <f>Anhang1Vorlage1[[#This Row],[ZuordnungRow]]=""</f>
        <v>1</v>
      </c>
      <c r="P292" s="25">
        <f>IFERROR(INDEX(Table_Insider[],M292,COLUMN(Table_Insider[Letzte Änderung am])),0)</f>
        <v>0</v>
      </c>
      <c r="Q292" s="25">
        <f>IF(N292&lt;&gt;"", IFERROR(INDEX(Table_Insider2Projekte[],N292,COLUMN(Table_Insider2Projekte[Modified])), ""), 0)</f>
        <v>0</v>
      </c>
    </row>
    <row r="293" spans="1:17" x14ac:dyDescent="0.25">
      <c r="A293" s="25" t="str">
        <f>IFERROR(INDEX(Table_Insider[],M293,COLUMN(Table_Insider[Vorname])),"")</f>
        <v/>
      </c>
      <c r="B293" s="25" t="str">
        <f>IFERROR(INDEX(Table_Insider[],M293,COLUMN(Table_Insider[Name])),"")</f>
        <v/>
      </c>
      <c r="C293" s="25" t="str">
        <f>IFERROR(IF(INDEX(Table_Insider[],M293,COLUMN(Table_Insider[Geburtsname]))&lt;&gt;0,INDEX(Table_Insider[],M293,COLUMN(Table_Insider[Geburtsname])),""),"")</f>
        <v/>
      </c>
      <c r="D293" s="25" t="str">
        <f>IFERROR(INDEX(Table_Insider[],M294,COLUMN(Table_Insider[dienstlische Telefonnummer])),"")</f>
        <v/>
      </c>
      <c r="E293" s="25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5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2" t="e">
        <f>IF(N293&lt;&gt;"", IFERROR(INDEX(Table_Insider2Projekte[],N293,COLUMN(Table_Insider2Projekte[Zugangszeitpunkt])), ""), NA())</f>
        <v>#N/A</v>
      </c>
      <c r="H293" s="22" t="e">
        <f>IF(N293&lt;&gt;"", IFERROR(INDEX(Table_Insider2Projekte[],N293,COLUMN(Table_Insider2Projekte[Zugangsende])), ""), NA())</f>
        <v>#N/A</v>
      </c>
      <c r="I293" s="27" t="e">
        <f>IFERROR(INDEX(Table_Insider[],M293,COLUMN(Table_Insider[Geburtsdatum])), NA())</f>
        <v>#N/A</v>
      </c>
      <c r="J293" s="28" t="str">
        <f>IFERROR(INDEX(Table_Insider[],M293,COLUMN(Table_Insider[Nationale Identifikationsnummer])),"")</f>
        <v/>
      </c>
      <c r="K293" s="25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5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5" t="e">
        <f>IFERROR(MATCH(VALUE(INDEX(Table_Insider2Projekte[], N293, COLUMN(Table_Insider2Projekte[Insider:ID]))),Table_Insider[ID],0), NA())</f>
        <v>#N/A</v>
      </c>
      <c r="N293" s="25" t="str">
        <f t="array" ref="N293">IFERROR(SMALL(IF((VALUE(Table_Insider2Projekte[Projekte:ID])=$M$3),ROW(Table_Insider2Projekte[Insider:ID])),ROW(281:281))-1,"")</f>
        <v/>
      </c>
      <c r="O293" s="21" t="b">
        <f>Anhang1Vorlage1[[#This Row],[ZuordnungRow]]=""</f>
        <v>1</v>
      </c>
      <c r="P293" s="25">
        <f>IFERROR(INDEX(Table_Insider[],M293,COLUMN(Table_Insider[Letzte Änderung am])),0)</f>
        <v>0</v>
      </c>
      <c r="Q293" s="25">
        <f>IF(N293&lt;&gt;"", IFERROR(INDEX(Table_Insider2Projekte[],N293,COLUMN(Table_Insider2Projekte[Modified])), ""), 0)</f>
        <v>0</v>
      </c>
    </row>
    <row r="294" spans="1:17" x14ac:dyDescent="0.25">
      <c r="A294" s="25" t="str">
        <f>IFERROR(INDEX(Table_Insider[],M294,COLUMN(Table_Insider[Vorname])),"")</f>
        <v/>
      </c>
      <c r="B294" s="25" t="str">
        <f>IFERROR(INDEX(Table_Insider[],M294,COLUMN(Table_Insider[Name])),"")</f>
        <v/>
      </c>
      <c r="C294" s="25" t="str">
        <f>IFERROR(IF(INDEX(Table_Insider[],M294,COLUMN(Table_Insider[Geburtsname]))&lt;&gt;0,INDEX(Table_Insider[],M294,COLUMN(Table_Insider[Geburtsname])),""),"")</f>
        <v/>
      </c>
      <c r="D294" s="25" t="str">
        <f>IFERROR(INDEX(Table_Insider[],M295,COLUMN(Table_Insider[dienstlische Telefonnummer])),"")</f>
        <v/>
      </c>
      <c r="E294" s="25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5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2" t="e">
        <f>IF(N294&lt;&gt;"", IFERROR(INDEX(Table_Insider2Projekte[],N294,COLUMN(Table_Insider2Projekte[Zugangszeitpunkt])), ""), NA())</f>
        <v>#N/A</v>
      </c>
      <c r="H294" s="22" t="e">
        <f>IF(N294&lt;&gt;"", IFERROR(INDEX(Table_Insider2Projekte[],N294,COLUMN(Table_Insider2Projekte[Zugangsende])), ""), NA())</f>
        <v>#N/A</v>
      </c>
      <c r="I294" s="27" t="e">
        <f>IFERROR(INDEX(Table_Insider[],M294,COLUMN(Table_Insider[Geburtsdatum])), NA())</f>
        <v>#N/A</v>
      </c>
      <c r="J294" s="28" t="str">
        <f>IFERROR(INDEX(Table_Insider[],M294,COLUMN(Table_Insider[Nationale Identifikationsnummer])),"")</f>
        <v/>
      </c>
      <c r="K294" s="25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5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5" t="e">
        <f>IFERROR(MATCH(VALUE(INDEX(Table_Insider2Projekte[], N294, COLUMN(Table_Insider2Projekte[Insider:ID]))),Table_Insider[ID],0), NA())</f>
        <v>#N/A</v>
      </c>
      <c r="N294" s="25" t="str">
        <f t="array" ref="N294">IFERROR(SMALL(IF((VALUE(Table_Insider2Projekte[Projekte:ID])=$M$3),ROW(Table_Insider2Projekte[Insider:ID])),ROW(282:282))-1,"")</f>
        <v/>
      </c>
      <c r="O294" s="21" t="b">
        <f>Anhang1Vorlage1[[#This Row],[ZuordnungRow]]=""</f>
        <v>1</v>
      </c>
      <c r="P294" s="25">
        <f>IFERROR(INDEX(Table_Insider[],M294,COLUMN(Table_Insider[Letzte Änderung am])),0)</f>
        <v>0</v>
      </c>
      <c r="Q294" s="25">
        <f>IF(N294&lt;&gt;"", IFERROR(INDEX(Table_Insider2Projekte[],N294,COLUMN(Table_Insider2Projekte[Modified])), ""), 0)</f>
        <v>0</v>
      </c>
    </row>
    <row r="295" spans="1:17" x14ac:dyDescent="0.25">
      <c r="A295" s="25" t="str">
        <f>IFERROR(INDEX(Table_Insider[],M295,COLUMN(Table_Insider[Vorname])),"")</f>
        <v/>
      </c>
      <c r="B295" s="25" t="str">
        <f>IFERROR(INDEX(Table_Insider[],M295,COLUMN(Table_Insider[Name])),"")</f>
        <v/>
      </c>
      <c r="C295" s="25" t="str">
        <f>IFERROR(IF(INDEX(Table_Insider[],M295,COLUMN(Table_Insider[Geburtsname]))&lt;&gt;0,INDEX(Table_Insider[],M295,COLUMN(Table_Insider[Geburtsname])),""),"")</f>
        <v/>
      </c>
      <c r="D295" s="25" t="str">
        <f>IFERROR(INDEX(Table_Insider[],M296,COLUMN(Table_Insider[dienstlische Telefonnummer])),"")</f>
        <v/>
      </c>
      <c r="E295" s="25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5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2" t="e">
        <f>IF(N295&lt;&gt;"", IFERROR(INDEX(Table_Insider2Projekte[],N295,COLUMN(Table_Insider2Projekte[Zugangszeitpunkt])), ""), NA())</f>
        <v>#N/A</v>
      </c>
      <c r="H295" s="22" t="e">
        <f>IF(N295&lt;&gt;"", IFERROR(INDEX(Table_Insider2Projekte[],N295,COLUMN(Table_Insider2Projekte[Zugangsende])), ""), NA())</f>
        <v>#N/A</v>
      </c>
      <c r="I295" s="27" t="e">
        <f>IFERROR(INDEX(Table_Insider[],M295,COLUMN(Table_Insider[Geburtsdatum])), NA())</f>
        <v>#N/A</v>
      </c>
      <c r="J295" s="28" t="str">
        <f>IFERROR(INDEX(Table_Insider[],M295,COLUMN(Table_Insider[Nationale Identifikationsnummer])),"")</f>
        <v/>
      </c>
      <c r="K295" s="25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5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5" t="e">
        <f>IFERROR(MATCH(VALUE(INDEX(Table_Insider2Projekte[], N295, COLUMN(Table_Insider2Projekte[Insider:ID]))),Table_Insider[ID],0), NA())</f>
        <v>#N/A</v>
      </c>
      <c r="N295" s="25" t="str">
        <f t="array" ref="N295">IFERROR(SMALL(IF((VALUE(Table_Insider2Projekte[Projekte:ID])=$M$3),ROW(Table_Insider2Projekte[Insider:ID])),ROW(283:283))-1,"")</f>
        <v/>
      </c>
      <c r="O295" s="21" t="b">
        <f>Anhang1Vorlage1[[#This Row],[ZuordnungRow]]=""</f>
        <v>1</v>
      </c>
      <c r="P295" s="25">
        <f>IFERROR(INDEX(Table_Insider[],M295,COLUMN(Table_Insider[Letzte Änderung am])),0)</f>
        <v>0</v>
      </c>
      <c r="Q295" s="25">
        <f>IF(N295&lt;&gt;"", IFERROR(INDEX(Table_Insider2Projekte[],N295,COLUMN(Table_Insider2Projekte[Modified])), ""), 0)</f>
        <v>0</v>
      </c>
    </row>
    <row r="296" spans="1:17" x14ac:dyDescent="0.25">
      <c r="A296" s="25" t="str">
        <f>IFERROR(INDEX(Table_Insider[],M296,COLUMN(Table_Insider[Vorname])),"")</f>
        <v/>
      </c>
      <c r="B296" s="25" t="str">
        <f>IFERROR(INDEX(Table_Insider[],M296,COLUMN(Table_Insider[Name])),"")</f>
        <v/>
      </c>
      <c r="C296" s="25" t="str">
        <f>IFERROR(IF(INDEX(Table_Insider[],M296,COLUMN(Table_Insider[Geburtsname]))&lt;&gt;0,INDEX(Table_Insider[],M296,COLUMN(Table_Insider[Geburtsname])),""),"")</f>
        <v/>
      </c>
      <c r="D296" s="25" t="str">
        <f>IFERROR(INDEX(Table_Insider[],M297,COLUMN(Table_Insider[dienstlische Telefonnummer])),"")</f>
        <v/>
      </c>
      <c r="E296" s="25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5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2" t="e">
        <f>IF(N296&lt;&gt;"", IFERROR(INDEX(Table_Insider2Projekte[],N296,COLUMN(Table_Insider2Projekte[Zugangszeitpunkt])), ""), NA())</f>
        <v>#N/A</v>
      </c>
      <c r="H296" s="22" t="e">
        <f>IF(N296&lt;&gt;"", IFERROR(INDEX(Table_Insider2Projekte[],N296,COLUMN(Table_Insider2Projekte[Zugangsende])), ""), NA())</f>
        <v>#N/A</v>
      </c>
      <c r="I296" s="27" t="e">
        <f>IFERROR(INDEX(Table_Insider[],M296,COLUMN(Table_Insider[Geburtsdatum])), NA())</f>
        <v>#N/A</v>
      </c>
      <c r="J296" s="28" t="str">
        <f>IFERROR(INDEX(Table_Insider[],M296,COLUMN(Table_Insider[Nationale Identifikationsnummer])),"")</f>
        <v/>
      </c>
      <c r="K296" s="25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5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5" t="e">
        <f>IFERROR(MATCH(VALUE(INDEX(Table_Insider2Projekte[], N296, COLUMN(Table_Insider2Projekte[Insider:ID]))),Table_Insider[ID],0), NA())</f>
        <v>#N/A</v>
      </c>
      <c r="N296" s="25" t="str">
        <f t="array" ref="N296">IFERROR(SMALL(IF((VALUE(Table_Insider2Projekte[Projekte:ID])=$M$3),ROW(Table_Insider2Projekte[Insider:ID])),ROW(284:284))-1,"")</f>
        <v/>
      </c>
      <c r="O296" s="21" t="b">
        <f>Anhang1Vorlage1[[#This Row],[ZuordnungRow]]=""</f>
        <v>1</v>
      </c>
      <c r="P296" s="25">
        <f>IFERROR(INDEX(Table_Insider[],M296,COLUMN(Table_Insider[Letzte Änderung am])),0)</f>
        <v>0</v>
      </c>
      <c r="Q296" s="25">
        <f>IF(N296&lt;&gt;"", IFERROR(INDEX(Table_Insider2Projekte[],N296,COLUMN(Table_Insider2Projekte[Modified])), ""), 0)</f>
        <v>0</v>
      </c>
    </row>
    <row r="297" spans="1:17" x14ac:dyDescent="0.25">
      <c r="A297" s="25" t="str">
        <f>IFERROR(INDEX(Table_Insider[],M297,COLUMN(Table_Insider[Vorname])),"")</f>
        <v/>
      </c>
      <c r="B297" s="25" t="str">
        <f>IFERROR(INDEX(Table_Insider[],M297,COLUMN(Table_Insider[Name])),"")</f>
        <v/>
      </c>
      <c r="C297" s="25" t="str">
        <f>IFERROR(IF(INDEX(Table_Insider[],M297,COLUMN(Table_Insider[Geburtsname]))&lt;&gt;0,INDEX(Table_Insider[],M297,COLUMN(Table_Insider[Geburtsname])),""),"")</f>
        <v/>
      </c>
      <c r="D297" s="25" t="str">
        <f>IFERROR(INDEX(Table_Insider[],M298,COLUMN(Table_Insider[dienstlische Telefonnummer])),"")</f>
        <v/>
      </c>
      <c r="E297" s="25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5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2" t="e">
        <f>IF(N297&lt;&gt;"", IFERROR(INDEX(Table_Insider2Projekte[],N297,COLUMN(Table_Insider2Projekte[Zugangszeitpunkt])), ""), NA())</f>
        <v>#N/A</v>
      </c>
      <c r="H297" s="22" t="e">
        <f>IF(N297&lt;&gt;"", IFERROR(INDEX(Table_Insider2Projekte[],N297,COLUMN(Table_Insider2Projekte[Zugangsende])), ""), NA())</f>
        <v>#N/A</v>
      </c>
      <c r="I297" s="27" t="e">
        <f>IFERROR(INDEX(Table_Insider[],M297,COLUMN(Table_Insider[Geburtsdatum])), NA())</f>
        <v>#N/A</v>
      </c>
      <c r="J297" s="28" t="str">
        <f>IFERROR(INDEX(Table_Insider[],M297,COLUMN(Table_Insider[Nationale Identifikationsnummer])),"")</f>
        <v/>
      </c>
      <c r="K297" s="25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5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5" t="e">
        <f>IFERROR(MATCH(VALUE(INDEX(Table_Insider2Projekte[], N297, COLUMN(Table_Insider2Projekte[Insider:ID]))),Table_Insider[ID],0), NA())</f>
        <v>#N/A</v>
      </c>
      <c r="N297" s="25" t="str">
        <f t="array" ref="N297">IFERROR(SMALL(IF((VALUE(Table_Insider2Projekte[Projekte:ID])=$M$3),ROW(Table_Insider2Projekte[Insider:ID])),ROW(285:285))-1,"")</f>
        <v/>
      </c>
      <c r="O297" s="21" t="b">
        <f>Anhang1Vorlage1[[#This Row],[ZuordnungRow]]=""</f>
        <v>1</v>
      </c>
      <c r="P297" s="25">
        <f>IFERROR(INDEX(Table_Insider[],M297,COLUMN(Table_Insider[Letzte Änderung am])),0)</f>
        <v>0</v>
      </c>
      <c r="Q297" s="25">
        <f>IF(N297&lt;&gt;"", IFERROR(INDEX(Table_Insider2Projekte[],N297,COLUMN(Table_Insider2Projekte[Modified])), ""), 0)</f>
        <v>0</v>
      </c>
    </row>
    <row r="298" spans="1:17" x14ac:dyDescent="0.25">
      <c r="A298" s="25" t="str">
        <f>IFERROR(INDEX(Table_Insider[],M298,COLUMN(Table_Insider[Vorname])),"")</f>
        <v/>
      </c>
      <c r="B298" s="25" t="str">
        <f>IFERROR(INDEX(Table_Insider[],M298,COLUMN(Table_Insider[Name])),"")</f>
        <v/>
      </c>
      <c r="C298" s="25" t="str">
        <f>IFERROR(IF(INDEX(Table_Insider[],M298,COLUMN(Table_Insider[Geburtsname]))&lt;&gt;0,INDEX(Table_Insider[],M298,COLUMN(Table_Insider[Geburtsname])),""),"")</f>
        <v/>
      </c>
      <c r="D298" s="25" t="str">
        <f>IFERROR(INDEX(Table_Insider[],M299,COLUMN(Table_Insider[dienstlische Telefonnummer])),"")</f>
        <v/>
      </c>
      <c r="E298" s="25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5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2" t="e">
        <f>IF(N298&lt;&gt;"", IFERROR(INDEX(Table_Insider2Projekte[],N298,COLUMN(Table_Insider2Projekte[Zugangszeitpunkt])), ""), NA())</f>
        <v>#N/A</v>
      </c>
      <c r="H298" s="22" t="e">
        <f>IF(N298&lt;&gt;"", IFERROR(INDEX(Table_Insider2Projekte[],N298,COLUMN(Table_Insider2Projekte[Zugangsende])), ""), NA())</f>
        <v>#N/A</v>
      </c>
      <c r="I298" s="27" t="e">
        <f>IFERROR(INDEX(Table_Insider[],M298,COLUMN(Table_Insider[Geburtsdatum])), NA())</f>
        <v>#N/A</v>
      </c>
      <c r="J298" s="28" t="str">
        <f>IFERROR(INDEX(Table_Insider[],M298,COLUMN(Table_Insider[Nationale Identifikationsnummer])),"")</f>
        <v/>
      </c>
      <c r="K298" s="25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5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5" t="e">
        <f>IFERROR(MATCH(VALUE(INDEX(Table_Insider2Projekte[], N298, COLUMN(Table_Insider2Projekte[Insider:ID]))),Table_Insider[ID],0), NA())</f>
        <v>#N/A</v>
      </c>
      <c r="N298" s="25" t="str">
        <f t="array" ref="N298">IFERROR(SMALL(IF((VALUE(Table_Insider2Projekte[Projekte:ID])=$M$3),ROW(Table_Insider2Projekte[Insider:ID])),ROW(286:286))-1,"")</f>
        <v/>
      </c>
      <c r="O298" s="21" t="b">
        <f>Anhang1Vorlage1[[#This Row],[ZuordnungRow]]=""</f>
        <v>1</v>
      </c>
      <c r="P298" s="25">
        <f>IFERROR(INDEX(Table_Insider[],M298,COLUMN(Table_Insider[Letzte Änderung am])),0)</f>
        <v>0</v>
      </c>
      <c r="Q298" s="25">
        <f>IF(N298&lt;&gt;"", IFERROR(INDEX(Table_Insider2Projekte[],N298,COLUMN(Table_Insider2Projekte[Modified])), ""), 0)</f>
        <v>0</v>
      </c>
    </row>
    <row r="299" spans="1:17" x14ac:dyDescent="0.25">
      <c r="A299" s="25" t="str">
        <f>IFERROR(INDEX(Table_Insider[],M299,COLUMN(Table_Insider[Vorname])),"")</f>
        <v/>
      </c>
      <c r="B299" s="25" t="str">
        <f>IFERROR(INDEX(Table_Insider[],M299,COLUMN(Table_Insider[Name])),"")</f>
        <v/>
      </c>
      <c r="C299" s="25" t="str">
        <f>IFERROR(IF(INDEX(Table_Insider[],M299,COLUMN(Table_Insider[Geburtsname]))&lt;&gt;0,INDEX(Table_Insider[],M299,COLUMN(Table_Insider[Geburtsname])),""),"")</f>
        <v/>
      </c>
      <c r="D299" s="25" t="str">
        <f>IFERROR(INDEX(Table_Insider[],M300,COLUMN(Table_Insider[dienstlische Telefonnummer])),"")</f>
        <v/>
      </c>
      <c r="E299" s="25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5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2" t="e">
        <f>IF(N299&lt;&gt;"", IFERROR(INDEX(Table_Insider2Projekte[],N299,COLUMN(Table_Insider2Projekte[Zugangszeitpunkt])), ""), NA())</f>
        <v>#N/A</v>
      </c>
      <c r="H299" s="22" t="e">
        <f>IF(N299&lt;&gt;"", IFERROR(INDEX(Table_Insider2Projekte[],N299,COLUMN(Table_Insider2Projekte[Zugangsende])), ""), NA())</f>
        <v>#N/A</v>
      </c>
      <c r="I299" s="27" t="e">
        <f>IFERROR(INDEX(Table_Insider[],M299,COLUMN(Table_Insider[Geburtsdatum])), NA())</f>
        <v>#N/A</v>
      </c>
      <c r="J299" s="28" t="str">
        <f>IFERROR(INDEX(Table_Insider[],M299,COLUMN(Table_Insider[Nationale Identifikationsnummer])),"")</f>
        <v/>
      </c>
      <c r="K299" s="25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5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5" t="e">
        <f>IFERROR(MATCH(VALUE(INDEX(Table_Insider2Projekte[], N299, COLUMN(Table_Insider2Projekte[Insider:ID]))),Table_Insider[ID],0), NA())</f>
        <v>#N/A</v>
      </c>
      <c r="N299" s="25" t="str">
        <f t="array" ref="N299">IFERROR(SMALL(IF((VALUE(Table_Insider2Projekte[Projekte:ID])=$M$3),ROW(Table_Insider2Projekte[Insider:ID])),ROW(287:287))-1,"")</f>
        <v/>
      </c>
      <c r="O299" s="21" t="b">
        <f>Anhang1Vorlage1[[#This Row],[ZuordnungRow]]=""</f>
        <v>1</v>
      </c>
      <c r="P299" s="25">
        <f>IFERROR(INDEX(Table_Insider[],M299,COLUMN(Table_Insider[Letzte Änderung am])),0)</f>
        <v>0</v>
      </c>
      <c r="Q299" s="25">
        <f>IF(N299&lt;&gt;"", IFERROR(INDEX(Table_Insider2Projekte[],N299,COLUMN(Table_Insider2Projekte[Modified])), ""), 0)</f>
        <v>0</v>
      </c>
    </row>
    <row r="300" spans="1:17" x14ac:dyDescent="0.25">
      <c r="A300" s="25" t="str">
        <f>IFERROR(INDEX(Table_Insider[],M300,COLUMN(Table_Insider[Vorname])),"")</f>
        <v/>
      </c>
      <c r="B300" s="25" t="str">
        <f>IFERROR(INDEX(Table_Insider[],M300,COLUMN(Table_Insider[Name])),"")</f>
        <v/>
      </c>
      <c r="C300" s="25" t="str">
        <f>IFERROR(IF(INDEX(Table_Insider[],M300,COLUMN(Table_Insider[Geburtsname]))&lt;&gt;0,INDEX(Table_Insider[],M300,COLUMN(Table_Insider[Geburtsname])),""),"")</f>
        <v/>
      </c>
      <c r="D300" s="25" t="str">
        <f>IFERROR(INDEX(Table_Insider[],M301,COLUMN(Table_Insider[dienstlische Telefonnummer])),"")</f>
        <v/>
      </c>
      <c r="E300" s="25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5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2" t="e">
        <f>IF(N300&lt;&gt;"", IFERROR(INDEX(Table_Insider2Projekte[],N300,COLUMN(Table_Insider2Projekte[Zugangszeitpunkt])), ""), NA())</f>
        <v>#N/A</v>
      </c>
      <c r="H300" s="22" t="e">
        <f>IF(N300&lt;&gt;"", IFERROR(INDEX(Table_Insider2Projekte[],N300,COLUMN(Table_Insider2Projekte[Zugangsende])), ""), NA())</f>
        <v>#N/A</v>
      </c>
      <c r="I300" s="27" t="e">
        <f>IFERROR(INDEX(Table_Insider[],M300,COLUMN(Table_Insider[Geburtsdatum])), NA())</f>
        <v>#N/A</v>
      </c>
      <c r="J300" s="28" t="str">
        <f>IFERROR(INDEX(Table_Insider[],M300,COLUMN(Table_Insider[Nationale Identifikationsnummer])),"")</f>
        <v/>
      </c>
      <c r="K300" s="25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5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5" t="e">
        <f>IFERROR(MATCH(VALUE(INDEX(Table_Insider2Projekte[], N300, COLUMN(Table_Insider2Projekte[Insider:ID]))),Table_Insider[ID],0), NA())</f>
        <v>#N/A</v>
      </c>
      <c r="N300" s="25" t="str">
        <f t="array" ref="N300">IFERROR(SMALL(IF((VALUE(Table_Insider2Projekte[Projekte:ID])=$M$3),ROW(Table_Insider2Projekte[Insider:ID])),ROW(288:288))-1,"")</f>
        <v/>
      </c>
      <c r="O300" s="21" t="b">
        <f>Anhang1Vorlage1[[#This Row],[ZuordnungRow]]=""</f>
        <v>1</v>
      </c>
      <c r="P300" s="25">
        <f>IFERROR(INDEX(Table_Insider[],M300,COLUMN(Table_Insider[Letzte Änderung am])),0)</f>
        <v>0</v>
      </c>
      <c r="Q300" s="25">
        <f>IF(N300&lt;&gt;"", IFERROR(INDEX(Table_Insider2Projekte[],N300,COLUMN(Table_Insider2Projekte[Modified])), ""), 0)</f>
        <v>0</v>
      </c>
    </row>
    <row r="301" spans="1:17" x14ac:dyDescent="0.25">
      <c r="A301" s="25" t="str">
        <f>IFERROR(INDEX(Table_Insider[],M301,COLUMN(Table_Insider[Vorname])),"")</f>
        <v/>
      </c>
      <c r="B301" s="25" t="str">
        <f>IFERROR(INDEX(Table_Insider[],M301,COLUMN(Table_Insider[Name])),"")</f>
        <v/>
      </c>
      <c r="C301" s="25" t="str">
        <f>IFERROR(IF(INDEX(Table_Insider[],M301,COLUMN(Table_Insider[Geburtsname]))&lt;&gt;0,INDEX(Table_Insider[],M301,COLUMN(Table_Insider[Geburtsname])),""),"")</f>
        <v/>
      </c>
      <c r="D301" s="25" t="str">
        <f>IFERROR(INDEX(Table_Insider[],M302,COLUMN(Table_Insider[dienstlische Telefonnummer])),"")</f>
        <v/>
      </c>
      <c r="E301" s="25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5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2" t="e">
        <f>IF(N301&lt;&gt;"", IFERROR(INDEX(Table_Insider2Projekte[],N301,COLUMN(Table_Insider2Projekte[Zugangszeitpunkt])), ""), NA())</f>
        <v>#N/A</v>
      </c>
      <c r="H301" s="22" t="e">
        <f>IF(N301&lt;&gt;"", IFERROR(INDEX(Table_Insider2Projekte[],N301,COLUMN(Table_Insider2Projekte[Zugangsende])), ""), NA())</f>
        <v>#N/A</v>
      </c>
      <c r="I301" s="27" t="e">
        <f>IFERROR(INDEX(Table_Insider[],M301,COLUMN(Table_Insider[Geburtsdatum])), NA())</f>
        <v>#N/A</v>
      </c>
      <c r="J301" s="28" t="str">
        <f>IFERROR(INDEX(Table_Insider[],M301,COLUMN(Table_Insider[Nationale Identifikationsnummer])),"")</f>
        <v/>
      </c>
      <c r="K301" s="25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5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5" t="e">
        <f>IFERROR(MATCH(VALUE(INDEX(Table_Insider2Projekte[], N301, COLUMN(Table_Insider2Projekte[Insider:ID]))),Table_Insider[ID],0), NA())</f>
        <v>#N/A</v>
      </c>
      <c r="N301" s="25" t="str">
        <f t="array" ref="N301">IFERROR(SMALL(IF((VALUE(Table_Insider2Projekte[Projekte:ID])=$M$3),ROW(Table_Insider2Projekte[Insider:ID])),ROW(289:289))-1,"")</f>
        <v/>
      </c>
      <c r="O301" s="21" t="b">
        <f>Anhang1Vorlage1[[#This Row],[ZuordnungRow]]=""</f>
        <v>1</v>
      </c>
      <c r="P301" s="25">
        <f>IFERROR(INDEX(Table_Insider[],M301,COLUMN(Table_Insider[Letzte Änderung am])),0)</f>
        <v>0</v>
      </c>
      <c r="Q301" s="25">
        <f>IF(N301&lt;&gt;"", IFERROR(INDEX(Table_Insider2Projekte[],N301,COLUMN(Table_Insider2Projekte[Modified])), ""), 0)</f>
        <v>0</v>
      </c>
    </row>
    <row r="302" spans="1:17" x14ac:dyDescent="0.25">
      <c r="A302" s="25" t="str">
        <f>IFERROR(INDEX(Table_Insider[],M302,COLUMN(Table_Insider[Vorname])),"")</f>
        <v/>
      </c>
      <c r="B302" s="25" t="str">
        <f>IFERROR(INDEX(Table_Insider[],M302,COLUMN(Table_Insider[Name])),"")</f>
        <v/>
      </c>
      <c r="C302" s="25" t="str">
        <f>IFERROR(IF(INDEX(Table_Insider[],M302,COLUMN(Table_Insider[Geburtsname]))&lt;&gt;0,INDEX(Table_Insider[],M302,COLUMN(Table_Insider[Geburtsname])),""),"")</f>
        <v/>
      </c>
      <c r="D302" s="25" t="str">
        <f>IFERROR(INDEX(Table_Insider[],M303,COLUMN(Table_Insider[dienstlische Telefonnummer])),"")</f>
        <v/>
      </c>
      <c r="E302" s="25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5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2" t="e">
        <f>IF(N302&lt;&gt;"", IFERROR(INDEX(Table_Insider2Projekte[],N302,COLUMN(Table_Insider2Projekte[Zugangszeitpunkt])), ""), NA())</f>
        <v>#N/A</v>
      </c>
      <c r="H302" s="22" t="e">
        <f>IF(N302&lt;&gt;"", IFERROR(INDEX(Table_Insider2Projekte[],N302,COLUMN(Table_Insider2Projekte[Zugangsende])), ""), NA())</f>
        <v>#N/A</v>
      </c>
      <c r="I302" s="27" t="e">
        <f>IFERROR(INDEX(Table_Insider[],M302,COLUMN(Table_Insider[Geburtsdatum])), NA())</f>
        <v>#N/A</v>
      </c>
      <c r="J302" s="28" t="str">
        <f>IFERROR(INDEX(Table_Insider[],M302,COLUMN(Table_Insider[Nationale Identifikationsnummer])),"")</f>
        <v/>
      </c>
      <c r="K302" s="25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5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5" t="e">
        <f>IFERROR(MATCH(VALUE(INDEX(Table_Insider2Projekte[], N302, COLUMN(Table_Insider2Projekte[Insider:ID]))),Table_Insider[ID],0), NA())</f>
        <v>#N/A</v>
      </c>
      <c r="N302" s="25" t="str">
        <f t="array" ref="N302">IFERROR(SMALL(IF((VALUE(Table_Insider2Projekte[Projekte:ID])=$M$3),ROW(Table_Insider2Projekte[Insider:ID])),ROW(290:290))-1,"")</f>
        <v/>
      </c>
      <c r="O302" s="21" t="b">
        <f>Anhang1Vorlage1[[#This Row],[ZuordnungRow]]=""</f>
        <v>1</v>
      </c>
      <c r="P302" s="25">
        <f>IFERROR(INDEX(Table_Insider[],M302,COLUMN(Table_Insider[Letzte Änderung am])),0)</f>
        <v>0</v>
      </c>
      <c r="Q302" s="25">
        <f>IF(N302&lt;&gt;"", IFERROR(INDEX(Table_Insider2Projekte[],N302,COLUMN(Table_Insider2Projekte[Modified])), ""), 0)</f>
        <v>0</v>
      </c>
    </row>
    <row r="303" spans="1:17" x14ac:dyDescent="0.25">
      <c r="A303" s="25" t="str">
        <f>IFERROR(INDEX(Table_Insider[],M303,COLUMN(Table_Insider[Vorname])),"")</f>
        <v/>
      </c>
      <c r="B303" s="25" t="str">
        <f>IFERROR(INDEX(Table_Insider[],M303,COLUMN(Table_Insider[Name])),"")</f>
        <v/>
      </c>
      <c r="C303" s="25" t="str">
        <f>IFERROR(IF(INDEX(Table_Insider[],M303,COLUMN(Table_Insider[Geburtsname]))&lt;&gt;0,INDEX(Table_Insider[],M303,COLUMN(Table_Insider[Geburtsname])),""),"")</f>
        <v/>
      </c>
      <c r="D303" s="25" t="str">
        <f>IFERROR(INDEX(Table_Insider[],M304,COLUMN(Table_Insider[dienstlische Telefonnummer])),"")</f>
        <v/>
      </c>
      <c r="E303" s="25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5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2" t="e">
        <f>IF(N303&lt;&gt;"", IFERROR(INDEX(Table_Insider2Projekte[],N303,COLUMN(Table_Insider2Projekte[Zugangszeitpunkt])), ""), NA())</f>
        <v>#N/A</v>
      </c>
      <c r="H303" s="22" t="e">
        <f>IF(N303&lt;&gt;"", IFERROR(INDEX(Table_Insider2Projekte[],N303,COLUMN(Table_Insider2Projekte[Zugangsende])), ""), NA())</f>
        <v>#N/A</v>
      </c>
      <c r="I303" s="27" t="e">
        <f>IFERROR(INDEX(Table_Insider[],M303,COLUMN(Table_Insider[Geburtsdatum])), NA())</f>
        <v>#N/A</v>
      </c>
      <c r="J303" s="28" t="str">
        <f>IFERROR(INDEX(Table_Insider[],M303,COLUMN(Table_Insider[Nationale Identifikationsnummer])),"")</f>
        <v/>
      </c>
      <c r="K303" s="25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5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5" t="e">
        <f>IFERROR(MATCH(VALUE(INDEX(Table_Insider2Projekte[], N303, COLUMN(Table_Insider2Projekte[Insider:ID]))),Table_Insider[ID],0), NA())</f>
        <v>#N/A</v>
      </c>
      <c r="N303" s="25" t="str">
        <f t="array" ref="N303">IFERROR(SMALL(IF((VALUE(Table_Insider2Projekte[Projekte:ID])=$M$3),ROW(Table_Insider2Projekte[Insider:ID])),ROW(291:291))-1,"")</f>
        <v/>
      </c>
      <c r="O303" s="21" t="b">
        <f>Anhang1Vorlage1[[#This Row],[ZuordnungRow]]=""</f>
        <v>1</v>
      </c>
      <c r="P303" s="25">
        <f>IFERROR(INDEX(Table_Insider[],M303,COLUMN(Table_Insider[Letzte Änderung am])),0)</f>
        <v>0</v>
      </c>
      <c r="Q303" s="25">
        <f>IF(N303&lt;&gt;"", IFERROR(INDEX(Table_Insider2Projekte[],N303,COLUMN(Table_Insider2Projekte[Modified])), ""), 0)</f>
        <v>0</v>
      </c>
    </row>
    <row r="304" spans="1:17" x14ac:dyDescent="0.25">
      <c r="A304" s="25" t="str">
        <f>IFERROR(INDEX(Table_Insider[],M304,COLUMN(Table_Insider[Vorname])),"")</f>
        <v/>
      </c>
      <c r="B304" s="25" t="str">
        <f>IFERROR(INDEX(Table_Insider[],M304,COLUMN(Table_Insider[Name])),"")</f>
        <v/>
      </c>
      <c r="C304" s="25" t="str">
        <f>IFERROR(IF(INDEX(Table_Insider[],M304,COLUMN(Table_Insider[Geburtsname]))&lt;&gt;0,INDEX(Table_Insider[],M304,COLUMN(Table_Insider[Geburtsname])),""),"")</f>
        <v/>
      </c>
      <c r="D304" s="25" t="str">
        <f>IFERROR(INDEX(Table_Insider[],M305,COLUMN(Table_Insider[dienstlische Telefonnummer])),"")</f>
        <v/>
      </c>
      <c r="E304" s="25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5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2" t="e">
        <f>IF(N304&lt;&gt;"", IFERROR(INDEX(Table_Insider2Projekte[],N304,COLUMN(Table_Insider2Projekte[Zugangszeitpunkt])), ""), NA())</f>
        <v>#N/A</v>
      </c>
      <c r="H304" s="22" t="e">
        <f>IF(N304&lt;&gt;"", IFERROR(INDEX(Table_Insider2Projekte[],N304,COLUMN(Table_Insider2Projekte[Zugangsende])), ""), NA())</f>
        <v>#N/A</v>
      </c>
      <c r="I304" s="27" t="e">
        <f>IFERROR(INDEX(Table_Insider[],M304,COLUMN(Table_Insider[Geburtsdatum])), NA())</f>
        <v>#N/A</v>
      </c>
      <c r="J304" s="28" t="str">
        <f>IFERROR(INDEX(Table_Insider[],M304,COLUMN(Table_Insider[Nationale Identifikationsnummer])),"")</f>
        <v/>
      </c>
      <c r="K304" s="25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5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5" t="e">
        <f>IFERROR(MATCH(VALUE(INDEX(Table_Insider2Projekte[], N304, COLUMN(Table_Insider2Projekte[Insider:ID]))),Table_Insider[ID],0), NA())</f>
        <v>#N/A</v>
      </c>
      <c r="N304" s="25" t="str">
        <f t="array" ref="N304">IFERROR(SMALL(IF((VALUE(Table_Insider2Projekte[Projekte:ID])=$M$3),ROW(Table_Insider2Projekte[Insider:ID])),ROW(292:292))-1,"")</f>
        <v/>
      </c>
      <c r="O304" s="21" t="b">
        <f>Anhang1Vorlage1[[#This Row],[ZuordnungRow]]=""</f>
        <v>1</v>
      </c>
      <c r="P304" s="25">
        <f>IFERROR(INDEX(Table_Insider[],M304,COLUMN(Table_Insider[Letzte Änderung am])),0)</f>
        <v>0</v>
      </c>
      <c r="Q304" s="25">
        <f>IF(N304&lt;&gt;"", IFERROR(INDEX(Table_Insider2Projekte[],N304,COLUMN(Table_Insider2Projekte[Modified])), ""), 0)</f>
        <v>0</v>
      </c>
    </row>
    <row r="305" spans="1:17" x14ac:dyDescent="0.25">
      <c r="A305" s="25" t="str">
        <f>IFERROR(INDEX(Table_Insider[],M305,COLUMN(Table_Insider[Vorname])),"")</f>
        <v/>
      </c>
      <c r="B305" s="25" t="str">
        <f>IFERROR(INDEX(Table_Insider[],M305,COLUMN(Table_Insider[Name])),"")</f>
        <v/>
      </c>
      <c r="C305" s="25" t="str">
        <f>IFERROR(IF(INDEX(Table_Insider[],M305,COLUMN(Table_Insider[Geburtsname]))&lt;&gt;0,INDEX(Table_Insider[],M305,COLUMN(Table_Insider[Geburtsname])),""),"")</f>
        <v/>
      </c>
      <c r="D305" s="25" t="str">
        <f>IFERROR(INDEX(Table_Insider[],M306,COLUMN(Table_Insider[dienstlische Telefonnummer])),"")</f>
        <v/>
      </c>
      <c r="E305" s="25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5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2" t="e">
        <f>IF(N305&lt;&gt;"", IFERROR(INDEX(Table_Insider2Projekte[],N305,COLUMN(Table_Insider2Projekte[Zugangszeitpunkt])), ""), NA())</f>
        <v>#N/A</v>
      </c>
      <c r="H305" s="22" t="e">
        <f>IF(N305&lt;&gt;"", IFERROR(INDEX(Table_Insider2Projekte[],N305,COLUMN(Table_Insider2Projekte[Zugangsende])), ""), NA())</f>
        <v>#N/A</v>
      </c>
      <c r="I305" s="27" t="e">
        <f>IFERROR(INDEX(Table_Insider[],M305,COLUMN(Table_Insider[Geburtsdatum])), NA())</f>
        <v>#N/A</v>
      </c>
      <c r="J305" s="28" t="str">
        <f>IFERROR(INDEX(Table_Insider[],M305,COLUMN(Table_Insider[Nationale Identifikationsnummer])),"")</f>
        <v/>
      </c>
      <c r="K305" s="25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5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5" t="e">
        <f>IFERROR(MATCH(VALUE(INDEX(Table_Insider2Projekte[], N305, COLUMN(Table_Insider2Projekte[Insider:ID]))),Table_Insider[ID],0), NA())</f>
        <v>#N/A</v>
      </c>
      <c r="N305" s="25" t="str">
        <f t="array" ref="N305">IFERROR(SMALL(IF((VALUE(Table_Insider2Projekte[Projekte:ID])=$M$3),ROW(Table_Insider2Projekte[Insider:ID])),ROW(293:293))-1,"")</f>
        <v/>
      </c>
      <c r="O305" s="21" t="b">
        <f>Anhang1Vorlage1[[#This Row],[ZuordnungRow]]=""</f>
        <v>1</v>
      </c>
      <c r="P305" s="25">
        <f>IFERROR(INDEX(Table_Insider[],M305,COLUMN(Table_Insider[Letzte Änderung am])),0)</f>
        <v>0</v>
      </c>
      <c r="Q305" s="25">
        <f>IF(N305&lt;&gt;"", IFERROR(INDEX(Table_Insider2Projekte[],N305,COLUMN(Table_Insider2Projekte[Modified])), ""), 0)</f>
        <v>0</v>
      </c>
    </row>
    <row r="306" spans="1:17" x14ac:dyDescent="0.25">
      <c r="A306" s="25" t="str">
        <f>IFERROR(INDEX(Table_Insider[],M306,COLUMN(Table_Insider[Vorname])),"")</f>
        <v/>
      </c>
      <c r="B306" s="25" t="str">
        <f>IFERROR(INDEX(Table_Insider[],M306,COLUMN(Table_Insider[Name])),"")</f>
        <v/>
      </c>
      <c r="C306" s="25" t="str">
        <f>IFERROR(IF(INDEX(Table_Insider[],M306,COLUMN(Table_Insider[Geburtsname]))&lt;&gt;0,INDEX(Table_Insider[],M306,COLUMN(Table_Insider[Geburtsname])),""),"")</f>
        <v/>
      </c>
      <c r="D306" s="25" t="str">
        <f>IFERROR(INDEX(Table_Insider[],M307,COLUMN(Table_Insider[dienstlische Telefonnummer])),"")</f>
        <v/>
      </c>
      <c r="E306" s="25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5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2" t="e">
        <f>IF(N306&lt;&gt;"", IFERROR(INDEX(Table_Insider2Projekte[],N306,COLUMN(Table_Insider2Projekte[Zugangszeitpunkt])), ""), NA())</f>
        <v>#N/A</v>
      </c>
      <c r="H306" s="22" t="e">
        <f>IF(N306&lt;&gt;"", IFERROR(INDEX(Table_Insider2Projekte[],N306,COLUMN(Table_Insider2Projekte[Zugangsende])), ""), NA())</f>
        <v>#N/A</v>
      </c>
      <c r="I306" s="27" t="e">
        <f>IFERROR(INDEX(Table_Insider[],M306,COLUMN(Table_Insider[Geburtsdatum])), NA())</f>
        <v>#N/A</v>
      </c>
      <c r="J306" s="28" t="str">
        <f>IFERROR(INDEX(Table_Insider[],M306,COLUMN(Table_Insider[Nationale Identifikationsnummer])),"")</f>
        <v/>
      </c>
      <c r="K306" s="25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5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5" t="e">
        <f>IFERROR(MATCH(VALUE(INDEX(Table_Insider2Projekte[], N306, COLUMN(Table_Insider2Projekte[Insider:ID]))),Table_Insider[ID],0), NA())</f>
        <v>#N/A</v>
      </c>
      <c r="N306" s="25" t="str">
        <f t="array" ref="N306">IFERROR(SMALL(IF((VALUE(Table_Insider2Projekte[Projekte:ID])=$M$3),ROW(Table_Insider2Projekte[Insider:ID])),ROW(294:294))-1,"")</f>
        <v/>
      </c>
      <c r="O306" s="21" t="b">
        <f>Anhang1Vorlage1[[#This Row],[ZuordnungRow]]=""</f>
        <v>1</v>
      </c>
      <c r="P306" s="25">
        <f>IFERROR(INDEX(Table_Insider[],M306,COLUMN(Table_Insider[Letzte Änderung am])),0)</f>
        <v>0</v>
      </c>
      <c r="Q306" s="25">
        <f>IF(N306&lt;&gt;"", IFERROR(INDEX(Table_Insider2Projekte[],N306,COLUMN(Table_Insider2Projekte[Modified])), ""), 0)</f>
        <v>0</v>
      </c>
    </row>
    <row r="307" spans="1:17" x14ac:dyDescent="0.25">
      <c r="A307" s="25" t="str">
        <f>IFERROR(INDEX(Table_Insider[],M307,COLUMN(Table_Insider[Vorname])),"")</f>
        <v/>
      </c>
      <c r="B307" s="25" t="str">
        <f>IFERROR(INDEX(Table_Insider[],M307,COLUMN(Table_Insider[Name])),"")</f>
        <v/>
      </c>
      <c r="C307" s="25" t="str">
        <f>IFERROR(IF(INDEX(Table_Insider[],M307,COLUMN(Table_Insider[Geburtsname]))&lt;&gt;0,INDEX(Table_Insider[],M307,COLUMN(Table_Insider[Geburtsname])),""),"")</f>
        <v/>
      </c>
      <c r="D307" s="25" t="str">
        <f>IFERROR(INDEX(Table_Insider[],M308,COLUMN(Table_Insider[dienstlische Telefonnummer])),"")</f>
        <v/>
      </c>
      <c r="E307" s="25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5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2" t="e">
        <f>IF(N307&lt;&gt;"", IFERROR(INDEX(Table_Insider2Projekte[],N307,COLUMN(Table_Insider2Projekte[Zugangszeitpunkt])), ""), NA())</f>
        <v>#N/A</v>
      </c>
      <c r="H307" s="22" t="e">
        <f>IF(N307&lt;&gt;"", IFERROR(INDEX(Table_Insider2Projekte[],N307,COLUMN(Table_Insider2Projekte[Zugangsende])), ""), NA())</f>
        <v>#N/A</v>
      </c>
      <c r="I307" s="27" t="e">
        <f>IFERROR(INDEX(Table_Insider[],M307,COLUMN(Table_Insider[Geburtsdatum])), NA())</f>
        <v>#N/A</v>
      </c>
      <c r="J307" s="28" t="str">
        <f>IFERROR(INDEX(Table_Insider[],M307,COLUMN(Table_Insider[Nationale Identifikationsnummer])),"")</f>
        <v/>
      </c>
      <c r="K307" s="25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5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5" t="e">
        <f>IFERROR(MATCH(VALUE(INDEX(Table_Insider2Projekte[], N307, COLUMN(Table_Insider2Projekte[Insider:ID]))),Table_Insider[ID],0), NA())</f>
        <v>#N/A</v>
      </c>
      <c r="N307" s="25" t="str">
        <f t="array" ref="N307">IFERROR(SMALL(IF((VALUE(Table_Insider2Projekte[Projekte:ID])=$M$3),ROW(Table_Insider2Projekte[Insider:ID])),ROW(295:295))-1,"")</f>
        <v/>
      </c>
      <c r="O307" s="21" t="b">
        <f>Anhang1Vorlage1[[#This Row],[ZuordnungRow]]=""</f>
        <v>1</v>
      </c>
      <c r="P307" s="25">
        <f>IFERROR(INDEX(Table_Insider[],M307,COLUMN(Table_Insider[Letzte Änderung am])),0)</f>
        <v>0</v>
      </c>
      <c r="Q307" s="25">
        <f>IF(N307&lt;&gt;"", IFERROR(INDEX(Table_Insider2Projekte[],N307,COLUMN(Table_Insider2Projekte[Modified])), ""), 0)</f>
        <v>0</v>
      </c>
    </row>
    <row r="308" spans="1:17" x14ac:dyDescent="0.25">
      <c r="A308" s="25" t="str">
        <f>IFERROR(INDEX(Table_Insider[],M308,COLUMN(Table_Insider[Vorname])),"")</f>
        <v/>
      </c>
      <c r="B308" s="25" t="str">
        <f>IFERROR(INDEX(Table_Insider[],M308,COLUMN(Table_Insider[Name])),"")</f>
        <v/>
      </c>
      <c r="C308" s="25" t="str">
        <f>IFERROR(IF(INDEX(Table_Insider[],M308,COLUMN(Table_Insider[Geburtsname]))&lt;&gt;0,INDEX(Table_Insider[],M308,COLUMN(Table_Insider[Geburtsname])),""),"")</f>
        <v/>
      </c>
      <c r="D308" s="25" t="str">
        <f>IFERROR(INDEX(Table_Insider[],M309,COLUMN(Table_Insider[dienstlische Telefonnummer])),"")</f>
        <v/>
      </c>
      <c r="E308" s="25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5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2" t="e">
        <f>IF(N308&lt;&gt;"", IFERROR(INDEX(Table_Insider2Projekte[],N308,COLUMN(Table_Insider2Projekte[Zugangszeitpunkt])), ""), NA())</f>
        <v>#N/A</v>
      </c>
      <c r="H308" s="22" t="e">
        <f>IF(N308&lt;&gt;"", IFERROR(INDEX(Table_Insider2Projekte[],N308,COLUMN(Table_Insider2Projekte[Zugangsende])), ""), NA())</f>
        <v>#N/A</v>
      </c>
      <c r="I308" s="27" t="e">
        <f>IFERROR(INDEX(Table_Insider[],M308,COLUMN(Table_Insider[Geburtsdatum])), NA())</f>
        <v>#N/A</v>
      </c>
      <c r="J308" s="28" t="str">
        <f>IFERROR(INDEX(Table_Insider[],M308,COLUMN(Table_Insider[Nationale Identifikationsnummer])),"")</f>
        <v/>
      </c>
      <c r="K308" s="25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5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5" t="e">
        <f>IFERROR(MATCH(VALUE(INDEX(Table_Insider2Projekte[], N308, COLUMN(Table_Insider2Projekte[Insider:ID]))),Table_Insider[ID],0), NA())</f>
        <v>#N/A</v>
      </c>
      <c r="N308" s="25" t="str">
        <f t="array" ref="N308">IFERROR(SMALL(IF((VALUE(Table_Insider2Projekte[Projekte:ID])=$M$3),ROW(Table_Insider2Projekte[Insider:ID])),ROW(296:296))-1,"")</f>
        <v/>
      </c>
      <c r="O308" s="21" t="b">
        <f>Anhang1Vorlage1[[#This Row],[ZuordnungRow]]=""</f>
        <v>1</v>
      </c>
      <c r="P308" s="25">
        <f>IFERROR(INDEX(Table_Insider[],M308,COLUMN(Table_Insider[Letzte Änderung am])),0)</f>
        <v>0</v>
      </c>
      <c r="Q308" s="25">
        <f>IF(N308&lt;&gt;"", IFERROR(INDEX(Table_Insider2Projekte[],N308,COLUMN(Table_Insider2Projekte[Modified])), ""), 0)</f>
        <v>0</v>
      </c>
    </row>
    <row r="309" spans="1:17" x14ac:dyDescent="0.25">
      <c r="A309" s="25" t="str">
        <f>IFERROR(INDEX(Table_Insider[],M309,COLUMN(Table_Insider[Vorname])),"")</f>
        <v/>
      </c>
      <c r="B309" s="25" t="str">
        <f>IFERROR(INDEX(Table_Insider[],M309,COLUMN(Table_Insider[Name])),"")</f>
        <v/>
      </c>
      <c r="C309" s="25" t="str">
        <f>IFERROR(IF(INDEX(Table_Insider[],M309,COLUMN(Table_Insider[Geburtsname]))&lt;&gt;0,INDEX(Table_Insider[],M309,COLUMN(Table_Insider[Geburtsname])),""),"")</f>
        <v/>
      </c>
      <c r="D309" s="25" t="str">
        <f>IFERROR(INDEX(Table_Insider[],M310,COLUMN(Table_Insider[dienstlische Telefonnummer])),"")</f>
        <v/>
      </c>
      <c r="E309" s="25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5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2" t="e">
        <f>IF(N309&lt;&gt;"", IFERROR(INDEX(Table_Insider2Projekte[],N309,COLUMN(Table_Insider2Projekte[Zugangszeitpunkt])), ""), NA())</f>
        <v>#N/A</v>
      </c>
      <c r="H309" s="22" t="e">
        <f>IF(N309&lt;&gt;"", IFERROR(INDEX(Table_Insider2Projekte[],N309,COLUMN(Table_Insider2Projekte[Zugangsende])), ""), NA())</f>
        <v>#N/A</v>
      </c>
      <c r="I309" s="27" t="e">
        <f>IFERROR(INDEX(Table_Insider[],M309,COLUMN(Table_Insider[Geburtsdatum])), NA())</f>
        <v>#N/A</v>
      </c>
      <c r="J309" s="28" t="str">
        <f>IFERROR(INDEX(Table_Insider[],M309,COLUMN(Table_Insider[Nationale Identifikationsnummer])),"")</f>
        <v/>
      </c>
      <c r="K309" s="25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5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5" t="e">
        <f>IFERROR(MATCH(VALUE(INDEX(Table_Insider2Projekte[], N309, COLUMN(Table_Insider2Projekte[Insider:ID]))),Table_Insider[ID],0), NA())</f>
        <v>#N/A</v>
      </c>
      <c r="N309" s="25" t="str">
        <f t="array" ref="N309">IFERROR(SMALL(IF((VALUE(Table_Insider2Projekte[Projekte:ID])=$M$3),ROW(Table_Insider2Projekte[Insider:ID])),ROW(297:297))-1,"")</f>
        <v/>
      </c>
      <c r="O309" s="21" t="b">
        <f>Anhang1Vorlage1[[#This Row],[ZuordnungRow]]=""</f>
        <v>1</v>
      </c>
      <c r="P309" s="25">
        <f>IFERROR(INDEX(Table_Insider[],M309,COLUMN(Table_Insider[Letzte Änderung am])),0)</f>
        <v>0</v>
      </c>
      <c r="Q309" s="25">
        <f>IF(N309&lt;&gt;"", IFERROR(INDEX(Table_Insider2Projekte[],N309,COLUMN(Table_Insider2Projekte[Modified])), ""), 0)</f>
        <v>0</v>
      </c>
    </row>
    <row r="310" spans="1:17" x14ac:dyDescent="0.25">
      <c r="A310" s="25" t="str">
        <f>IFERROR(INDEX(Table_Insider[],M310,COLUMN(Table_Insider[Vorname])),"")</f>
        <v/>
      </c>
      <c r="B310" s="25" t="str">
        <f>IFERROR(INDEX(Table_Insider[],M310,COLUMN(Table_Insider[Name])),"")</f>
        <v/>
      </c>
      <c r="C310" s="25" t="str">
        <f>IFERROR(IF(INDEX(Table_Insider[],M310,COLUMN(Table_Insider[Geburtsname]))&lt;&gt;0,INDEX(Table_Insider[],M310,COLUMN(Table_Insider[Geburtsname])),""),"")</f>
        <v/>
      </c>
      <c r="D310" s="25" t="str">
        <f>IFERROR(INDEX(Table_Insider[],M311,COLUMN(Table_Insider[dienstlische Telefonnummer])),"")</f>
        <v/>
      </c>
      <c r="E310" s="25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5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2" t="e">
        <f>IF(N310&lt;&gt;"", IFERROR(INDEX(Table_Insider2Projekte[],N310,COLUMN(Table_Insider2Projekte[Zugangszeitpunkt])), ""), NA())</f>
        <v>#N/A</v>
      </c>
      <c r="H310" s="22" t="e">
        <f>IF(N310&lt;&gt;"", IFERROR(INDEX(Table_Insider2Projekte[],N310,COLUMN(Table_Insider2Projekte[Zugangsende])), ""), NA())</f>
        <v>#N/A</v>
      </c>
      <c r="I310" s="27" t="e">
        <f>IFERROR(INDEX(Table_Insider[],M310,COLUMN(Table_Insider[Geburtsdatum])), NA())</f>
        <v>#N/A</v>
      </c>
      <c r="J310" s="28" t="str">
        <f>IFERROR(INDEX(Table_Insider[],M310,COLUMN(Table_Insider[Nationale Identifikationsnummer])),"")</f>
        <v/>
      </c>
      <c r="K310" s="25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5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5" t="e">
        <f>IFERROR(MATCH(VALUE(INDEX(Table_Insider2Projekte[], N310, COLUMN(Table_Insider2Projekte[Insider:ID]))),Table_Insider[ID],0), NA())</f>
        <v>#N/A</v>
      </c>
      <c r="N310" s="25" t="str">
        <f t="array" ref="N310">IFERROR(SMALL(IF((VALUE(Table_Insider2Projekte[Projekte:ID])=$M$3),ROW(Table_Insider2Projekte[Insider:ID])),ROW(298:298))-1,"")</f>
        <v/>
      </c>
      <c r="O310" s="21" t="b">
        <f>Anhang1Vorlage1[[#This Row],[ZuordnungRow]]=""</f>
        <v>1</v>
      </c>
      <c r="P310" s="25">
        <f>IFERROR(INDEX(Table_Insider[],M310,COLUMN(Table_Insider[Letzte Änderung am])),0)</f>
        <v>0</v>
      </c>
      <c r="Q310" s="25">
        <f>IF(N310&lt;&gt;"", IFERROR(INDEX(Table_Insider2Projekte[],N310,COLUMN(Table_Insider2Projekte[Modified])), ""), 0)</f>
        <v>0</v>
      </c>
    </row>
    <row r="311" spans="1:17" x14ac:dyDescent="0.25">
      <c r="A311" s="25" t="str">
        <f>IFERROR(INDEX(Table_Insider[],M311,COLUMN(Table_Insider[Vorname])),"")</f>
        <v/>
      </c>
      <c r="B311" s="25" t="str">
        <f>IFERROR(INDEX(Table_Insider[],M311,COLUMN(Table_Insider[Name])),"")</f>
        <v/>
      </c>
      <c r="C311" s="25" t="str">
        <f>IFERROR(IF(INDEX(Table_Insider[],M311,COLUMN(Table_Insider[Geburtsname]))&lt;&gt;0,INDEX(Table_Insider[],M311,COLUMN(Table_Insider[Geburtsname])),""),"")</f>
        <v/>
      </c>
      <c r="D311" s="25" t="str">
        <f>IFERROR(INDEX(Table_Insider[],M312,COLUMN(Table_Insider[dienstlische Telefonnummer])),"")</f>
        <v/>
      </c>
      <c r="E311" s="25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5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2" t="e">
        <f>IF(N311&lt;&gt;"", IFERROR(INDEX(Table_Insider2Projekte[],N311,COLUMN(Table_Insider2Projekte[Zugangszeitpunkt])), ""), NA())</f>
        <v>#N/A</v>
      </c>
      <c r="H311" s="22" t="e">
        <f>IF(N311&lt;&gt;"", IFERROR(INDEX(Table_Insider2Projekte[],N311,COLUMN(Table_Insider2Projekte[Zugangsende])), ""), NA())</f>
        <v>#N/A</v>
      </c>
      <c r="I311" s="27" t="e">
        <f>IFERROR(INDEX(Table_Insider[],M311,COLUMN(Table_Insider[Geburtsdatum])), NA())</f>
        <v>#N/A</v>
      </c>
      <c r="J311" s="28" t="str">
        <f>IFERROR(INDEX(Table_Insider[],M311,COLUMN(Table_Insider[Nationale Identifikationsnummer])),"")</f>
        <v/>
      </c>
      <c r="K311" s="25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5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5" t="e">
        <f>IFERROR(MATCH(VALUE(INDEX(Table_Insider2Projekte[], N311, COLUMN(Table_Insider2Projekte[Insider:ID]))),Table_Insider[ID],0), NA())</f>
        <v>#N/A</v>
      </c>
      <c r="N311" s="25" t="str">
        <f t="array" ref="N311">IFERROR(SMALL(IF((VALUE(Table_Insider2Projekte[Projekte:ID])=$M$3),ROW(Table_Insider2Projekte[Insider:ID])),ROW(299:299))-1,"")</f>
        <v/>
      </c>
      <c r="O311" s="21" t="b">
        <f>Anhang1Vorlage1[[#This Row],[ZuordnungRow]]=""</f>
        <v>1</v>
      </c>
      <c r="P311" s="25">
        <f>IFERROR(INDEX(Table_Insider[],M311,COLUMN(Table_Insider[Letzte Änderung am])),0)</f>
        <v>0</v>
      </c>
      <c r="Q311" s="25">
        <f>IF(N311&lt;&gt;"", IFERROR(INDEX(Table_Insider2Projekte[],N311,COLUMN(Table_Insider2Projekte[Modified])), ""), 0)</f>
        <v>0</v>
      </c>
    </row>
    <row r="312" spans="1:17" x14ac:dyDescent="0.25">
      <c r="A312" s="25" t="str">
        <f>IFERROR(INDEX(Table_Insider[],M312,COLUMN(Table_Insider[Vorname])),"")</f>
        <v/>
      </c>
      <c r="B312" s="25" t="str">
        <f>IFERROR(INDEX(Table_Insider[],M312,COLUMN(Table_Insider[Name])),"")</f>
        <v/>
      </c>
      <c r="C312" s="25" t="str">
        <f>IFERROR(IF(INDEX(Table_Insider[],M312,COLUMN(Table_Insider[Geburtsname]))&lt;&gt;0,INDEX(Table_Insider[],M312,COLUMN(Table_Insider[Geburtsname])),""),"")</f>
        <v/>
      </c>
      <c r="D312" s="25" t="str">
        <f>IFERROR(INDEX(Table_Insider[],M313,COLUMN(Table_Insider[dienstlische Telefonnummer])),"")</f>
        <v/>
      </c>
      <c r="E312" s="25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5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2" t="e">
        <f>IF(N312&lt;&gt;"", IFERROR(INDEX(Table_Insider2Projekte[],N312,COLUMN(Table_Insider2Projekte[Zugangszeitpunkt])), ""), NA())</f>
        <v>#N/A</v>
      </c>
      <c r="H312" s="22" t="e">
        <f>IF(N312&lt;&gt;"", IFERROR(INDEX(Table_Insider2Projekte[],N312,COLUMN(Table_Insider2Projekte[Zugangsende])), ""), NA())</f>
        <v>#N/A</v>
      </c>
      <c r="I312" s="27" t="e">
        <f>IFERROR(INDEX(Table_Insider[],M312,COLUMN(Table_Insider[Geburtsdatum])), NA())</f>
        <v>#N/A</v>
      </c>
      <c r="J312" s="28" t="str">
        <f>IFERROR(INDEX(Table_Insider[],M312,COLUMN(Table_Insider[Nationale Identifikationsnummer])),"")</f>
        <v/>
      </c>
      <c r="K312" s="25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5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5" t="e">
        <f>IFERROR(MATCH(VALUE(INDEX(Table_Insider2Projekte[], N312, COLUMN(Table_Insider2Projekte[Insider:ID]))),Table_Insider[ID],0), NA())</f>
        <v>#N/A</v>
      </c>
      <c r="N312" s="25" t="str">
        <f t="array" ref="N312">IFERROR(SMALL(IF((VALUE(Table_Insider2Projekte[Projekte:ID])=$M$3),ROW(Table_Insider2Projekte[Insider:ID])),ROW(300:300))-1,"")</f>
        <v/>
      </c>
      <c r="O312" s="21" t="b">
        <f>Anhang1Vorlage1[[#This Row],[ZuordnungRow]]=""</f>
        <v>1</v>
      </c>
      <c r="P312" s="25">
        <f>IFERROR(INDEX(Table_Insider[],M312,COLUMN(Table_Insider[Letzte Änderung am])),0)</f>
        <v>0</v>
      </c>
      <c r="Q312" s="25">
        <f>IF(N312&lt;&gt;"", IFERROR(INDEX(Table_Insider2Projekte[],N312,COLUMN(Table_Insider2Projekte[Modified])), ""), 0)</f>
        <v>0</v>
      </c>
    </row>
    <row r="313" spans="1:17" x14ac:dyDescent="0.25">
      <c r="A313" s="25" t="str">
        <f>IFERROR(INDEX(Table_Insider[],M313,COLUMN(Table_Insider[Vorname])),"")</f>
        <v/>
      </c>
      <c r="B313" s="25" t="str">
        <f>IFERROR(INDEX(Table_Insider[],M313,COLUMN(Table_Insider[Name])),"")</f>
        <v/>
      </c>
      <c r="C313" s="25" t="str">
        <f>IFERROR(IF(INDEX(Table_Insider[],M313,COLUMN(Table_Insider[Geburtsname]))&lt;&gt;0,INDEX(Table_Insider[],M313,COLUMN(Table_Insider[Geburtsname])),""),"")</f>
        <v/>
      </c>
      <c r="D313" s="25" t="str">
        <f>IFERROR(INDEX(Table_Insider[],M314,COLUMN(Table_Insider[dienstlische Telefonnummer])),"")</f>
        <v/>
      </c>
      <c r="E313" s="25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5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2" t="e">
        <f>IF(N313&lt;&gt;"", IFERROR(INDEX(Table_Insider2Projekte[],N313,COLUMN(Table_Insider2Projekte[Zugangszeitpunkt])), ""), NA())</f>
        <v>#N/A</v>
      </c>
      <c r="H313" s="22" t="e">
        <f>IF(N313&lt;&gt;"", IFERROR(INDEX(Table_Insider2Projekte[],N313,COLUMN(Table_Insider2Projekte[Zugangsende])), ""), NA())</f>
        <v>#N/A</v>
      </c>
      <c r="I313" s="27" t="e">
        <f>IFERROR(INDEX(Table_Insider[],M313,COLUMN(Table_Insider[Geburtsdatum])), NA())</f>
        <v>#N/A</v>
      </c>
      <c r="J313" s="28" t="str">
        <f>IFERROR(INDEX(Table_Insider[],M313,COLUMN(Table_Insider[Nationale Identifikationsnummer])),"")</f>
        <v/>
      </c>
      <c r="K313" s="25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5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5" t="e">
        <f>IFERROR(MATCH(VALUE(INDEX(Table_Insider2Projekte[], N313, COLUMN(Table_Insider2Projekte[Insider:ID]))),Table_Insider[ID],0), NA())</f>
        <v>#N/A</v>
      </c>
      <c r="N313" s="25" t="str">
        <f t="array" ref="N313">IFERROR(SMALL(IF((VALUE(Table_Insider2Projekte[Projekte:ID])=$M$3),ROW(Table_Insider2Projekte[Insider:ID])),ROW(301:301))-1,"")</f>
        <v/>
      </c>
      <c r="O313" s="21" t="b">
        <f>Anhang1Vorlage1[[#This Row],[ZuordnungRow]]=""</f>
        <v>1</v>
      </c>
      <c r="P313" s="25">
        <f>IFERROR(INDEX(Table_Insider[],M313,COLUMN(Table_Insider[Letzte Änderung am])),0)</f>
        <v>0</v>
      </c>
      <c r="Q313" s="25">
        <f>IF(N313&lt;&gt;"", IFERROR(INDEX(Table_Insider2Projekte[],N313,COLUMN(Table_Insider2Projekte[Modified])), ""), 0)</f>
        <v>0</v>
      </c>
    </row>
    <row r="314" spans="1:17" x14ac:dyDescent="0.25">
      <c r="A314" s="25" t="str">
        <f>IFERROR(INDEX(Table_Insider[],M314,COLUMN(Table_Insider[Vorname])),"")</f>
        <v/>
      </c>
      <c r="B314" s="25" t="str">
        <f>IFERROR(INDEX(Table_Insider[],M314,COLUMN(Table_Insider[Name])),"")</f>
        <v/>
      </c>
      <c r="C314" s="25" t="str">
        <f>IFERROR(IF(INDEX(Table_Insider[],M314,COLUMN(Table_Insider[Geburtsname]))&lt;&gt;0,INDEX(Table_Insider[],M314,COLUMN(Table_Insider[Geburtsname])),""),"")</f>
        <v/>
      </c>
      <c r="D314" s="25" t="str">
        <f>IFERROR(INDEX(Table_Insider[],M315,COLUMN(Table_Insider[dienstlische Telefonnummer])),"")</f>
        <v/>
      </c>
      <c r="E314" s="25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5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2" t="e">
        <f>IF(N314&lt;&gt;"", IFERROR(INDEX(Table_Insider2Projekte[],N314,COLUMN(Table_Insider2Projekte[Zugangszeitpunkt])), ""), NA())</f>
        <v>#N/A</v>
      </c>
      <c r="H314" s="22" t="e">
        <f>IF(N314&lt;&gt;"", IFERROR(INDEX(Table_Insider2Projekte[],N314,COLUMN(Table_Insider2Projekte[Zugangsende])), ""), NA())</f>
        <v>#N/A</v>
      </c>
      <c r="I314" s="27" t="e">
        <f>IFERROR(INDEX(Table_Insider[],M314,COLUMN(Table_Insider[Geburtsdatum])), NA())</f>
        <v>#N/A</v>
      </c>
      <c r="J314" s="28" t="str">
        <f>IFERROR(INDEX(Table_Insider[],M314,COLUMN(Table_Insider[Nationale Identifikationsnummer])),"")</f>
        <v/>
      </c>
      <c r="K314" s="25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5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5" t="e">
        <f>IFERROR(MATCH(VALUE(INDEX(Table_Insider2Projekte[], N314, COLUMN(Table_Insider2Projekte[Insider:ID]))),Table_Insider[ID],0), NA())</f>
        <v>#N/A</v>
      </c>
      <c r="N314" s="25" t="str">
        <f t="array" ref="N314">IFERROR(SMALL(IF((VALUE(Table_Insider2Projekte[Projekte:ID])=$M$3),ROW(Table_Insider2Projekte[Insider:ID])),ROW(302:302))-1,"")</f>
        <v/>
      </c>
      <c r="O314" s="21" t="b">
        <f>Anhang1Vorlage1[[#This Row],[ZuordnungRow]]=""</f>
        <v>1</v>
      </c>
      <c r="P314" s="25">
        <f>IFERROR(INDEX(Table_Insider[],M314,COLUMN(Table_Insider[Letzte Änderung am])),0)</f>
        <v>0</v>
      </c>
      <c r="Q314" s="25">
        <f>IF(N314&lt;&gt;"", IFERROR(INDEX(Table_Insider2Projekte[],N314,COLUMN(Table_Insider2Projekte[Modified])), ""), 0)</f>
        <v>0</v>
      </c>
    </row>
    <row r="315" spans="1:17" x14ac:dyDescent="0.25">
      <c r="A315" s="25" t="str">
        <f>IFERROR(INDEX(Table_Insider[],M315,COLUMN(Table_Insider[Vorname])),"")</f>
        <v/>
      </c>
      <c r="B315" s="25" t="str">
        <f>IFERROR(INDEX(Table_Insider[],M315,COLUMN(Table_Insider[Name])),"")</f>
        <v/>
      </c>
      <c r="C315" s="25" t="str">
        <f>IFERROR(IF(INDEX(Table_Insider[],M315,COLUMN(Table_Insider[Geburtsname]))&lt;&gt;0,INDEX(Table_Insider[],M315,COLUMN(Table_Insider[Geburtsname])),""),"")</f>
        <v/>
      </c>
      <c r="D315" s="25" t="str">
        <f>IFERROR(INDEX(Table_Insider[],M316,COLUMN(Table_Insider[dienstlische Telefonnummer])),"")</f>
        <v/>
      </c>
      <c r="E315" s="25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5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2" t="e">
        <f>IF(N315&lt;&gt;"", IFERROR(INDEX(Table_Insider2Projekte[],N315,COLUMN(Table_Insider2Projekte[Zugangszeitpunkt])), ""), NA())</f>
        <v>#N/A</v>
      </c>
      <c r="H315" s="22" t="e">
        <f>IF(N315&lt;&gt;"", IFERROR(INDEX(Table_Insider2Projekte[],N315,COLUMN(Table_Insider2Projekte[Zugangsende])), ""), NA())</f>
        <v>#N/A</v>
      </c>
      <c r="I315" s="27" t="e">
        <f>IFERROR(INDEX(Table_Insider[],M315,COLUMN(Table_Insider[Geburtsdatum])), NA())</f>
        <v>#N/A</v>
      </c>
      <c r="J315" s="28" t="str">
        <f>IFERROR(INDEX(Table_Insider[],M315,COLUMN(Table_Insider[Nationale Identifikationsnummer])),"")</f>
        <v/>
      </c>
      <c r="K315" s="25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5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5" t="e">
        <f>IFERROR(MATCH(VALUE(INDEX(Table_Insider2Projekte[], N315, COLUMN(Table_Insider2Projekte[Insider:ID]))),Table_Insider[ID],0), NA())</f>
        <v>#N/A</v>
      </c>
      <c r="N315" s="25" t="str">
        <f t="array" ref="N315">IFERROR(SMALL(IF((VALUE(Table_Insider2Projekte[Projekte:ID])=$M$3),ROW(Table_Insider2Projekte[Insider:ID])),ROW(303:303))-1,"")</f>
        <v/>
      </c>
      <c r="O315" s="21" t="b">
        <f>Anhang1Vorlage1[[#This Row],[ZuordnungRow]]=""</f>
        <v>1</v>
      </c>
      <c r="P315" s="25">
        <f>IFERROR(INDEX(Table_Insider[],M315,COLUMN(Table_Insider[Letzte Änderung am])),0)</f>
        <v>0</v>
      </c>
      <c r="Q315" s="25">
        <f>IF(N315&lt;&gt;"", IFERROR(INDEX(Table_Insider2Projekte[],N315,COLUMN(Table_Insider2Projekte[Modified])), ""), 0)</f>
        <v>0</v>
      </c>
    </row>
    <row r="316" spans="1:17" x14ac:dyDescent="0.25">
      <c r="A316" s="25" t="str">
        <f>IFERROR(INDEX(Table_Insider[],M316,COLUMN(Table_Insider[Vorname])),"")</f>
        <v/>
      </c>
      <c r="B316" s="25" t="str">
        <f>IFERROR(INDEX(Table_Insider[],M316,COLUMN(Table_Insider[Name])),"")</f>
        <v/>
      </c>
      <c r="C316" s="25" t="str">
        <f>IFERROR(IF(INDEX(Table_Insider[],M316,COLUMN(Table_Insider[Geburtsname]))&lt;&gt;0,INDEX(Table_Insider[],M316,COLUMN(Table_Insider[Geburtsname])),""),"")</f>
        <v/>
      </c>
      <c r="D316" s="25" t="str">
        <f>IFERROR(INDEX(Table_Insider[],M317,COLUMN(Table_Insider[dienstlische Telefonnummer])),"")</f>
        <v/>
      </c>
      <c r="E316" s="25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5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2" t="e">
        <f>IF(N316&lt;&gt;"", IFERROR(INDEX(Table_Insider2Projekte[],N316,COLUMN(Table_Insider2Projekte[Zugangszeitpunkt])), ""), NA())</f>
        <v>#N/A</v>
      </c>
      <c r="H316" s="22" t="e">
        <f>IF(N316&lt;&gt;"", IFERROR(INDEX(Table_Insider2Projekte[],N316,COLUMN(Table_Insider2Projekte[Zugangsende])), ""), NA())</f>
        <v>#N/A</v>
      </c>
      <c r="I316" s="27" t="e">
        <f>IFERROR(INDEX(Table_Insider[],M316,COLUMN(Table_Insider[Geburtsdatum])), NA())</f>
        <v>#N/A</v>
      </c>
      <c r="J316" s="28" t="str">
        <f>IFERROR(INDEX(Table_Insider[],M316,COLUMN(Table_Insider[Nationale Identifikationsnummer])),"")</f>
        <v/>
      </c>
      <c r="K316" s="25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5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5" t="e">
        <f>IFERROR(MATCH(VALUE(INDEX(Table_Insider2Projekte[], N316, COLUMN(Table_Insider2Projekte[Insider:ID]))),Table_Insider[ID],0), NA())</f>
        <v>#N/A</v>
      </c>
      <c r="N316" s="25" t="str">
        <f t="array" ref="N316">IFERROR(SMALL(IF((VALUE(Table_Insider2Projekte[Projekte:ID])=$M$3),ROW(Table_Insider2Projekte[Insider:ID])),ROW(304:304))-1,"")</f>
        <v/>
      </c>
      <c r="O316" s="21" t="b">
        <f>Anhang1Vorlage1[[#This Row],[ZuordnungRow]]=""</f>
        <v>1</v>
      </c>
      <c r="P316" s="25">
        <f>IFERROR(INDEX(Table_Insider[],M316,COLUMN(Table_Insider[Letzte Änderung am])),0)</f>
        <v>0</v>
      </c>
      <c r="Q316" s="25">
        <f>IF(N316&lt;&gt;"", IFERROR(INDEX(Table_Insider2Projekte[],N316,COLUMN(Table_Insider2Projekte[Modified])), ""), 0)</f>
        <v>0</v>
      </c>
    </row>
    <row r="317" spans="1:17" x14ac:dyDescent="0.25">
      <c r="A317" s="25" t="str">
        <f>IFERROR(INDEX(Table_Insider[],M317,COLUMN(Table_Insider[Vorname])),"")</f>
        <v/>
      </c>
      <c r="B317" s="25" t="str">
        <f>IFERROR(INDEX(Table_Insider[],M317,COLUMN(Table_Insider[Name])),"")</f>
        <v/>
      </c>
      <c r="C317" s="25" t="str">
        <f>IFERROR(IF(INDEX(Table_Insider[],M317,COLUMN(Table_Insider[Geburtsname]))&lt;&gt;0,INDEX(Table_Insider[],M317,COLUMN(Table_Insider[Geburtsname])),""),"")</f>
        <v/>
      </c>
      <c r="D317" s="25" t="str">
        <f>IFERROR(INDEX(Table_Insider[],M318,COLUMN(Table_Insider[dienstlische Telefonnummer])),"")</f>
        <v/>
      </c>
      <c r="E317" s="25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5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2" t="e">
        <f>IF(N317&lt;&gt;"", IFERROR(INDEX(Table_Insider2Projekte[],N317,COLUMN(Table_Insider2Projekte[Zugangszeitpunkt])), ""), NA())</f>
        <v>#N/A</v>
      </c>
      <c r="H317" s="22" t="e">
        <f>IF(N317&lt;&gt;"", IFERROR(INDEX(Table_Insider2Projekte[],N317,COLUMN(Table_Insider2Projekte[Zugangsende])), ""), NA())</f>
        <v>#N/A</v>
      </c>
      <c r="I317" s="27" t="e">
        <f>IFERROR(INDEX(Table_Insider[],M317,COLUMN(Table_Insider[Geburtsdatum])), NA())</f>
        <v>#N/A</v>
      </c>
      <c r="J317" s="28" t="str">
        <f>IFERROR(INDEX(Table_Insider[],M317,COLUMN(Table_Insider[Nationale Identifikationsnummer])),"")</f>
        <v/>
      </c>
      <c r="K317" s="25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5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5" t="e">
        <f>IFERROR(MATCH(VALUE(INDEX(Table_Insider2Projekte[], N317, COLUMN(Table_Insider2Projekte[Insider:ID]))),Table_Insider[ID],0), NA())</f>
        <v>#N/A</v>
      </c>
      <c r="N317" s="25" t="str">
        <f t="array" ref="N317">IFERROR(SMALL(IF((VALUE(Table_Insider2Projekte[Projekte:ID])=$M$3),ROW(Table_Insider2Projekte[Insider:ID])),ROW(305:305))-1,"")</f>
        <v/>
      </c>
      <c r="O317" s="21" t="b">
        <f>Anhang1Vorlage1[[#This Row],[ZuordnungRow]]=""</f>
        <v>1</v>
      </c>
      <c r="P317" s="25">
        <f>IFERROR(INDEX(Table_Insider[],M317,COLUMN(Table_Insider[Letzte Änderung am])),0)</f>
        <v>0</v>
      </c>
      <c r="Q317" s="25">
        <f>IF(N317&lt;&gt;"", IFERROR(INDEX(Table_Insider2Projekte[],N317,COLUMN(Table_Insider2Projekte[Modified])), ""), 0)</f>
        <v>0</v>
      </c>
    </row>
    <row r="318" spans="1:17" x14ac:dyDescent="0.25">
      <c r="A318" s="25" t="str">
        <f>IFERROR(INDEX(Table_Insider[],M318,COLUMN(Table_Insider[Vorname])),"")</f>
        <v/>
      </c>
      <c r="B318" s="25" t="str">
        <f>IFERROR(INDEX(Table_Insider[],M318,COLUMN(Table_Insider[Name])),"")</f>
        <v/>
      </c>
      <c r="C318" s="25" t="str">
        <f>IFERROR(IF(INDEX(Table_Insider[],M318,COLUMN(Table_Insider[Geburtsname]))&lt;&gt;0,INDEX(Table_Insider[],M318,COLUMN(Table_Insider[Geburtsname])),""),"")</f>
        <v/>
      </c>
      <c r="D318" s="25" t="str">
        <f>IFERROR(INDEX(Table_Insider[],M319,COLUMN(Table_Insider[dienstlische Telefonnummer])),"")</f>
        <v/>
      </c>
      <c r="E318" s="25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5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2" t="e">
        <f>IF(N318&lt;&gt;"", IFERROR(INDEX(Table_Insider2Projekte[],N318,COLUMN(Table_Insider2Projekte[Zugangszeitpunkt])), ""), NA())</f>
        <v>#N/A</v>
      </c>
      <c r="H318" s="22" t="e">
        <f>IF(N318&lt;&gt;"", IFERROR(INDEX(Table_Insider2Projekte[],N318,COLUMN(Table_Insider2Projekte[Zugangsende])), ""), NA())</f>
        <v>#N/A</v>
      </c>
      <c r="I318" s="27" t="e">
        <f>IFERROR(INDEX(Table_Insider[],M318,COLUMN(Table_Insider[Geburtsdatum])), NA())</f>
        <v>#N/A</v>
      </c>
      <c r="J318" s="28" t="str">
        <f>IFERROR(INDEX(Table_Insider[],M318,COLUMN(Table_Insider[Nationale Identifikationsnummer])),"")</f>
        <v/>
      </c>
      <c r="K318" s="25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5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5" t="e">
        <f>IFERROR(MATCH(VALUE(INDEX(Table_Insider2Projekte[], N318, COLUMN(Table_Insider2Projekte[Insider:ID]))),Table_Insider[ID],0), NA())</f>
        <v>#N/A</v>
      </c>
      <c r="N318" s="25" t="str">
        <f t="array" ref="N318">IFERROR(SMALL(IF((VALUE(Table_Insider2Projekte[Projekte:ID])=$M$3),ROW(Table_Insider2Projekte[Insider:ID])),ROW(306:306))-1,"")</f>
        <v/>
      </c>
      <c r="O318" s="21" t="b">
        <f>Anhang1Vorlage1[[#This Row],[ZuordnungRow]]=""</f>
        <v>1</v>
      </c>
      <c r="P318" s="25">
        <f>IFERROR(INDEX(Table_Insider[],M318,COLUMN(Table_Insider[Letzte Änderung am])),0)</f>
        <v>0</v>
      </c>
      <c r="Q318" s="25">
        <f>IF(N318&lt;&gt;"", IFERROR(INDEX(Table_Insider2Projekte[],N318,COLUMN(Table_Insider2Projekte[Modified])), ""), 0)</f>
        <v>0</v>
      </c>
    </row>
    <row r="319" spans="1:17" x14ac:dyDescent="0.25">
      <c r="A319" s="25" t="str">
        <f>IFERROR(INDEX(Table_Insider[],M319,COLUMN(Table_Insider[Vorname])),"")</f>
        <v/>
      </c>
      <c r="B319" s="25" t="str">
        <f>IFERROR(INDEX(Table_Insider[],M319,COLUMN(Table_Insider[Name])),"")</f>
        <v/>
      </c>
      <c r="C319" s="25" t="str">
        <f>IFERROR(IF(INDEX(Table_Insider[],M319,COLUMN(Table_Insider[Geburtsname]))&lt;&gt;0,INDEX(Table_Insider[],M319,COLUMN(Table_Insider[Geburtsname])),""),"")</f>
        <v/>
      </c>
      <c r="D319" s="25" t="str">
        <f>IFERROR(INDEX(Table_Insider[],M320,COLUMN(Table_Insider[dienstlische Telefonnummer])),"")</f>
        <v/>
      </c>
      <c r="E319" s="25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5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2" t="e">
        <f>IF(N319&lt;&gt;"", IFERROR(INDEX(Table_Insider2Projekte[],N319,COLUMN(Table_Insider2Projekte[Zugangszeitpunkt])), ""), NA())</f>
        <v>#N/A</v>
      </c>
      <c r="H319" s="22" t="e">
        <f>IF(N319&lt;&gt;"", IFERROR(INDEX(Table_Insider2Projekte[],N319,COLUMN(Table_Insider2Projekte[Zugangsende])), ""), NA())</f>
        <v>#N/A</v>
      </c>
      <c r="I319" s="27" t="e">
        <f>IFERROR(INDEX(Table_Insider[],M319,COLUMN(Table_Insider[Geburtsdatum])), NA())</f>
        <v>#N/A</v>
      </c>
      <c r="J319" s="28" t="str">
        <f>IFERROR(INDEX(Table_Insider[],M319,COLUMN(Table_Insider[Nationale Identifikationsnummer])),"")</f>
        <v/>
      </c>
      <c r="K319" s="25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5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5" t="e">
        <f>IFERROR(MATCH(VALUE(INDEX(Table_Insider2Projekte[], N319, COLUMN(Table_Insider2Projekte[Insider:ID]))),Table_Insider[ID],0), NA())</f>
        <v>#N/A</v>
      </c>
      <c r="N319" s="25" t="str">
        <f t="array" ref="N319">IFERROR(SMALL(IF((VALUE(Table_Insider2Projekte[Projekte:ID])=$M$3),ROW(Table_Insider2Projekte[Insider:ID])),ROW(307:307))-1,"")</f>
        <v/>
      </c>
      <c r="O319" s="21" t="b">
        <f>Anhang1Vorlage1[[#This Row],[ZuordnungRow]]=""</f>
        <v>1</v>
      </c>
      <c r="P319" s="25">
        <f>IFERROR(INDEX(Table_Insider[],M319,COLUMN(Table_Insider[Letzte Änderung am])),0)</f>
        <v>0</v>
      </c>
      <c r="Q319" s="25">
        <f>IF(N319&lt;&gt;"", IFERROR(INDEX(Table_Insider2Projekte[],N319,COLUMN(Table_Insider2Projekte[Modified])), ""), 0)</f>
        <v>0</v>
      </c>
    </row>
    <row r="320" spans="1:17" x14ac:dyDescent="0.25">
      <c r="A320" s="25" t="str">
        <f>IFERROR(INDEX(Table_Insider[],M320,COLUMN(Table_Insider[Vorname])),"")</f>
        <v/>
      </c>
      <c r="B320" s="25" t="str">
        <f>IFERROR(INDEX(Table_Insider[],M320,COLUMN(Table_Insider[Name])),"")</f>
        <v/>
      </c>
      <c r="C320" s="25" t="str">
        <f>IFERROR(IF(INDEX(Table_Insider[],M320,COLUMN(Table_Insider[Geburtsname]))&lt;&gt;0,INDEX(Table_Insider[],M320,COLUMN(Table_Insider[Geburtsname])),""),"")</f>
        <v/>
      </c>
      <c r="D320" s="25" t="str">
        <f>IFERROR(INDEX(Table_Insider[],M321,COLUMN(Table_Insider[dienstlische Telefonnummer])),"")</f>
        <v/>
      </c>
      <c r="E320" s="25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5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2" t="e">
        <f>IF(N320&lt;&gt;"", IFERROR(INDEX(Table_Insider2Projekte[],N320,COLUMN(Table_Insider2Projekte[Zugangszeitpunkt])), ""), NA())</f>
        <v>#N/A</v>
      </c>
      <c r="H320" s="22" t="e">
        <f>IF(N320&lt;&gt;"", IFERROR(INDEX(Table_Insider2Projekte[],N320,COLUMN(Table_Insider2Projekte[Zugangsende])), ""), NA())</f>
        <v>#N/A</v>
      </c>
      <c r="I320" s="27" t="e">
        <f>IFERROR(INDEX(Table_Insider[],M320,COLUMN(Table_Insider[Geburtsdatum])), NA())</f>
        <v>#N/A</v>
      </c>
      <c r="J320" s="28" t="str">
        <f>IFERROR(INDEX(Table_Insider[],M320,COLUMN(Table_Insider[Nationale Identifikationsnummer])),"")</f>
        <v/>
      </c>
      <c r="K320" s="25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5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5" t="e">
        <f>IFERROR(MATCH(VALUE(INDEX(Table_Insider2Projekte[], N320, COLUMN(Table_Insider2Projekte[Insider:ID]))),Table_Insider[ID],0), NA())</f>
        <v>#N/A</v>
      </c>
      <c r="N320" s="25" t="str">
        <f t="array" ref="N320">IFERROR(SMALL(IF((VALUE(Table_Insider2Projekte[Projekte:ID])=$M$3),ROW(Table_Insider2Projekte[Insider:ID])),ROW(308:308))-1,"")</f>
        <v/>
      </c>
      <c r="O320" s="21" t="b">
        <f>Anhang1Vorlage1[[#This Row],[ZuordnungRow]]=""</f>
        <v>1</v>
      </c>
      <c r="P320" s="25">
        <f>IFERROR(INDEX(Table_Insider[],M320,COLUMN(Table_Insider[Letzte Änderung am])),0)</f>
        <v>0</v>
      </c>
      <c r="Q320" s="25">
        <f>IF(N320&lt;&gt;"", IFERROR(INDEX(Table_Insider2Projekte[],N320,COLUMN(Table_Insider2Projekte[Modified])), ""), 0)</f>
        <v>0</v>
      </c>
    </row>
    <row r="321" spans="1:17" x14ac:dyDescent="0.25">
      <c r="A321" s="25" t="str">
        <f>IFERROR(INDEX(Table_Insider[],M321,COLUMN(Table_Insider[Vorname])),"")</f>
        <v/>
      </c>
      <c r="B321" s="25" t="str">
        <f>IFERROR(INDEX(Table_Insider[],M321,COLUMN(Table_Insider[Name])),"")</f>
        <v/>
      </c>
      <c r="C321" s="25" t="str">
        <f>IFERROR(IF(INDEX(Table_Insider[],M321,COLUMN(Table_Insider[Geburtsname]))&lt;&gt;0,INDEX(Table_Insider[],M321,COLUMN(Table_Insider[Geburtsname])),""),"")</f>
        <v/>
      </c>
      <c r="D321" s="25" t="str">
        <f>IFERROR(INDEX(Table_Insider[],M322,COLUMN(Table_Insider[dienstlische Telefonnummer])),"")</f>
        <v/>
      </c>
      <c r="E321" s="25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5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2" t="e">
        <f>IF(N321&lt;&gt;"", IFERROR(INDEX(Table_Insider2Projekte[],N321,COLUMN(Table_Insider2Projekte[Zugangszeitpunkt])), ""), NA())</f>
        <v>#N/A</v>
      </c>
      <c r="H321" s="22" t="e">
        <f>IF(N321&lt;&gt;"", IFERROR(INDEX(Table_Insider2Projekte[],N321,COLUMN(Table_Insider2Projekte[Zugangsende])), ""), NA())</f>
        <v>#N/A</v>
      </c>
      <c r="I321" s="27" t="e">
        <f>IFERROR(INDEX(Table_Insider[],M321,COLUMN(Table_Insider[Geburtsdatum])), NA())</f>
        <v>#N/A</v>
      </c>
      <c r="J321" s="28" t="str">
        <f>IFERROR(INDEX(Table_Insider[],M321,COLUMN(Table_Insider[Nationale Identifikationsnummer])),"")</f>
        <v/>
      </c>
      <c r="K321" s="25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5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5" t="e">
        <f>IFERROR(MATCH(VALUE(INDEX(Table_Insider2Projekte[], N321, COLUMN(Table_Insider2Projekte[Insider:ID]))),Table_Insider[ID],0), NA())</f>
        <v>#N/A</v>
      </c>
      <c r="N321" s="25" t="str">
        <f t="array" ref="N321">IFERROR(SMALL(IF((VALUE(Table_Insider2Projekte[Projekte:ID])=$M$3),ROW(Table_Insider2Projekte[Insider:ID])),ROW(309:309))-1,"")</f>
        <v/>
      </c>
      <c r="O321" s="21" t="b">
        <f>Anhang1Vorlage1[[#This Row],[ZuordnungRow]]=""</f>
        <v>1</v>
      </c>
      <c r="P321" s="25">
        <f>IFERROR(INDEX(Table_Insider[],M321,COLUMN(Table_Insider[Letzte Änderung am])),0)</f>
        <v>0</v>
      </c>
      <c r="Q321" s="25">
        <f>IF(N321&lt;&gt;"", IFERROR(INDEX(Table_Insider2Projekte[],N321,COLUMN(Table_Insider2Projekte[Modified])), ""), 0)</f>
        <v>0</v>
      </c>
    </row>
    <row r="322" spans="1:17" x14ac:dyDescent="0.25">
      <c r="A322" s="25" t="str">
        <f>IFERROR(INDEX(Table_Insider[],M322,COLUMN(Table_Insider[Vorname])),"")</f>
        <v/>
      </c>
      <c r="B322" s="25" t="str">
        <f>IFERROR(INDEX(Table_Insider[],M322,COLUMN(Table_Insider[Name])),"")</f>
        <v/>
      </c>
      <c r="C322" s="25" t="str">
        <f>IFERROR(IF(INDEX(Table_Insider[],M322,COLUMN(Table_Insider[Geburtsname]))&lt;&gt;0,INDEX(Table_Insider[],M322,COLUMN(Table_Insider[Geburtsname])),""),"")</f>
        <v/>
      </c>
      <c r="D322" s="25" t="str">
        <f>IFERROR(INDEX(Table_Insider[],M323,COLUMN(Table_Insider[dienstlische Telefonnummer])),"")</f>
        <v/>
      </c>
      <c r="E322" s="25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5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2" t="e">
        <f>IF(N322&lt;&gt;"", IFERROR(INDEX(Table_Insider2Projekte[],N322,COLUMN(Table_Insider2Projekte[Zugangszeitpunkt])), ""), NA())</f>
        <v>#N/A</v>
      </c>
      <c r="H322" s="22" t="e">
        <f>IF(N322&lt;&gt;"", IFERROR(INDEX(Table_Insider2Projekte[],N322,COLUMN(Table_Insider2Projekte[Zugangsende])), ""), NA())</f>
        <v>#N/A</v>
      </c>
      <c r="I322" s="27" t="e">
        <f>IFERROR(INDEX(Table_Insider[],M322,COLUMN(Table_Insider[Geburtsdatum])), NA())</f>
        <v>#N/A</v>
      </c>
      <c r="J322" s="28" t="str">
        <f>IFERROR(INDEX(Table_Insider[],M322,COLUMN(Table_Insider[Nationale Identifikationsnummer])),"")</f>
        <v/>
      </c>
      <c r="K322" s="25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5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5" t="e">
        <f>IFERROR(MATCH(VALUE(INDEX(Table_Insider2Projekte[], N322, COLUMN(Table_Insider2Projekte[Insider:ID]))),Table_Insider[ID],0), NA())</f>
        <v>#N/A</v>
      </c>
      <c r="N322" s="25" t="str">
        <f t="array" ref="N322">IFERROR(SMALL(IF((VALUE(Table_Insider2Projekte[Projekte:ID])=$M$3),ROW(Table_Insider2Projekte[Insider:ID])),ROW(310:310))-1,"")</f>
        <v/>
      </c>
      <c r="O322" s="21" t="b">
        <f>Anhang1Vorlage1[[#This Row],[ZuordnungRow]]=""</f>
        <v>1</v>
      </c>
      <c r="P322" s="25">
        <f>IFERROR(INDEX(Table_Insider[],M322,COLUMN(Table_Insider[Letzte Änderung am])),0)</f>
        <v>0</v>
      </c>
      <c r="Q322" s="25">
        <f>IF(N322&lt;&gt;"", IFERROR(INDEX(Table_Insider2Projekte[],N322,COLUMN(Table_Insider2Projekte[Modified])), ""), 0)</f>
        <v>0</v>
      </c>
    </row>
    <row r="323" spans="1:17" x14ac:dyDescent="0.25">
      <c r="A323" s="25" t="str">
        <f>IFERROR(INDEX(Table_Insider[],M323,COLUMN(Table_Insider[Vorname])),"")</f>
        <v/>
      </c>
      <c r="B323" s="25" t="str">
        <f>IFERROR(INDEX(Table_Insider[],M323,COLUMN(Table_Insider[Name])),"")</f>
        <v/>
      </c>
      <c r="C323" s="25" t="str">
        <f>IFERROR(IF(INDEX(Table_Insider[],M323,COLUMN(Table_Insider[Geburtsname]))&lt;&gt;0,INDEX(Table_Insider[],M323,COLUMN(Table_Insider[Geburtsname])),""),"")</f>
        <v/>
      </c>
      <c r="D323" s="25" t="str">
        <f>IFERROR(INDEX(Table_Insider[],M324,COLUMN(Table_Insider[dienstlische Telefonnummer])),"")</f>
        <v/>
      </c>
      <c r="E323" s="25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5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2" t="e">
        <f>IF(N323&lt;&gt;"", IFERROR(INDEX(Table_Insider2Projekte[],N323,COLUMN(Table_Insider2Projekte[Zugangszeitpunkt])), ""), NA())</f>
        <v>#N/A</v>
      </c>
      <c r="H323" s="22" t="e">
        <f>IF(N323&lt;&gt;"", IFERROR(INDEX(Table_Insider2Projekte[],N323,COLUMN(Table_Insider2Projekte[Zugangsende])), ""), NA())</f>
        <v>#N/A</v>
      </c>
      <c r="I323" s="27" t="e">
        <f>IFERROR(INDEX(Table_Insider[],M323,COLUMN(Table_Insider[Geburtsdatum])), NA())</f>
        <v>#N/A</v>
      </c>
      <c r="J323" s="28" t="str">
        <f>IFERROR(INDEX(Table_Insider[],M323,COLUMN(Table_Insider[Nationale Identifikationsnummer])),"")</f>
        <v/>
      </c>
      <c r="K323" s="25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5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5" t="e">
        <f>IFERROR(MATCH(VALUE(INDEX(Table_Insider2Projekte[], N323, COLUMN(Table_Insider2Projekte[Insider:ID]))),Table_Insider[ID],0), NA())</f>
        <v>#N/A</v>
      </c>
      <c r="N323" s="25" t="str">
        <f t="array" ref="N323">IFERROR(SMALL(IF((VALUE(Table_Insider2Projekte[Projekte:ID])=$M$3),ROW(Table_Insider2Projekte[Insider:ID])),ROW(311:311))-1,"")</f>
        <v/>
      </c>
      <c r="O323" s="21" t="b">
        <f>Anhang1Vorlage1[[#This Row],[ZuordnungRow]]=""</f>
        <v>1</v>
      </c>
      <c r="P323" s="25">
        <f>IFERROR(INDEX(Table_Insider[],M323,COLUMN(Table_Insider[Letzte Änderung am])),0)</f>
        <v>0</v>
      </c>
      <c r="Q323" s="25">
        <f>IF(N323&lt;&gt;"", IFERROR(INDEX(Table_Insider2Projekte[],N323,COLUMN(Table_Insider2Projekte[Modified])), ""), 0)</f>
        <v>0</v>
      </c>
    </row>
    <row r="324" spans="1:17" x14ac:dyDescent="0.25">
      <c r="A324" s="25" t="str">
        <f>IFERROR(INDEX(Table_Insider[],M324,COLUMN(Table_Insider[Vorname])),"")</f>
        <v/>
      </c>
      <c r="B324" s="25" t="str">
        <f>IFERROR(INDEX(Table_Insider[],M324,COLUMN(Table_Insider[Name])),"")</f>
        <v/>
      </c>
      <c r="C324" s="25" t="str">
        <f>IFERROR(IF(INDEX(Table_Insider[],M324,COLUMN(Table_Insider[Geburtsname]))&lt;&gt;0,INDEX(Table_Insider[],M324,COLUMN(Table_Insider[Geburtsname])),""),"")</f>
        <v/>
      </c>
      <c r="D324" s="25" t="str">
        <f>IFERROR(INDEX(Table_Insider[],M325,COLUMN(Table_Insider[dienstlische Telefonnummer])),"")</f>
        <v/>
      </c>
      <c r="E324" s="25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5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2" t="e">
        <f>IF(N324&lt;&gt;"", IFERROR(INDEX(Table_Insider2Projekte[],N324,COLUMN(Table_Insider2Projekte[Zugangszeitpunkt])), ""), NA())</f>
        <v>#N/A</v>
      </c>
      <c r="H324" s="22" t="e">
        <f>IF(N324&lt;&gt;"", IFERROR(INDEX(Table_Insider2Projekte[],N324,COLUMN(Table_Insider2Projekte[Zugangsende])), ""), NA())</f>
        <v>#N/A</v>
      </c>
      <c r="I324" s="27" t="e">
        <f>IFERROR(INDEX(Table_Insider[],M324,COLUMN(Table_Insider[Geburtsdatum])), NA())</f>
        <v>#N/A</v>
      </c>
      <c r="J324" s="28" t="str">
        <f>IFERROR(INDEX(Table_Insider[],M324,COLUMN(Table_Insider[Nationale Identifikationsnummer])),"")</f>
        <v/>
      </c>
      <c r="K324" s="25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5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5" t="e">
        <f>IFERROR(MATCH(VALUE(INDEX(Table_Insider2Projekte[], N324, COLUMN(Table_Insider2Projekte[Insider:ID]))),Table_Insider[ID],0), NA())</f>
        <v>#N/A</v>
      </c>
      <c r="N324" s="25" t="str">
        <f t="array" ref="N324">IFERROR(SMALL(IF((VALUE(Table_Insider2Projekte[Projekte:ID])=$M$3),ROW(Table_Insider2Projekte[Insider:ID])),ROW(312:312))-1,"")</f>
        <v/>
      </c>
      <c r="O324" s="21" t="b">
        <f>Anhang1Vorlage1[[#This Row],[ZuordnungRow]]=""</f>
        <v>1</v>
      </c>
      <c r="P324" s="25">
        <f>IFERROR(INDEX(Table_Insider[],M324,COLUMN(Table_Insider[Letzte Änderung am])),0)</f>
        <v>0</v>
      </c>
      <c r="Q324" s="25">
        <f>IF(N324&lt;&gt;"", IFERROR(INDEX(Table_Insider2Projekte[],N324,COLUMN(Table_Insider2Projekte[Modified])), ""), 0)</f>
        <v>0</v>
      </c>
    </row>
    <row r="325" spans="1:17" x14ac:dyDescent="0.25">
      <c r="A325" s="25" t="str">
        <f>IFERROR(INDEX(Table_Insider[],M325,COLUMN(Table_Insider[Vorname])),"")</f>
        <v/>
      </c>
      <c r="B325" s="25" t="str">
        <f>IFERROR(INDEX(Table_Insider[],M325,COLUMN(Table_Insider[Name])),"")</f>
        <v/>
      </c>
      <c r="C325" s="25" t="str">
        <f>IFERROR(IF(INDEX(Table_Insider[],M325,COLUMN(Table_Insider[Geburtsname]))&lt;&gt;0,INDEX(Table_Insider[],M325,COLUMN(Table_Insider[Geburtsname])),""),"")</f>
        <v/>
      </c>
      <c r="D325" s="25" t="str">
        <f>IFERROR(INDEX(Table_Insider[],M326,COLUMN(Table_Insider[dienstlische Telefonnummer])),"")</f>
        <v/>
      </c>
      <c r="E325" s="25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5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2" t="e">
        <f>IF(N325&lt;&gt;"", IFERROR(INDEX(Table_Insider2Projekte[],N325,COLUMN(Table_Insider2Projekte[Zugangszeitpunkt])), ""), NA())</f>
        <v>#N/A</v>
      </c>
      <c r="H325" s="22" t="e">
        <f>IF(N325&lt;&gt;"", IFERROR(INDEX(Table_Insider2Projekte[],N325,COLUMN(Table_Insider2Projekte[Zugangsende])), ""), NA())</f>
        <v>#N/A</v>
      </c>
      <c r="I325" s="27" t="e">
        <f>IFERROR(INDEX(Table_Insider[],M325,COLUMN(Table_Insider[Geburtsdatum])), NA())</f>
        <v>#N/A</v>
      </c>
      <c r="J325" s="28" t="str">
        <f>IFERROR(INDEX(Table_Insider[],M325,COLUMN(Table_Insider[Nationale Identifikationsnummer])),"")</f>
        <v/>
      </c>
      <c r="K325" s="25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5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5" t="e">
        <f>IFERROR(MATCH(VALUE(INDEX(Table_Insider2Projekte[], N325, COLUMN(Table_Insider2Projekte[Insider:ID]))),Table_Insider[ID],0), NA())</f>
        <v>#N/A</v>
      </c>
      <c r="N325" s="25" t="str">
        <f t="array" ref="N325">IFERROR(SMALL(IF((VALUE(Table_Insider2Projekte[Projekte:ID])=$M$3),ROW(Table_Insider2Projekte[Insider:ID])),ROW(313:313))-1,"")</f>
        <v/>
      </c>
      <c r="O325" s="21" t="b">
        <f>Anhang1Vorlage1[[#This Row],[ZuordnungRow]]=""</f>
        <v>1</v>
      </c>
      <c r="P325" s="25">
        <f>IFERROR(INDEX(Table_Insider[],M325,COLUMN(Table_Insider[Letzte Änderung am])),0)</f>
        <v>0</v>
      </c>
      <c r="Q325" s="25">
        <f>IF(N325&lt;&gt;"", IFERROR(INDEX(Table_Insider2Projekte[],N325,COLUMN(Table_Insider2Projekte[Modified])), ""), 0)</f>
        <v>0</v>
      </c>
    </row>
    <row r="326" spans="1:17" x14ac:dyDescent="0.25">
      <c r="A326" s="25" t="str">
        <f>IFERROR(INDEX(Table_Insider[],M326,COLUMN(Table_Insider[Vorname])),"")</f>
        <v/>
      </c>
      <c r="B326" s="25" t="str">
        <f>IFERROR(INDEX(Table_Insider[],M326,COLUMN(Table_Insider[Name])),"")</f>
        <v/>
      </c>
      <c r="C326" s="25" t="str">
        <f>IFERROR(IF(INDEX(Table_Insider[],M326,COLUMN(Table_Insider[Geburtsname]))&lt;&gt;0,INDEX(Table_Insider[],M326,COLUMN(Table_Insider[Geburtsname])),""),"")</f>
        <v/>
      </c>
      <c r="D326" s="25" t="str">
        <f>IFERROR(INDEX(Table_Insider[],M327,COLUMN(Table_Insider[dienstlische Telefonnummer])),"")</f>
        <v/>
      </c>
      <c r="E326" s="25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5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2" t="e">
        <f>IF(N326&lt;&gt;"", IFERROR(INDEX(Table_Insider2Projekte[],N326,COLUMN(Table_Insider2Projekte[Zugangszeitpunkt])), ""), NA())</f>
        <v>#N/A</v>
      </c>
      <c r="H326" s="22" t="e">
        <f>IF(N326&lt;&gt;"", IFERROR(INDEX(Table_Insider2Projekte[],N326,COLUMN(Table_Insider2Projekte[Zugangsende])), ""), NA())</f>
        <v>#N/A</v>
      </c>
      <c r="I326" s="27" t="e">
        <f>IFERROR(INDEX(Table_Insider[],M326,COLUMN(Table_Insider[Geburtsdatum])), NA())</f>
        <v>#N/A</v>
      </c>
      <c r="J326" s="28" t="str">
        <f>IFERROR(INDEX(Table_Insider[],M326,COLUMN(Table_Insider[Nationale Identifikationsnummer])),"")</f>
        <v/>
      </c>
      <c r="K326" s="25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5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5" t="e">
        <f>IFERROR(MATCH(VALUE(INDEX(Table_Insider2Projekte[], N326, COLUMN(Table_Insider2Projekte[Insider:ID]))),Table_Insider[ID],0), NA())</f>
        <v>#N/A</v>
      </c>
      <c r="N326" s="25" t="str">
        <f t="array" ref="N326">IFERROR(SMALL(IF((VALUE(Table_Insider2Projekte[Projekte:ID])=$M$3),ROW(Table_Insider2Projekte[Insider:ID])),ROW(314:314))-1,"")</f>
        <v/>
      </c>
      <c r="O326" s="21" t="b">
        <f>Anhang1Vorlage1[[#This Row],[ZuordnungRow]]=""</f>
        <v>1</v>
      </c>
      <c r="P326" s="25">
        <f>IFERROR(INDEX(Table_Insider[],M326,COLUMN(Table_Insider[Letzte Änderung am])),0)</f>
        <v>0</v>
      </c>
      <c r="Q326" s="25">
        <f>IF(N326&lt;&gt;"", IFERROR(INDEX(Table_Insider2Projekte[],N326,COLUMN(Table_Insider2Projekte[Modified])), ""), 0)</f>
        <v>0</v>
      </c>
    </row>
    <row r="327" spans="1:17" x14ac:dyDescent="0.25">
      <c r="A327" s="25" t="str">
        <f>IFERROR(INDEX(Table_Insider[],M327,COLUMN(Table_Insider[Vorname])),"")</f>
        <v/>
      </c>
      <c r="B327" s="25" t="str">
        <f>IFERROR(INDEX(Table_Insider[],M327,COLUMN(Table_Insider[Name])),"")</f>
        <v/>
      </c>
      <c r="C327" s="25" t="str">
        <f>IFERROR(IF(INDEX(Table_Insider[],M327,COLUMN(Table_Insider[Geburtsname]))&lt;&gt;0,INDEX(Table_Insider[],M327,COLUMN(Table_Insider[Geburtsname])),""),"")</f>
        <v/>
      </c>
      <c r="D327" s="25" t="str">
        <f>IFERROR(INDEX(Table_Insider[],M328,COLUMN(Table_Insider[dienstlische Telefonnummer])),"")</f>
        <v/>
      </c>
      <c r="E327" s="25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5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2" t="e">
        <f>IF(N327&lt;&gt;"", IFERROR(INDEX(Table_Insider2Projekte[],N327,COLUMN(Table_Insider2Projekte[Zugangszeitpunkt])), ""), NA())</f>
        <v>#N/A</v>
      </c>
      <c r="H327" s="22" t="e">
        <f>IF(N327&lt;&gt;"", IFERROR(INDEX(Table_Insider2Projekte[],N327,COLUMN(Table_Insider2Projekte[Zugangsende])), ""), NA())</f>
        <v>#N/A</v>
      </c>
      <c r="I327" s="27" t="e">
        <f>IFERROR(INDEX(Table_Insider[],M327,COLUMN(Table_Insider[Geburtsdatum])), NA())</f>
        <v>#N/A</v>
      </c>
      <c r="J327" s="28" t="str">
        <f>IFERROR(INDEX(Table_Insider[],M327,COLUMN(Table_Insider[Nationale Identifikationsnummer])),"")</f>
        <v/>
      </c>
      <c r="K327" s="25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5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5" t="e">
        <f>IFERROR(MATCH(VALUE(INDEX(Table_Insider2Projekte[], N327, COLUMN(Table_Insider2Projekte[Insider:ID]))),Table_Insider[ID],0), NA())</f>
        <v>#N/A</v>
      </c>
      <c r="N327" s="25" t="str">
        <f t="array" ref="N327">IFERROR(SMALL(IF((VALUE(Table_Insider2Projekte[Projekte:ID])=$M$3),ROW(Table_Insider2Projekte[Insider:ID])),ROW(315:315))-1,"")</f>
        <v/>
      </c>
      <c r="O327" s="21" t="b">
        <f>Anhang1Vorlage1[[#This Row],[ZuordnungRow]]=""</f>
        <v>1</v>
      </c>
      <c r="P327" s="25">
        <f>IFERROR(INDEX(Table_Insider[],M327,COLUMN(Table_Insider[Letzte Änderung am])),0)</f>
        <v>0</v>
      </c>
      <c r="Q327" s="25">
        <f>IF(N327&lt;&gt;"", IFERROR(INDEX(Table_Insider2Projekte[],N327,COLUMN(Table_Insider2Projekte[Modified])), ""), 0)</f>
        <v>0</v>
      </c>
    </row>
    <row r="328" spans="1:17" x14ac:dyDescent="0.25">
      <c r="A328" s="21" t="str">
        <f>IFERROR(INDEX(Table_Insider[],M328,COLUMN(Table_Insider[Vorname])),"")</f>
        <v/>
      </c>
      <c r="B328" s="21" t="str">
        <f>IFERROR(INDEX(Table_Insider[],M328,COLUMN(Table_Insider[Name])),"")</f>
        <v/>
      </c>
      <c r="C328" s="21" t="str">
        <f>IFERROR(IF(INDEX(Table_Insider[],M328,COLUMN(Table_Insider[Geburtsname]))&lt;&gt;0,INDEX(Table_Insider[],M328,COLUMN(Table_Insider[Geburtsname])),""),"")</f>
        <v/>
      </c>
      <c r="D328" s="21" t="str">
        <f>IFERROR(INDEX(Table_Insider[],M329,COLUMN(Table_Insider[dienstlische Telefonnummer])),"")</f>
        <v/>
      </c>
      <c r="E328" s="21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1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2" t="e">
        <f>IF(N328&lt;&gt;"", IFERROR(INDEX(Table_Insider2Projekte[],N328,COLUMN(Table_Insider2Projekte[Zugangszeitpunkt])), ""), NA())</f>
        <v>#N/A</v>
      </c>
      <c r="H328" s="22" t="e">
        <f>IF(N328&lt;&gt;"", IFERROR(INDEX(Table_Insider2Projekte[],N328,COLUMN(Table_Insider2Projekte[Zugangsende])), ""), NA())</f>
        <v>#N/A</v>
      </c>
      <c r="I328" s="23" t="e">
        <f>IFERROR(INDEX(Table_Insider[],M328,COLUMN(Table_Insider[Geburtsdatum])), NA())</f>
        <v>#N/A</v>
      </c>
      <c r="J328" s="24" t="str">
        <f>IFERROR(INDEX(Table_Insider[],M328,COLUMN(Table_Insider[Nationale Identifikationsnummer])),"")</f>
        <v/>
      </c>
      <c r="K328" s="21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1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5" t="e">
        <f>IFERROR(MATCH(VALUE(INDEX(Table_Insider2Projekte[], N328, COLUMN(Table_Insider2Projekte[Insider:ID]))),Table_Insider[ID],0), NA())</f>
        <v>#N/A</v>
      </c>
      <c r="N328" s="21" t="str">
        <f t="array" ref="N328">IFERROR(SMALL(IF((VALUE(Table_Insider2Projekte[Projekte:ID])=$M$3),ROW(Table_Insider2Projekte[Insider:ID])),ROW(316:316))-1,"")</f>
        <v/>
      </c>
      <c r="O328" s="21" t="b">
        <f>Anhang1Vorlage1[[#This Row],[ZuordnungRow]]=""</f>
        <v>1</v>
      </c>
      <c r="P328" s="25">
        <f>IFERROR(INDEX(Table_Insider[],M328,COLUMN(Table_Insider[Letzte Änderung am])),0)</f>
        <v>0</v>
      </c>
      <c r="Q328" s="25">
        <f>IF(N328&lt;&gt;"", IFERROR(INDEX(Table_Insider2Projekte[],N328,COLUMN(Table_Insider2Projekte[Modified])), ""), 0)</f>
        <v>0</v>
      </c>
    </row>
    <row r="329" spans="1:17" x14ac:dyDescent="0.25">
      <c r="A329" s="21" t="str">
        <f>IFERROR(INDEX(Table_Insider[],M329,COLUMN(Table_Insider[Vorname])),"")</f>
        <v/>
      </c>
      <c r="B329" s="21" t="str">
        <f>IFERROR(INDEX(Table_Insider[],M329,COLUMN(Table_Insider[Name])),"")</f>
        <v/>
      </c>
      <c r="C329" s="21" t="str">
        <f>IFERROR(IF(INDEX(Table_Insider[],M329,COLUMN(Table_Insider[Geburtsname]))&lt;&gt;0,INDEX(Table_Insider[],M329,COLUMN(Table_Insider[Geburtsname])),""),"")</f>
        <v/>
      </c>
      <c r="D329" s="21" t="str">
        <f>IFERROR(INDEX(Table_Insider[],M330,COLUMN(Table_Insider[dienstlische Telefonnummer])),"")</f>
        <v/>
      </c>
      <c r="E329" s="21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1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2" t="e">
        <f>IF(N329&lt;&gt;"", IFERROR(INDEX(Table_Insider2Projekte[],N329,COLUMN(Table_Insider2Projekte[Zugangszeitpunkt])), ""), NA())</f>
        <v>#N/A</v>
      </c>
      <c r="H329" s="22" t="e">
        <f>IF(N329&lt;&gt;"", IFERROR(INDEX(Table_Insider2Projekte[],N329,COLUMN(Table_Insider2Projekte[Zugangsende])), ""), NA())</f>
        <v>#N/A</v>
      </c>
      <c r="I329" s="23" t="e">
        <f>IFERROR(INDEX(Table_Insider[],M329,COLUMN(Table_Insider[Geburtsdatum])), NA())</f>
        <v>#N/A</v>
      </c>
      <c r="J329" s="24" t="str">
        <f>IFERROR(INDEX(Table_Insider[],M329,COLUMN(Table_Insider[Nationale Identifikationsnummer])),"")</f>
        <v/>
      </c>
      <c r="K329" s="21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1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5" t="e">
        <f>IFERROR(MATCH(VALUE(INDEX(Table_Insider2Projekte[], N329, COLUMN(Table_Insider2Projekte[Insider:ID]))),Table_Insider[ID],0), NA())</f>
        <v>#N/A</v>
      </c>
      <c r="N329" s="21" t="str">
        <f t="array" ref="N329">IFERROR(SMALL(IF((VALUE(Table_Insider2Projekte[Projekte:ID])=$M$3),ROW(Table_Insider2Projekte[Insider:ID])),ROW(317:317))-1,"")</f>
        <v/>
      </c>
      <c r="O329" s="21" t="b">
        <f>Anhang1Vorlage1[[#This Row],[ZuordnungRow]]=""</f>
        <v>1</v>
      </c>
      <c r="P329" s="25">
        <f>IFERROR(INDEX(Table_Insider[],M329,COLUMN(Table_Insider[Letzte Änderung am])),0)</f>
        <v>0</v>
      </c>
      <c r="Q329" s="25">
        <f>IF(N329&lt;&gt;"", IFERROR(INDEX(Table_Insider2Projekte[],N329,COLUMN(Table_Insider2Projekte[Modified])), ""), 0)</f>
        <v>0</v>
      </c>
    </row>
    <row r="330" spans="1:17" x14ac:dyDescent="0.25">
      <c r="A330" s="21" t="str">
        <f>IFERROR(INDEX(Table_Insider[],M330,COLUMN(Table_Insider[Vorname])),"")</f>
        <v/>
      </c>
      <c r="B330" s="21" t="str">
        <f>IFERROR(INDEX(Table_Insider[],M330,COLUMN(Table_Insider[Name])),"")</f>
        <v/>
      </c>
      <c r="C330" s="21" t="str">
        <f>IFERROR(IF(INDEX(Table_Insider[],M330,COLUMN(Table_Insider[Geburtsname]))&lt;&gt;0,INDEX(Table_Insider[],M330,COLUMN(Table_Insider[Geburtsname])),""),"")</f>
        <v/>
      </c>
      <c r="D330" s="21" t="str">
        <f>IFERROR(INDEX(Table_Insider[],M331,COLUMN(Table_Insider[dienstlische Telefonnummer])),"")</f>
        <v/>
      </c>
      <c r="E330" s="21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1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2" t="e">
        <f>IF(N330&lt;&gt;"", IFERROR(INDEX(Table_Insider2Projekte[],N330,COLUMN(Table_Insider2Projekte[Zugangszeitpunkt])), ""), NA())</f>
        <v>#N/A</v>
      </c>
      <c r="H330" s="22" t="e">
        <f>IF(N330&lt;&gt;"", IFERROR(INDEX(Table_Insider2Projekte[],N330,COLUMN(Table_Insider2Projekte[Zugangsende])), ""), NA())</f>
        <v>#N/A</v>
      </c>
      <c r="I330" s="23" t="e">
        <f>IFERROR(INDEX(Table_Insider[],M330,COLUMN(Table_Insider[Geburtsdatum])), NA())</f>
        <v>#N/A</v>
      </c>
      <c r="J330" s="24" t="str">
        <f>IFERROR(INDEX(Table_Insider[],M330,COLUMN(Table_Insider[Nationale Identifikationsnummer])),"")</f>
        <v/>
      </c>
      <c r="K330" s="21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1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5" t="e">
        <f>IFERROR(MATCH(VALUE(INDEX(Table_Insider2Projekte[], N330, COLUMN(Table_Insider2Projekte[Insider:ID]))),Table_Insider[ID],0), NA())</f>
        <v>#N/A</v>
      </c>
      <c r="N330" s="21" t="str">
        <f t="array" ref="N330">IFERROR(SMALL(IF((VALUE(Table_Insider2Projekte[Projekte:ID])=$M$3),ROW(Table_Insider2Projekte[Insider:ID])),ROW(318:318))-1,"")</f>
        <v/>
      </c>
      <c r="O330" s="21" t="b">
        <f>Anhang1Vorlage1[[#This Row],[ZuordnungRow]]=""</f>
        <v>1</v>
      </c>
      <c r="P330" s="25">
        <f>IFERROR(INDEX(Table_Insider[],M330,COLUMN(Table_Insider[Letzte Änderung am])),0)</f>
        <v>0</v>
      </c>
      <c r="Q330" s="25">
        <f>IF(N330&lt;&gt;"", IFERROR(INDEX(Table_Insider2Projekte[],N330,COLUMN(Table_Insider2Projekte[Modified])), ""), 0)</f>
        <v>0</v>
      </c>
    </row>
    <row r="331" spans="1:17" x14ac:dyDescent="0.25">
      <c r="A331" s="25" t="str">
        <f>IFERROR(INDEX(Table_Insider[],M331,COLUMN(Table_Insider[Vorname])),"")</f>
        <v/>
      </c>
      <c r="B331" s="25" t="str">
        <f>IFERROR(INDEX(Table_Insider[],M331,COLUMN(Table_Insider[Name])),"")</f>
        <v/>
      </c>
      <c r="C331" s="25" t="str">
        <f>IFERROR(IF(INDEX(Table_Insider[],M331,COLUMN(Table_Insider[Geburtsname]))&lt;&gt;0,INDEX(Table_Insider[],M331,COLUMN(Table_Insider[Geburtsname])),""),"")</f>
        <v/>
      </c>
      <c r="D331" s="25" t="str">
        <f>IFERROR(INDEX(Table_Insider[],M332,COLUMN(Table_Insider[dienstlische Telefonnummer])),"")</f>
        <v/>
      </c>
      <c r="E331" s="25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5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2" t="e">
        <f>IF(N331&lt;&gt;"", IFERROR(INDEX(Table_Insider2Projekte[],N331,COLUMN(Table_Insider2Projekte[Zugangszeitpunkt])), ""), NA())</f>
        <v>#N/A</v>
      </c>
      <c r="H331" s="22" t="e">
        <f>IF(N331&lt;&gt;"", IFERROR(INDEX(Table_Insider2Projekte[],N331,COLUMN(Table_Insider2Projekte[Zugangsende])), ""), NA())</f>
        <v>#N/A</v>
      </c>
      <c r="I331" s="23" t="e">
        <f>IFERROR(INDEX(Table_Insider[],M331,COLUMN(Table_Insider[Geburtsdatum])), NA())</f>
        <v>#N/A</v>
      </c>
      <c r="J331" s="24" t="str">
        <f>IFERROR(INDEX(Table_Insider[],M331,COLUMN(Table_Insider[Nationale Identifikationsnummer])),"")</f>
        <v/>
      </c>
      <c r="K331" s="25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5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5" t="e">
        <f>IFERROR(MATCH(VALUE(INDEX(Table_Insider2Projekte[], N331, COLUMN(Table_Insider2Projekte[Insider:ID]))),Table_Insider[ID],0), NA())</f>
        <v>#N/A</v>
      </c>
      <c r="N331" s="25" t="str">
        <f t="array" ref="N331">IFERROR(SMALL(IF((VALUE(Table_Insider2Projekte[Projekte:ID])=$M$3),ROW(Table_Insider2Projekte[Insider:ID])),ROW(319:319))-1,"")</f>
        <v/>
      </c>
      <c r="O331" s="21" t="b">
        <f>Anhang1Vorlage1[[#This Row],[ZuordnungRow]]=""</f>
        <v>1</v>
      </c>
      <c r="P331" s="25">
        <f>IFERROR(INDEX(Table_Insider[],M331,COLUMN(Table_Insider[Letzte Änderung am])),0)</f>
        <v>0</v>
      </c>
      <c r="Q331" s="25">
        <f>IF(N331&lt;&gt;"", IFERROR(INDEX(Table_Insider2Projekte[],N331,COLUMN(Table_Insider2Projekte[Modified])), ""), 0)</f>
        <v>0</v>
      </c>
    </row>
    <row r="332" spans="1:17" x14ac:dyDescent="0.25">
      <c r="A332" s="25" t="str">
        <f>IFERROR(INDEX(Table_Insider[],M332,COLUMN(Table_Insider[Vorname])),"")</f>
        <v/>
      </c>
      <c r="B332" s="25" t="str">
        <f>IFERROR(INDEX(Table_Insider[],M332,COLUMN(Table_Insider[Name])),"")</f>
        <v/>
      </c>
      <c r="C332" s="25" t="str">
        <f>IFERROR(IF(INDEX(Table_Insider[],M332,COLUMN(Table_Insider[Geburtsname]))&lt;&gt;0,INDEX(Table_Insider[],M332,COLUMN(Table_Insider[Geburtsname])),""),"")</f>
        <v/>
      </c>
      <c r="D332" s="25" t="str">
        <f>IFERROR(INDEX(Table_Insider[],M333,COLUMN(Table_Insider[dienstlische Telefonnummer])),"")</f>
        <v/>
      </c>
      <c r="E332" s="25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5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2" t="e">
        <f>IF(N332&lt;&gt;"", IFERROR(INDEX(Table_Insider2Projekte[],N332,COLUMN(Table_Insider2Projekte[Zugangszeitpunkt])), ""), NA())</f>
        <v>#N/A</v>
      </c>
      <c r="H332" s="22" t="e">
        <f>IF(N332&lt;&gt;"", IFERROR(INDEX(Table_Insider2Projekte[],N332,COLUMN(Table_Insider2Projekte[Zugangsende])), ""), NA())</f>
        <v>#N/A</v>
      </c>
      <c r="I332" s="23" t="e">
        <f>IFERROR(INDEX(Table_Insider[],M332,COLUMN(Table_Insider[Geburtsdatum])), NA())</f>
        <v>#N/A</v>
      </c>
      <c r="J332" s="24" t="str">
        <f>IFERROR(INDEX(Table_Insider[],M332,COLUMN(Table_Insider[Nationale Identifikationsnummer])),"")</f>
        <v/>
      </c>
      <c r="K332" s="25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5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5" t="e">
        <f>IFERROR(MATCH(VALUE(INDEX(Table_Insider2Projekte[], N332, COLUMN(Table_Insider2Projekte[Insider:ID]))),Table_Insider[ID],0), NA())</f>
        <v>#N/A</v>
      </c>
      <c r="N332" s="25" t="str">
        <f t="array" ref="N332">IFERROR(SMALL(IF((VALUE(Table_Insider2Projekte[Projekte:ID])=$M$3),ROW(Table_Insider2Projekte[Insider:ID])),ROW(320:320))-1,"")</f>
        <v/>
      </c>
      <c r="O332" s="21" t="b">
        <f>Anhang1Vorlage1[[#This Row],[ZuordnungRow]]=""</f>
        <v>1</v>
      </c>
      <c r="P332" s="25">
        <f>IFERROR(INDEX(Table_Insider[],M332,COLUMN(Table_Insider[Letzte Änderung am])),0)</f>
        <v>0</v>
      </c>
      <c r="Q332" s="25">
        <f>IF(N332&lt;&gt;"", IFERROR(INDEX(Table_Insider2Projekte[],N332,COLUMN(Table_Insider2Projekte[Modified])), ""), 0)</f>
        <v>0</v>
      </c>
    </row>
    <row r="333" spans="1:17" x14ac:dyDescent="0.25">
      <c r="A333" s="25" t="str">
        <f>IFERROR(INDEX(Table_Insider[],M333,COLUMN(Table_Insider[Vorname])),"")</f>
        <v/>
      </c>
      <c r="B333" s="25" t="str">
        <f>IFERROR(INDEX(Table_Insider[],M333,COLUMN(Table_Insider[Name])),"")</f>
        <v/>
      </c>
      <c r="C333" s="25" t="str">
        <f>IFERROR(IF(INDEX(Table_Insider[],M333,COLUMN(Table_Insider[Geburtsname]))&lt;&gt;0,INDEX(Table_Insider[],M333,COLUMN(Table_Insider[Geburtsname])),""),"")</f>
        <v/>
      </c>
      <c r="D333" s="25" t="str">
        <f>IFERROR(INDEX(Table_Insider[],M334,COLUMN(Table_Insider[dienstlische Telefonnummer])),"")</f>
        <v/>
      </c>
      <c r="E333" s="25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5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2" t="e">
        <f>IF(N333&lt;&gt;"", IFERROR(INDEX(Table_Insider2Projekte[],N333,COLUMN(Table_Insider2Projekte[Zugangszeitpunkt])), ""), NA())</f>
        <v>#N/A</v>
      </c>
      <c r="H333" s="22" t="e">
        <f>IF(N333&lt;&gt;"", IFERROR(INDEX(Table_Insider2Projekte[],N333,COLUMN(Table_Insider2Projekte[Zugangsende])), ""), NA())</f>
        <v>#N/A</v>
      </c>
      <c r="I333" s="23" t="e">
        <f>IFERROR(INDEX(Table_Insider[],M333,COLUMN(Table_Insider[Geburtsdatum])), NA())</f>
        <v>#N/A</v>
      </c>
      <c r="J333" s="24" t="str">
        <f>IFERROR(INDEX(Table_Insider[],M333,COLUMN(Table_Insider[Nationale Identifikationsnummer])),"")</f>
        <v/>
      </c>
      <c r="K333" s="25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5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5" t="e">
        <f>IFERROR(MATCH(VALUE(INDEX(Table_Insider2Projekte[], N333, COLUMN(Table_Insider2Projekte[Insider:ID]))),Table_Insider[ID],0), NA())</f>
        <v>#N/A</v>
      </c>
      <c r="N333" s="25" t="str">
        <f t="array" ref="N333">IFERROR(SMALL(IF((VALUE(Table_Insider2Projekte[Projekte:ID])=$M$3),ROW(Table_Insider2Projekte[Insider:ID])),ROW(321:321))-1,"")</f>
        <v/>
      </c>
      <c r="O333" s="21" t="b">
        <f>Anhang1Vorlage1[[#This Row],[ZuordnungRow]]=""</f>
        <v>1</v>
      </c>
      <c r="P333" s="25">
        <f>IFERROR(INDEX(Table_Insider[],M333,COLUMN(Table_Insider[Letzte Änderung am])),0)</f>
        <v>0</v>
      </c>
      <c r="Q333" s="25">
        <f>IF(N333&lt;&gt;"", IFERROR(INDEX(Table_Insider2Projekte[],N333,COLUMN(Table_Insider2Projekte[Modified])), ""), 0)</f>
        <v>0</v>
      </c>
    </row>
    <row r="334" spans="1:17" x14ac:dyDescent="0.25">
      <c r="A334" s="25" t="str">
        <f>IFERROR(INDEX(Table_Insider[],M334,COLUMN(Table_Insider[Vorname])),"")</f>
        <v/>
      </c>
      <c r="B334" s="25" t="str">
        <f>IFERROR(INDEX(Table_Insider[],M334,COLUMN(Table_Insider[Name])),"")</f>
        <v/>
      </c>
      <c r="C334" s="25" t="str">
        <f>IFERROR(IF(INDEX(Table_Insider[],M334,COLUMN(Table_Insider[Geburtsname]))&lt;&gt;0,INDEX(Table_Insider[],M334,COLUMN(Table_Insider[Geburtsname])),""),"")</f>
        <v/>
      </c>
      <c r="D334" s="25" t="str">
        <f>IFERROR(INDEX(Table_Insider[],M335,COLUMN(Table_Insider[dienstlische Telefonnummer])),"")</f>
        <v/>
      </c>
      <c r="E334" s="25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5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2" t="e">
        <f>IF(N334&lt;&gt;"", IFERROR(INDEX(Table_Insider2Projekte[],N334,COLUMN(Table_Insider2Projekte[Zugangszeitpunkt])), ""), NA())</f>
        <v>#N/A</v>
      </c>
      <c r="H334" s="22" t="e">
        <f>IF(N334&lt;&gt;"", IFERROR(INDEX(Table_Insider2Projekte[],N334,COLUMN(Table_Insider2Projekte[Zugangsende])), ""), NA())</f>
        <v>#N/A</v>
      </c>
      <c r="I334" s="23" t="e">
        <f>IFERROR(INDEX(Table_Insider[],M334,COLUMN(Table_Insider[Geburtsdatum])), NA())</f>
        <v>#N/A</v>
      </c>
      <c r="J334" s="24" t="str">
        <f>IFERROR(INDEX(Table_Insider[],M334,COLUMN(Table_Insider[Nationale Identifikationsnummer])),"")</f>
        <v/>
      </c>
      <c r="K334" s="25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5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5" t="e">
        <f>IFERROR(MATCH(VALUE(INDEX(Table_Insider2Projekte[], N334, COLUMN(Table_Insider2Projekte[Insider:ID]))),Table_Insider[ID],0), NA())</f>
        <v>#N/A</v>
      </c>
      <c r="N334" s="25" t="str">
        <f t="array" ref="N334">IFERROR(SMALL(IF((VALUE(Table_Insider2Projekte[Projekte:ID])=$M$3),ROW(Table_Insider2Projekte[Insider:ID])),ROW(322:322))-1,"")</f>
        <v/>
      </c>
      <c r="O334" s="21" t="b">
        <f>Anhang1Vorlage1[[#This Row],[ZuordnungRow]]=""</f>
        <v>1</v>
      </c>
      <c r="P334" s="25">
        <f>IFERROR(INDEX(Table_Insider[],M334,COLUMN(Table_Insider[Letzte Änderung am])),0)</f>
        <v>0</v>
      </c>
      <c r="Q334" s="25">
        <f>IF(N334&lt;&gt;"", IFERROR(INDEX(Table_Insider2Projekte[],N334,COLUMN(Table_Insider2Projekte[Modified])), ""), 0)</f>
        <v>0</v>
      </c>
    </row>
    <row r="335" spans="1:17" x14ac:dyDescent="0.25">
      <c r="A335" s="25" t="str">
        <f>IFERROR(INDEX(Table_Insider[],M335,COLUMN(Table_Insider[Vorname])),"")</f>
        <v/>
      </c>
      <c r="B335" s="25" t="str">
        <f>IFERROR(INDEX(Table_Insider[],M335,COLUMN(Table_Insider[Name])),"")</f>
        <v/>
      </c>
      <c r="C335" s="25" t="str">
        <f>IFERROR(IF(INDEX(Table_Insider[],M335,COLUMN(Table_Insider[Geburtsname]))&lt;&gt;0,INDEX(Table_Insider[],M335,COLUMN(Table_Insider[Geburtsname])),""),"")</f>
        <v/>
      </c>
      <c r="D335" s="25" t="str">
        <f>IFERROR(INDEX(Table_Insider[],M336,COLUMN(Table_Insider[dienstlische Telefonnummer])),"")</f>
        <v/>
      </c>
      <c r="E335" s="25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5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2" t="e">
        <f>IF(N335&lt;&gt;"", IFERROR(INDEX(Table_Insider2Projekte[],N335,COLUMN(Table_Insider2Projekte[Zugangszeitpunkt])), ""), NA())</f>
        <v>#N/A</v>
      </c>
      <c r="H335" s="22" t="e">
        <f>IF(N335&lt;&gt;"", IFERROR(INDEX(Table_Insider2Projekte[],N335,COLUMN(Table_Insider2Projekte[Zugangsende])), ""), NA())</f>
        <v>#N/A</v>
      </c>
      <c r="I335" s="23" t="e">
        <f>IFERROR(INDEX(Table_Insider[],M335,COLUMN(Table_Insider[Geburtsdatum])), NA())</f>
        <v>#N/A</v>
      </c>
      <c r="J335" s="24" t="str">
        <f>IFERROR(INDEX(Table_Insider[],M335,COLUMN(Table_Insider[Nationale Identifikationsnummer])),"")</f>
        <v/>
      </c>
      <c r="K335" s="25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5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5" t="e">
        <f>IFERROR(MATCH(VALUE(INDEX(Table_Insider2Projekte[], N335, COLUMN(Table_Insider2Projekte[Insider:ID]))),Table_Insider[ID],0), NA())</f>
        <v>#N/A</v>
      </c>
      <c r="N335" s="25" t="str">
        <f t="array" ref="N335">IFERROR(SMALL(IF((VALUE(Table_Insider2Projekte[Projekte:ID])=$M$3),ROW(Table_Insider2Projekte[Insider:ID])),ROW(323:323))-1,"")</f>
        <v/>
      </c>
      <c r="O335" s="21" t="b">
        <f>Anhang1Vorlage1[[#This Row],[ZuordnungRow]]=""</f>
        <v>1</v>
      </c>
      <c r="P335" s="25">
        <f>IFERROR(INDEX(Table_Insider[],M335,COLUMN(Table_Insider[Letzte Änderung am])),0)</f>
        <v>0</v>
      </c>
      <c r="Q335" s="25">
        <f>IF(N335&lt;&gt;"", IFERROR(INDEX(Table_Insider2Projekte[],N335,COLUMN(Table_Insider2Projekte[Modified])), ""), 0)</f>
        <v>0</v>
      </c>
    </row>
    <row r="336" spans="1:17" x14ac:dyDescent="0.25">
      <c r="A336" s="25" t="str">
        <f>IFERROR(INDEX(Table_Insider[],M336,COLUMN(Table_Insider[Vorname])),"")</f>
        <v/>
      </c>
      <c r="B336" s="25" t="str">
        <f>IFERROR(INDEX(Table_Insider[],M336,COLUMN(Table_Insider[Name])),"")</f>
        <v/>
      </c>
      <c r="C336" s="25" t="str">
        <f>IFERROR(IF(INDEX(Table_Insider[],M336,COLUMN(Table_Insider[Geburtsname]))&lt;&gt;0,INDEX(Table_Insider[],M336,COLUMN(Table_Insider[Geburtsname])),""),"")</f>
        <v/>
      </c>
      <c r="D336" s="25" t="str">
        <f>IFERROR(INDEX(Table_Insider[],M337,COLUMN(Table_Insider[dienstlische Telefonnummer])),"")</f>
        <v/>
      </c>
      <c r="E336" s="25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5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2" t="e">
        <f>IF(N336&lt;&gt;"", IFERROR(INDEX(Table_Insider2Projekte[],N336,COLUMN(Table_Insider2Projekte[Zugangszeitpunkt])), ""), NA())</f>
        <v>#N/A</v>
      </c>
      <c r="H336" s="22" t="e">
        <f>IF(N336&lt;&gt;"", IFERROR(INDEX(Table_Insider2Projekte[],N336,COLUMN(Table_Insider2Projekte[Zugangsende])), ""), NA())</f>
        <v>#N/A</v>
      </c>
      <c r="I336" s="23" t="e">
        <f>IFERROR(INDEX(Table_Insider[],M336,COLUMN(Table_Insider[Geburtsdatum])), NA())</f>
        <v>#N/A</v>
      </c>
      <c r="J336" s="24" t="str">
        <f>IFERROR(INDEX(Table_Insider[],M336,COLUMN(Table_Insider[Nationale Identifikationsnummer])),"")</f>
        <v/>
      </c>
      <c r="K336" s="25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5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5" t="e">
        <f>IFERROR(MATCH(VALUE(INDEX(Table_Insider2Projekte[], N336, COLUMN(Table_Insider2Projekte[Insider:ID]))),Table_Insider[ID],0), NA())</f>
        <v>#N/A</v>
      </c>
      <c r="N336" s="25" t="str">
        <f t="array" ref="N336">IFERROR(SMALL(IF((VALUE(Table_Insider2Projekte[Projekte:ID])=$M$3),ROW(Table_Insider2Projekte[Insider:ID])),ROW(324:324))-1,"")</f>
        <v/>
      </c>
      <c r="O336" s="21" t="b">
        <f>Anhang1Vorlage1[[#This Row],[ZuordnungRow]]=""</f>
        <v>1</v>
      </c>
      <c r="P336" s="25">
        <f>IFERROR(INDEX(Table_Insider[],M336,COLUMN(Table_Insider[Letzte Änderung am])),0)</f>
        <v>0</v>
      </c>
      <c r="Q336" s="25">
        <f>IF(N336&lt;&gt;"", IFERROR(INDEX(Table_Insider2Projekte[],N336,COLUMN(Table_Insider2Projekte[Modified])), ""), 0)</f>
        <v>0</v>
      </c>
    </row>
    <row r="337" spans="1:17" x14ac:dyDescent="0.25">
      <c r="A337" s="25" t="str">
        <f>IFERROR(INDEX(Table_Insider[],M337,COLUMN(Table_Insider[Vorname])),"")</f>
        <v/>
      </c>
      <c r="B337" s="25" t="str">
        <f>IFERROR(INDEX(Table_Insider[],M337,COLUMN(Table_Insider[Name])),"")</f>
        <v/>
      </c>
      <c r="C337" s="25" t="str">
        <f>IFERROR(IF(INDEX(Table_Insider[],M337,COLUMN(Table_Insider[Geburtsname]))&lt;&gt;0,INDEX(Table_Insider[],M337,COLUMN(Table_Insider[Geburtsname])),""),"")</f>
        <v/>
      </c>
      <c r="D337" s="25" t="str">
        <f>IFERROR(INDEX(Table_Insider[],M338,COLUMN(Table_Insider[dienstlische Telefonnummer])),"")</f>
        <v/>
      </c>
      <c r="E337" s="25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5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2" t="e">
        <f>IF(N337&lt;&gt;"", IFERROR(INDEX(Table_Insider2Projekte[],N337,COLUMN(Table_Insider2Projekte[Zugangszeitpunkt])), ""), NA())</f>
        <v>#N/A</v>
      </c>
      <c r="H337" s="22" t="e">
        <f>IF(N337&lt;&gt;"", IFERROR(INDEX(Table_Insider2Projekte[],N337,COLUMN(Table_Insider2Projekte[Zugangsende])), ""), NA())</f>
        <v>#N/A</v>
      </c>
      <c r="I337" s="23" t="e">
        <f>IFERROR(INDEX(Table_Insider[],M337,COLUMN(Table_Insider[Geburtsdatum])), NA())</f>
        <v>#N/A</v>
      </c>
      <c r="J337" s="24" t="str">
        <f>IFERROR(INDEX(Table_Insider[],M337,COLUMN(Table_Insider[Nationale Identifikationsnummer])),"")</f>
        <v/>
      </c>
      <c r="K337" s="25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5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5" t="e">
        <f>IFERROR(MATCH(VALUE(INDEX(Table_Insider2Projekte[], N337, COLUMN(Table_Insider2Projekte[Insider:ID]))),Table_Insider[ID],0), NA())</f>
        <v>#N/A</v>
      </c>
      <c r="N337" s="25" t="str">
        <f t="array" ref="N337">IFERROR(SMALL(IF((VALUE(Table_Insider2Projekte[Projekte:ID])=$M$3),ROW(Table_Insider2Projekte[Insider:ID])),ROW(325:325))-1,"")</f>
        <v/>
      </c>
      <c r="O337" s="21" t="b">
        <f>Anhang1Vorlage1[[#This Row],[ZuordnungRow]]=""</f>
        <v>1</v>
      </c>
      <c r="P337" s="25">
        <f>IFERROR(INDEX(Table_Insider[],M337,COLUMN(Table_Insider[Letzte Änderung am])),0)</f>
        <v>0</v>
      </c>
      <c r="Q337" s="25">
        <f>IF(N337&lt;&gt;"", IFERROR(INDEX(Table_Insider2Projekte[],N337,COLUMN(Table_Insider2Projekte[Modified])), ""), 0)</f>
        <v>0</v>
      </c>
    </row>
    <row r="338" spans="1:17" x14ac:dyDescent="0.25">
      <c r="A338" s="25" t="str">
        <f>IFERROR(INDEX(Table_Insider[],M338,COLUMN(Table_Insider[Vorname])),"")</f>
        <v/>
      </c>
      <c r="B338" s="25" t="str">
        <f>IFERROR(INDEX(Table_Insider[],M338,COLUMN(Table_Insider[Name])),"")</f>
        <v/>
      </c>
      <c r="C338" s="25" t="str">
        <f>IFERROR(IF(INDEX(Table_Insider[],M338,COLUMN(Table_Insider[Geburtsname]))&lt;&gt;0,INDEX(Table_Insider[],M338,COLUMN(Table_Insider[Geburtsname])),""),"")</f>
        <v/>
      </c>
      <c r="D338" s="25" t="str">
        <f>IFERROR(INDEX(Table_Insider[],M339,COLUMN(Table_Insider[dienstlische Telefonnummer])),"")</f>
        <v/>
      </c>
      <c r="E338" s="25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5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2" t="e">
        <f>IF(N338&lt;&gt;"", IFERROR(INDEX(Table_Insider2Projekte[],N338,COLUMN(Table_Insider2Projekte[Zugangszeitpunkt])), ""), NA())</f>
        <v>#N/A</v>
      </c>
      <c r="H338" s="22" t="e">
        <f>IF(N338&lt;&gt;"", IFERROR(INDEX(Table_Insider2Projekte[],N338,COLUMN(Table_Insider2Projekte[Zugangsende])), ""), NA())</f>
        <v>#N/A</v>
      </c>
      <c r="I338" s="23" t="e">
        <f>IFERROR(INDEX(Table_Insider[],M338,COLUMN(Table_Insider[Geburtsdatum])), NA())</f>
        <v>#N/A</v>
      </c>
      <c r="J338" s="24" t="str">
        <f>IFERROR(INDEX(Table_Insider[],M338,COLUMN(Table_Insider[Nationale Identifikationsnummer])),"")</f>
        <v/>
      </c>
      <c r="K338" s="25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5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5" t="e">
        <f>IFERROR(MATCH(VALUE(INDEX(Table_Insider2Projekte[], N338, COLUMN(Table_Insider2Projekte[Insider:ID]))),Table_Insider[ID],0), NA())</f>
        <v>#N/A</v>
      </c>
      <c r="N338" s="25" t="str">
        <f t="array" ref="N338">IFERROR(SMALL(IF((VALUE(Table_Insider2Projekte[Projekte:ID])=$M$3),ROW(Table_Insider2Projekte[Insider:ID])),ROW(326:326))-1,"")</f>
        <v/>
      </c>
      <c r="O338" s="21" t="b">
        <f>Anhang1Vorlage1[[#This Row],[ZuordnungRow]]=""</f>
        <v>1</v>
      </c>
      <c r="P338" s="25">
        <f>IFERROR(INDEX(Table_Insider[],M338,COLUMN(Table_Insider[Letzte Änderung am])),0)</f>
        <v>0</v>
      </c>
      <c r="Q338" s="25">
        <f>IF(N338&lt;&gt;"", IFERROR(INDEX(Table_Insider2Projekte[],N338,COLUMN(Table_Insider2Projekte[Modified])), ""), 0)</f>
        <v>0</v>
      </c>
    </row>
    <row r="339" spans="1:17" x14ac:dyDescent="0.25">
      <c r="A339" s="25" t="str">
        <f>IFERROR(INDEX(Table_Insider[],M339,COLUMN(Table_Insider[Vorname])),"")</f>
        <v/>
      </c>
      <c r="B339" s="25" t="str">
        <f>IFERROR(INDEX(Table_Insider[],M339,COLUMN(Table_Insider[Name])),"")</f>
        <v/>
      </c>
      <c r="C339" s="25" t="str">
        <f>IFERROR(IF(INDEX(Table_Insider[],M339,COLUMN(Table_Insider[Geburtsname]))&lt;&gt;0,INDEX(Table_Insider[],M339,COLUMN(Table_Insider[Geburtsname])),""),"")</f>
        <v/>
      </c>
      <c r="D339" s="25" t="str">
        <f>IFERROR(INDEX(Table_Insider[],M340,COLUMN(Table_Insider[dienstlische Telefonnummer])),"")</f>
        <v/>
      </c>
      <c r="E339" s="25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5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2" t="e">
        <f>IF(N339&lt;&gt;"", IFERROR(INDEX(Table_Insider2Projekte[],N339,COLUMN(Table_Insider2Projekte[Zugangszeitpunkt])), ""), NA())</f>
        <v>#N/A</v>
      </c>
      <c r="H339" s="22" t="e">
        <f>IF(N339&lt;&gt;"", IFERROR(INDEX(Table_Insider2Projekte[],N339,COLUMN(Table_Insider2Projekte[Zugangsende])), ""), NA())</f>
        <v>#N/A</v>
      </c>
      <c r="I339" s="23" t="e">
        <f>IFERROR(INDEX(Table_Insider[],M339,COLUMN(Table_Insider[Geburtsdatum])), NA())</f>
        <v>#N/A</v>
      </c>
      <c r="J339" s="24" t="str">
        <f>IFERROR(INDEX(Table_Insider[],M339,COLUMN(Table_Insider[Nationale Identifikationsnummer])),"")</f>
        <v/>
      </c>
      <c r="K339" s="25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5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5" t="e">
        <f>IFERROR(MATCH(VALUE(INDEX(Table_Insider2Projekte[], N339, COLUMN(Table_Insider2Projekte[Insider:ID]))),Table_Insider[ID],0), NA())</f>
        <v>#N/A</v>
      </c>
      <c r="N339" s="25" t="str">
        <f t="array" ref="N339">IFERROR(SMALL(IF((VALUE(Table_Insider2Projekte[Projekte:ID])=$M$3),ROW(Table_Insider2Projekte[Insider:ID])),ROW(327:327))-1,"")</f>
        <v/>
      </c>
      <c r="O339" s="21" t="b">
        <f>Anhang1Vorlage1[[#This Row],[ZuordnungRow]]=""</f>
        <v>1</v>
      </c>
      <c r="P339" s="25">
        <f>IFERROR(INDEX(Table_Insider[],M339,COLUMN(Table_Insider[Letzte Änderung am])),0)</f>
        <v>0</v>
      </c>
      <c r="Q339" s="25">
        <f>IF(N339&lt;&gt;"", IFERROR(INDEX(Table_Insider2Projekte[],N339,COLUMN(Table_Insider2Projekte[Modified])), ""), 0)</f>
        <v>0</v>
      </c>
    </row>
    <row r="340" spans="1:17" x14ac:dyDescent="0.25">
      <c r="A340" s="25" t="str">
        <f>IFERROR(INDEX(Table_Insider[],M340,COLUMN(Table_Insider[Vorname])),"")</f>
        <v/>
      </c>
      <c r="B340" s="25" t="str">
        <f>IFERROR(INDEX(Table_Insider[],M340,COLUMN(Table_Insider[Name])),"")</f>
        <v/>
      </c>
      <c r="C340" s="25" t="str">
        <f>IFERROR(IF(INDEX(Table_Insider[],M340,COLUMN(Table_Insider[Geburtsname]))&lt;&gt;0,INDEX(Table_Insider[],M340,COLUMN(Table_Insider[Geburtsname])),""),"")</f>
        <v/>
      </c>
      <c r="D340" s="25" t="str">
        <f>IFERROR(INDEX(Table_Insider[],M341,COLUMN(Table_Insider[dienstlische Telefonnummer])),"")</f>
        <v/>
      </c>
      <c r="E340" s="25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5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2" t="e">
        <f>IF(N340&lt;&gt;"", IFERROR(INDEX(Table_Insider2Projekte[],N340,COLUMN(Table_Insider2Projekte[Zugangszeitpunkt])), ""), NA())</f>
        <v>#N/A</v>
      </c>
      <c r="H340" s="22" t="e">
        <f>IF(N340&lt;&gt;"", IFERROR(INDEX(Table_Insider2Projekte[],N340,COLUMN(Table_Insider2Projekte[Zugangsende])), ""), NA())</f>
        <v>#N/A</v>
      </c>
      <c r="I340" s="23" t="e">
        <f>IFERROR(INDEX(Table_Insider[],M340,COLUMN(Table_Insider[Geburtsdatum])), NA())</f>
        <v>#N/A</v>
      </c>
      <c r="J340" s="24" t="str">
        <f>IFERROR(INDEX(Table_Insider[],M340,COLUMN(Table_Insider[Nationale Identifikationsnummer])),"")</f>
        <v/>
      </c>
      <c r="K340" s="25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5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5" t="e">
        <f>IFERROR(MATCH(VALUE(INDEX(Table_Insider2Projekte[], N340, COLUMN(Table_Insider2Projekte[Insider:ID]))),Table_Insider[ID],0), NA())</f>
        <v>#N/A</v>
      </c>
      <c r="N340" s="25" t="str">
        <f t="array" ref="N340">IFERROR(SMALL(IF((VALUE(Table_Insider2Projekte[Projekte:ID])=$M$3),ROW(Table_Insider2Projekte[Insider:ID])),ROW(328:328))-1,"")</f>
        <v/>
      </c>
      <c r="O340" s="21" t="b">
        <f>Anhang1Vorlage1[[#This Row],[ZuordnungRow]]=""</f>
        <v>1</v>
      </c>
      <c r="P340" s="25">
        <f>IFERROR(INDEX(Table_Insider[],M340,COLUMN(Table_Insider[Letzte Änderung am])),0)</f>
        <v>0</v>
      </c>
      <c r="Q340" s="25">
        <f>IF(N340&lt;&gt;"", IFERROR(INDEX(Table_Insider2Projekte[],N340,COLUMN(Table_Insider2Projekte[Modified])), ""), 0)</f>
        <v>0</v>
      </c>
    </row>
    <row r="341" spans="1:17" x14ac:dyDescent="0.25">
      <c r="A341" s="25" t="str">
        <f>IFERROR(INDEX(Table_Insider[],M341,COLUMN(Table_Insider[Vorname])),"")</f>
        <v/>
      </c>
      <c r="B341" s="25" t="str">
        <f>IFERROR(INDEX(Table_Insider[],M341,COLUMN(Table_Insider[Name])),"")</f>
        <v/>
      </c>
      <c r="C341" s="25" t="str">
        <f>IFERROR(IF(INDEX(Table_Insider[],M341,COLUMN(Table_Insider[Geburtsname]))&lt;&gt;0,INDEX(Table_Insider[],M341,COLUMN(Table_Insider[Geburtsname])),""),"")</f>
        <v/>
      </c>
      <c r="D341" s="25" t="str">
        <f>IFERROR(INDEX(Table_Insider[],M342,COLUMN(Table_Insider[dienstlische Telefonnummer])),"")</f>
        <v/>
      </c>
      <c r="E341" s="25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5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2" t="e">
        <f>IF(N341&lt;&gt;"", IFERROR(INDEX(Table_Insider2Projekte[],N341,COLUMN(Table_Insider2Projekte[Zugangszeitpunkt])), ""), NA())</f>
        <v>#N/A</v>
      </c>
      <c r="H341" s="22" t="e">
        <f>IF(N341&lt;&gt;"", IFERROR(INDEX(Table_Insider2Projekte[],N341,COLUMN(Table_Insider2Projekte[Zugangsende])), ""), NA())</f>
        <v>#N/A</v>
      </c>
      <c r="I341" s="23" t="e">
        <f>IFERROR(INDEX(Table_Insider[],M341,COLUMN(Table_Insider[Geburtsdatum])), NA())</f>
        <v>#N/A</v>
      </c>
      <c r="J341" s="24" t="str">
        <f>IFERROR(INDEX(Table_Insider[],M341,COLUMN(Table_Insider[Nationale Identifikationsnummer])),"")</f>
        <v/>
      </c>
      <c r="K341" s="25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5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5" t="e">
        <f>IFERROR(MATCH(VALUE(INDEX(Table_Insider2Projekte[], N341, COLUMN(Table_Insider2Projekte[Insider:ID]))),Table_Insider[ID],0), NA())</f>
        <v>#N/A</v>
      </c>
      <c r="N341" s="25" t="str">
        <f t="array" ref="N341">IFERROR(SMALL(IF((VALUE(Table_Insider2Projekte[Projekte:ID])=$M$3),ROW(Table_Insider2Projekte[Insider:ID])),ROW(329:329))-1,"")</f>
        <v/>
      </c>
      <c r="O341" s="21" t="b">
        <f>Anhang1Vorlage1[[#This Row],[ZuordnungRow]]=""</f>
        <v>1</v>
      </c>
      <c r="P341" s="25">
        <f>IFERROR(INDEX(Table_Insider[],M341,COLUMN(Table_Insider[Letzte Änderung am])),0)</f>
        <v>0</v>
      </c>
      <c r="Q341" s="25">
        <f>IF(N341&lt;&gt;"", IFERROR(INDEX(Table_Insider2Projekte[],N341,COLUMN(Table_Insider2Projekte[Modified])), ""), 0)</f>
        <v>0</v>
      </c>
    </row>
    <row r="342" spans="1:17" x14ac:dyDescent="0.25">
      <c r="A342" s="25" t="str">
        <f>IFERROR(INDEX(Table_Insider[],M342,COLUMN(Table_Insider[Vorname])),"")</f>
        <v/>
      </c>
      <c r="B342" s="25" t="str">
        <f>IFERROR(INDEX(Table_Insider[],M342,COLUMN(Table_Insider[Name])),"")</f>
        <v/>
      </c>
      <c r="C342" s="25" t="str">
        <f>IFERROR(IF(INDEX(Table_Insider[],M342,COLUMN(Table_Insider[Geburtsname]))&lt;&gt;0,INDEX(Table_Insider[],M342,COLUMN(Table_Insider[Geburtsname])),""),"")</f>
        <v/>
      </c>
      <c r="D342" s="25" t="str">
        <f>IFERROR(INDEX(Table_Insider[],M343,COLUMN(Table_Insider[dienstlische Telefonnummer])),"")</f>
        <v/>
      </c>
      <c r="E342" s="25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5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2" t="e">
        <f>IF(N342&lt;&gt;"", IFERROR(INDEX(Table_Insider2Projekte[],N342,COLUMN(Table_Insider2Projekte[Zugangszeitpunkt])), ""), NA())</f>
        <v>#N/A</v>
      </c>
      <c r="H342" s="22" t="e">
        <f>IF(N342&lt;&gt;"", IFERROR(INDEX(Table_Insider2Projekte[],N342,COLUMN(Table_Insider2Projekte[Zugangsende])), ""), NA())</f>
        <v>#N/A</v>
      </c>
      <c r="I342" s="23" t="e">
        <f>IFERROR(INDEX(Table_Insider[],M342,COLUMN(Table_Insider[Geburtsdatum])), NA())</f>
        <v>#N/A</v>
      </c>
      <c r="J342" s="24" t="str">
        <f>IFERROR(INDEX(Table_Insider[],M342,COLUMN(Table_Insider[Nationale Identifikationsnummer])),"")</f>
        <v/>
      </c>
      <c r="K342" s="25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5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5" t="e">
        <f>IFERROR(MATCH(VALUE(INDEX(Table_Insider2Projekte[], N342, COLUMN(Table_Insider2Projekte[Insider:ID]))),Table_Insider[ID],0), NA())</f>
        <v>#N/A</v>
      </c>
      <c r="N342" s="25" t="str">
        <f t="array" ref="N342">IFERROR(SMALL(IF((VALUE(Table_Insider2Projekte[Projekte:ID])=$M$3),ROW(Table_Insider2Projekte[Insider:ID])),ROW(330:330))-1,"")</f>
        <v/>
      </c>
      <c r="O342" s="21" t="b">
        <f>Anhang1Vorlage1[[#This Row],[ZuordnungRow]]=""</f>
        <v>1</v>
      </c>
      <c r="P342" s="25">
        <f>IFERROR(INDEX(Table_Insider[],M342,COLUMN(Table_Insider[Letzte Änderung am])),0)</f>
        <v>0</v>
      </c>
      <c r="Q342" s="25">
        <f>IF(N342&lt;&gt;"", IFERROR(INDEX(Table_Insider2Projekte[],N342,COLUMN(Table_Insider2Projekte[Modified])), ""), 0)</f>
        <v>0</v>
      </c>
    </row>
    <row r="343" spans="1:17" x14ac:dyDescent="0.25">
      <c r="A343" s="25" t="str">
        <f>IFERROR(INDEX(Table_Insider[],M343,COLUMN(Table_Insider[Vorname])),"")</f>
        <v/>
      </c>
      <c r="B343" s="25" t="str">
        <f>IFERROR(INDEX(Table_Insider[],M343,COLUMN(Table_Insider[Name])),"")</f>
        <v/>
      </c>
      <c r="C343" s="25" t="str">
        <f>IFERROR(IF(INDEX(Table_Insider[],M343,COLUMN(Table_Insider[Geburtsname]))&lt;&gt;0,INDEX(Table_Insider[],M343,COLUMN(Table_Insider[Geburtsname])),""),"")</f>
        <v/>
      </c>
      <c r="D343" s="25" t="str">
        <f>IFERROR(INDEX(Table_Insider[],M344,COLUMN(Table_Insider[dienstlische Telefonnummer])),"")</f>
        <v/>
      </c>
      <c r="E343" s="25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5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2" t="e">
        <f>IF(N343&lt;&gt;"", IFERROR(INDEX(Table_Insider2Projekte[],N343,COLUMN(Table_Insider2Projekte[Zugangszeitpunkt])), ""), NA())</f>
        <v>#N/A</v>
      </c>
      <c r="H343" s="22" t="e">
        <f>IF(N343&lt;&gt;"", IFERROR(INDEX(Table_Insider2Projekte[],N343,COLUMN(Table_Insider2Projekte[Zugangsende])), ""), NA())</f>
        <v>#N/A</v>
      </c>
      <c r="I343" s="23" t="e">
        <f>IFERROR(INDEX(Table_Insider[],M343,COLUMN(Table_Insider[Geburtsdatum])), NA())</f>
        <v>#N/A</v>
      </c>
      <c r="J343" s="24" t="str">
        <f>IFERROR(INDEX(Table_Insider[],M343,COLUMN(Table_Insider[Nationale Identifikationsnummer])),"")</f>
        <v/>
      </c>
      <c r="K343" s="25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5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5" t="e">
        <f>IFERROR(MATCH(VALUE(INDEX(Table_Insider2Projekte[], N343, COLUMN(Table_Insider2Projekte[Insider:ID]))),Table_Insider[ID],0), NA())</f>
        <v>#N/A</v>
      </c>
      <c r="N343" s="25" t="str">
        <f t="array" ref="N343">IFERROR(SMALL(IF((VALUE(Table_Insider2Projekte[Projekte:ID])=$M$3),ROW(Table_Insider2Projekte[Insider:ID])),ROW(331:331))-1,"")</f>
        <v/>
      </c>
      <c r="O343" s="21" t="b">
        <f>Anhang1Vorlage1[[#This Row],[ZuordnungRow]]=""</f>
        <v>1</v>
      </c>
      <c r="P343" s="25">
        <f>IFERROR(INDEX(Table_Insider[],M343,COLUMN(Table_Insider[Letzte Änderung am])),0)</f>
        <v>0</v>
      </c>
      <c r="Q343" s="25">
        <f>IF(N343&lt;&gt;"", IFERROR(INDEX(Table_Insider2Projekte[],N343,COLUMN(Table_Insider2Projekte[Modified])), ""), 0)</f>
        <v>0</v>
      </c>
    </row>
    <row r="344" spans="1:17" x14ac:dyDescent="0.25">
      <c r="A344" s="25" t="str">
        <f>IFERROR(INDEX(Table_Insider[],M344,COLUMN(Table_Insider[Vorname])),"")</f>
        <v/>
      </c>
      <c r="B344" s="25" t="str">
        <f>IFERROR(INDEX(Table_Insider[],M344,COLUMN(Table_Insider[Name])),"")</f>
        <v/>
      </c>
      <c r="C344" s="25" t="str">
        <f>IFERROR(IF(INDEX(Table_Insider[],M344,COLUMN(Table_Insider[Geburtsname]))&lt;&gt;0,INDEX(Table_Insider[],M344,COLUMN(Table_Insider[Geburtsname])),""),"")</f>
        <v/>
      </c>
      <c r="D344" s="25" t="str">
        <f>IFERROR(INDEX(Table_Insider[],M345,COLUMN(Table_Insider[dienstlische Telefonnummer])),"")</f>
        <v/>
      </c>
      <c r="E344" s="25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5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2" t="e">
        <f>IF(N344&lt;&gt;"", IFERROR(INDEX(Table_Insider2Projekte[],N344,COLUMN(Table_Insider2Projekte[Zugangszeitpunkt])), ""), NA())</f>
        <v>#N/A</v>
      </c>
      <c r="H344" s="22" t="e">
        <f>IF(N344&lt;&gt;"", IFERROR(INDEX(Table_Insider2Projekte[],N344,COLUMN(Table_Insider2Projekte[Zugangsende])), ""), NA())</f>
        <v>#N/A</v>
      </c>
      <c r="I344" s="23" t="e">
        <f>IFERROR(INDEX(Table_Insider[],M344,COLUMN(Table_Insider[Geburtsdatum])), NA())</f>
        <v>#N/A</v>
      </c>
      <c r="J344" s="24" t="str">
        <f>IFERROR(INDEX(Table_Insider[],M344,COLUMN(Table_Insider[Nationale Identifikationsnummer])),"")</f>
        <v/>
      </c>
      <c r="K344" s="25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5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5" t="e">
        <f>IFERROR(MATCH(VALUE(INDEX(Table_Insider2Projekte[], N344, COLUMN(Table_Insider2Projekte[Insider:ID]))),Table_Insider[ID],0), NA())</f>
        <v>#N/A</v>
      </c>
      <c r="N344" s="25" t="str">
        <f t="array" ref="N344">IFERROR(SMALL(IF((VALUE(Table_Insider2Projekte[Projekte:ID])=$M$3),ROW(Table_Insider2Projekte[Insider:ID])),ROW(332:332))-1,"")</f>
        <v/>
      </c>
      <c r="O344" s="21" t="b">
        <f>Anhang1Vorlage1[[#This Row],[ZuordnungRow]]=""</f>
        <v>1</v>
      </c>
      <c r="P344" s="25">
        <f>IFERROR(INDEX(Table_Insider[],M344,COLUMN(Table_Insider[Letzte Änderung am])),0)</f>
        <v>0</v>
      </c>
      <c r="Q344" s="25">
        <f>IF(N344&lt;&gt;"", IFERROR(INDEX(Table_Insider2Projekte[],N344,COLUMN(Table_Insider2Projekte[Modified])), ""), 0)</f>
        <v>0</v>
      </c>
    </row>
    <row r="345" spans="1:17" x14ac:dyDescent="0.25">
      <c r="A345" s="25" t="str">
        <f>IFERROR(INDEX(Table_Insider[],M345,COLUMN(Table_Insider[Vorname])),"")</f>
        <v/>
      </c>
      <c r="B345" s="25" t="str">
        <f>IFERROR(INDEX(Table_Insider[],M345,COLUMN(Table_Insider[Name])),"")</f>
        <v/>
      </c>
      <c r="C345" s="25" t="str">
        <f>IFERROR(IF(INDEX(Table_Insider[],M345,COLUMN(Table_Insider[Geburtsname]))&lt;&gt;0,INDEX(Table_Insider[],M345,COLUMN(Table_Insider[Geburtsname])),""),"")</f>
        <v/>
      </c>
      <c r="D345" s="25" t="str">
        <f>IFERROR(INDEX(Table_Insider[],M346,COLUMN(Table_Insider[dienstlische Telefonnummer])),"")</f>
        <v/>
      </c>
      <c r="E345" s="25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5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2" t="e">
        <f>IF(N345&lt;&gt;"", IFERROR(INDEX(Table_Insider2Projekte[],N345,COLUMN(Table_Insider2Projekte[Zugangszeitpunkt])), ""), NA())</f>
        <v>#N/A</v>
      </c>
      <c r="H345" s="22" t="e">
        <f>IF(N345&lt;&gt;"", IFERROR(INDEX(Table_Insider2Projekte[],N345,COLUMN(Table_Insider2Projekte[Zugangsende])), ""), NA())</f>
        <v>#N/A</v>
      </c>
      <c r="I345" s="27" t="e">
        <f>IFERROR(INDEX(Table_Insider[],M345,COLUMN(Table_Insider[Geburtsdatum])), NA())</f>
        <v>#N/A</v>
      </c>
      <c r="J345" s="28" t="str">
        <f>IFERROR(INDEX(Table_Insider[],M345,COLUMN(Table_Insider[Nationale Identifikationsnummer])),"")</f>
        <v/>
      </c>
      <c r="K345" s="25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5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5" t="e">
        <f>IFERROR(MATCH(VALUE(INDEX(Table_Insider2Projekte[], N345, COLUMN(Table_Insider2Projekte[Insider:ID]))),Table_Insider[ID],0), NA())</f>
        <v>#N/A</v>
      </c>
      <c r="N345" s="25" t="str">
        <f t="array" ref="N345">IFERROR(SMALL(IF((VALUE(Table_Insider2Projekte[Projekte:ID])=$M$3),ROW(Table_Insider2Projekte[Insider:ID])),ROW(333:333))-1,"")</f>
        <v/>
      </c>
      <c r="O345" s="21" t="b">
        <f>Anhang1Vorlage1[[#This Row],[ZuordnungRow]]=""</f>
        <v>1</v>
      </c>
      <c r="P345" s="25">
        <f>IFERROR(INDEX(Table_Insider[],M345,COLUMN(Table_Insider[Letzte Änderung am])),0)</f>
        <v>0</v>
      </c>
      <c r="Q345" s="25">
        <f>IF(N345&lt;&gt;"", IFERROR(INDEX(Table_Insider2Projekte[],N345,COLUMN(Table_Insider2Projekte[Modified])), ""), 0)</f>
        <v>0</v>
      </c>
    </row>
    <row r="346" spans="1:17" x14ac:dyDescent="0.25">
      <c r="A346" s="25" t="str">
        <f>IFERROR(INDEX(Table_Insider[],M346,COLUMN(Table_Insider[Vorname])),"")</f>
        <v/>
      </c>
      <c r="B346" s="25" t="str">
        <f>IFERROR(INDEX(Table_Insider[],M346,COLUMN(Table_Insider[Name])),"")</f>
        <v/>
      </c>
      <c r="C346" s="25" t="str">
        <f>IFERROR(IF(INDEX(Table_Insider[],M346,COLUMN(Table_Insider[Geburtsname]))&lt;&gt;0,INDEX(Table_Insider[],M346,COLUMN(Table_Insider[Geburtsname])),""),"")</f>
        <v/>
      </c>
      <c r="D346" s="25" t="str">
        <f>IFERROR(INDEX(Table_Insider[],M347,COLUMN(Table_Insider[dienstlische Telefonnummer])),"")</f>
        <v/>
      </c>
      <c r="E346" s="25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5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2" t="e">
        <f>IF(N346&lt;&gt;"", IFERROR(INDEX(Table_Insider2Projekte[],N346,COLUMN(Table_Insider2Projekte[Zugangszeitpunkt])), ""), NA())</f>
        <v>#N/A</v>
      </c>
      <c r="H346" s="22" t="e">
        <f>IF(N346&lt;&gt;"", IFERROR(INDEX(Table_Insider2Projekte[],N346,COLUMN(Table_Insider2Projekte[Zugangsende])), ""), NA())</f>
        <v>#N/A</v>
      </c>
      <c r="I346" s="27" t="e">
        <f>IFERROR(INDEX(Table_Insider[],M346,COLUMN(Table_Insider[Geburtsdatum])), NA())</f>
        <v>#N/A</v>
      </c>
      <c r="J346" s="28" t="str">
        <f>IFERROR(INDEX(Table_Insider[],M346,COLUMN(Table_Insider[Nationale Identifikationsnummer])),"")</f>
        <v/>
      </c>
      <c r="K346" s="25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5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5" t="e">
        <f>IFERROR(MATCH(VALUE(INDEX(Table_Insider2Projekte[], N346, COLUMN(Table_Insider2Projekte[Insider:ID]))),Table_Insider[ID],0), NA())</f>
        <v>#N/A</v>
      </c>
      <c r="N346" s="25" t="str">
        <f t="array" ref="N346">IFERROR(SMALL(IF((VALUE(Table_Insider2Projekte[Projekte:ID])=$M$3),ROW(Table_Insider2Projekte[Insider:ID])),ROW(334:334))-1,"")</f>
        <v/>
      </c>
      <c r="O346" s="21" t="b">
        <f>Anhang1Vorlage1[[#This Row],[ZuordnungRow]]=""</f>
        <v>1</v>
      </c>
      <c r="P346" s="25">
        <f>IFERROR(INDEX(Table_Insider[],M346,COLUMN(Table_Insider[Letzte Änderung am])),0)</f>
        <v>0</v>
      </c>
      <c r="Q346" s="25">
        <f>IF(N346&lt;&gt;"", IFERROR(INDEX(Table_Insider2Projekte[],N346,COLUMN(Table_Insider2Projekte[Modified])), ""), 0)</f>
        <v>0</v>
      </c>
    </row>
    <row r="347" spans="1:17" x14ac:dyDescent="0.25">
      <c r="A347" s="25" t="str">
        <f>IFERROR(INDEX(Table_Insider[],M347,COLUMN(Table_Insider[Vorname])),"")</f>
        <v/>
      </c>
      <c r="B347" s="25" t="str">
        <f>IFERROR(INDEX(Table_Insider[],M347,COLUMN(Table_Insider[Name])),"")</f>
        <v/>
      </c>
      <c r="C347" s="25" t="str">
        <f>IFERROR(IF(INDEX(Table_Insider[],M347,COLUMN(Table_Insider[Geburtsname]))&lt;&gt;0,INDEX(Table_Insider[],M347,COLUMN(Table_Insider[Geburtsname])),""),"")</f>
        <v/>
      </c>
      <c r="D347" s="25" t="str">
        <f>IFERROR(INDEX(Table_Insider[],M348,COLUMN(Table_Insider[dienstlische Telefonnummer])),"")</f>
        <v/>
      </c>
      <c r="E347" s="25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5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2" t="e">
        <f>IF(N347&lt;&gt;"", IFERROR(INDEX(Table_Insider2Projekte[],N347,COLUMN(Table_Insider2Projekte[Zugangszeitpunkt])), ""), NA())</f>
        <v>#N/A</v>
      </c>
      <c r="H347" s="22" t="e">
        <f>IF(N347&lt;&gt;"", IFERROR(INDEX(Table_Insider2Projekte[],N347,COLUMN(Table_Insider2Projekte[Zugangsende])), ""), NA())</f>
        <v>#N/A</v>
      </c>
      <c r="I347" s="27" t="e">
        <f>IFERROR(INDEX(Table_Insider[],M347,COLUMN(Table_Insider[Geburtsdatum])), NA())</f>
        <v>#N/A</v>
      </c>
      <c r="J347" s="28" t="str">
        <f>IFERROR(INDEX(Table_Insider[],M347,COLUMN(Table_Insider[Nationale Identifikationsnummer])),"")</f>
        <v/>
      </c>
      <c r="K347" s="25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5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5" t="e">
        <f>IFERROR(MATCH(VALUE(INDEX(Table_Insider2Projekte[], N347, COLUMN(Table_Insider2Projekte[Insider:ID]))),Table_Insider[ID],0), NA())</f>
        <v>#N/A</v>
      </c>
      <c r="N347" s="25" t="str">
        <f t="array" ref="N347">IFERROR(SMALL(IF((VALUE(Table_Insider2Projekte[Projekte:ID])=$M$3),ROW(Table_Insider2Projekte[Insider:ID])),ROW(335:335))-1,"")</f>
        <v/>
      </c>
      <c r="O347" s="21" t="b">
        <f>Anhang1Vorlage1[[#This Row],[ZuordnungRow]]=""</f>
        <v>1</v>
      </c>
      <c r="P347" s="25">
        <f>IFERROR(INDEX(Table_Insider[],M347,COLUMN(Table_Insider[Letzte Änderung am])),0)</f>
        <v>0</v>
      </c>
      <c r="Q347" s="25">
        <f>IF(N347&lt;&gt;"", IFERROR(INDEX(Table_Insider2Projekte[],N347,COLUMN(Table_Insider2Projekte[Modified])), ""), 0)</f>
        <v>0</v>
      </c>
    </row>
    <row r="348" spans="1:17" x14ac:dyDescent="0.25">
      <c r="A348" s="25" t="str">
        <f>IFERROR(INDEX(Table_Insider[],M348,COLUMN(Table_Insider[Vorname])),"")</f>
        <v/>
      </c>
      <c r="B348" s="25" t="str">
        <f>IFERROR(INDEX(Table_Insider[],M348,COLUMN(Table_Insider[Name])),"")</f>
        <v/>
      </c>
      <c r="C348" s="25" t="str">
        <f>IFERROR(IF(INDEX(Table_Insider[],M348,COLUMN(Table_Insider[Geburtsname]))&lt;&gt;0,INDEX(Table_Insider[],M348,COLUMN(Table_Insider[Geburtsname])),""),"")</f>
        <v/>
      </c>
      <c r="D348" s="25" t="str">
        <f>IFERROR(INDEX(Table_Insider[],M349,COLUMN(Table_Insider[dienstlische Telefonnummer])),"")</f>
        <v/>
      </c>
      <c r="E348" s="25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5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2" t="e">
        <f>IF(N348&lt;&gt;"", IFERROR(INDEX(Table_Insider2Projekte[],N348,COLUMN(Table_Insider2Projekte[Zugangszeitpunkt])), ""), NA())</f>
        <v>#N/A</v>
      </c>
      <c r="H348" s="22" t="e">
        <f>IF(N348&lt;&gt;"", IFERROR(INDEX(Table_Insider2Projekte[],N348,COLUMN(Table_Insider2Projekte[Zugangsende])), ""), NA())</f>
        <v>#N/A</v>
      </c>
      <c r="I348" s="27" t="e">
        <f>IFERROR(INDEX(Table_Insider[],M348,COLUMN(Table_Insider[Geburtsdatum])), NA())</f>
        <v>#N/A</v>
      </c>
      <c r="J348" s="28" t="str">
        <f>IFERROR(INDEX(Table_Insider[],M348,COLUMN(Table_Insider[Nationale Identifikationsnummer])),"")</f>
        <v/>
      </c>
      <c r="K348" s="25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5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5" t="e">
        <f>IFERROR(MATCH(VALUE(INDEX(Table_Insider2Projekte[], N348, COLUMN(Table_Insider2Projekte[Insider:ID]))),Table_Insider[ID],0), NA())</f>
        <v>#N/A</v>
      </c>
      <c r="N348" s="25" t="str">
        <f t="array" ref="N348">IFERROR(SMALL(IF((VALUE(Table_Insider2Projekte[Projekte:ID])=$M$3),ROW(Table_Insider2Projekte[Insider:ID])),ROW(336:336))-1,"")</f>
        <v/>
      </c>
      <c r="O348" s="21" t="b">
        <f>Anhang1Vorlage1[[#This Row],[ZuordnungRow]]=""</f>
        <v>1</v>
      </c>
      <c r="P348" s="25">
        <f>IFERROR(INDEX(Table_Insider[],M348,COLUMN(Table_Insider[Letzte Änderung am])),0)</f>
        <v>0</v>
      </c>
      <c r="Q348" s="25">
        <f>IF(N348&lt;&gt;"", IFERROR(INDEX(Table_Insider2Projekte[],N348,COLUMN(Table_Insider2Projekte[Modified])), ""), 0)</f>
        <v>0</v>
      </c>
    </row>
    <row r="349" spans="1:17" x14ac:dyDescent="0.25">
      <c r="A349" s="25" t="str">
        <f>IFERROR(INDEX(Table_Insider[],M349,COLUMN(Table_Insider[Vorname])),"")</f>
        <v/>
      </c>
      <c r="B349" s="25" t="str">
        <f>IFERROR(INDEX(Table_Insider[],M349,COLUMN(Table_Insider[Name])),"")</f>
        <v/>
      </c>
      <c r="C349" s="25" t="str">
        <f>IFERROR(IF(INDEX(Table_Insider[],M349,COLUMN(Table_Insider[Geburtsname]))&lt;&gt;0,INDEX(Table_Insider[],M349,COLUMN(Table_Insider[Geburtsname])),""),"")</f>
        <v/>
      </c>
      <c r="D349" s="25" t="str">
        <f>IFERROR(INDEX(Table_Insider[],M350,COLUMN(Table_Insider[dienstlische Telefonnummer])),"")</f>
        <v/>
      </c>
      <c r="E349" s="25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5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2" t="e">
        <f>IF(N349&lt;&gt;"", IFERROR(INDEX(Table_Insider2Projekte[],N349,COLUMN(Table_Insider2Projekte[Zugangszeitpunkt])), ""), NA())</f>
        <v>#N/A</v>
      </c>
      <c r="H349" s="22" t="e">
        <f>IF(N349&lt;&gt;"", IFERROR(INDEX(Table_Insider2Projekte[],N349,COLUMN(Table_Insider2Projekte[Zugangsende])), ""), NA())</f>
        <v>#N/A</v>
      </c>
      <c r="I349" s="27" t="e">
        <f>IFERROR(INDEX(Table_Insider[],M349,COLUMN(Table_Insider[Geburtsdatum])), NA())</f>
        <v>#N/A</v>
      </c>
      <c r="J349" s="28" t="str">
        <f>IFERROR(INDEX(Table_Insider[],M349,COLUMN(Table_Insider[Nationale Identifikationsnummer])),"")</f>
        <v/>
      </c>
      <c r="K349" s="25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5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5" t="e">
        <f>IFERROR(MATCH(VALUE(INDEX(Table_Insider2Projekte[], N349, COLUMN(Table_Insider2Projekte[Insider:ID]))),Table_Insider[ID],0), NA())</f>
        <v>#N/A</v>
      </c>
      <c r="N349" s="25" t="str">
        <f t="array" ref="N349">IFERROR(SMALL(IF((VALUE(Table_Insider2Projekte[Projekte:ID])=$M$3),ROW(Table_Insider2Projekte[Insider:ID])),ROW(337:337))-1,"")</f>
        <v/>
      </c>
      <c r="O349" s="21" t="b">
        <f>Anhang1Vorlage1[[#This Row],[ZuordnungRow]]=""</f>
        <v>1</v>
      </c>
      <c r="P349" s="25">
        <f>IFERROR(INDEX(Table_Insider[],M349,COLUMN(Table_Insider[Letzte Änderung am])),0)</f>
        <v>0</v>
      </c>
      <c r="Q349" s="25">
        <f>IF(N349&lt;&gt;"", IFERROR(INDEX(Table_Insider2Projekte[],N349,COLUMN(Table_Insider2Projekte[Modified])), ""), 0)</f>
        <v>0</v>
      </c>
    </row>
    <row r="350" spans="1:17" x14ac:dyDescent="0.25">
      <c r="A350" s="25" t="str">
        <f>IFERROR(INDEX(Table_Insider[],M350,COLUMN(Table_Insider[Vorname])),"")</f>
        <v/>
      </c>
      <c r="B350" s="25" t="str">
        <f>IFERROR(INDEX(Table_Insider[],M350,COLUMN(Table_Insider[Name])),"")</f>
        <v/>
      </c>
      <c r="C350" s="25" t="str">
        <f>IFERROR(IF(INDEX(Table_Insider[],M350,COLUMN(Table_Insider[Geburtsname]))&lt;&gt;0,INDEX(Table_Insider[],M350,COLUMN(Table_Insider[Geburtsname])),""),"")</f>
        <v/>
      </c>
      <c r="D350" s="25" t="str">
        <f>IFERROR(INDEX(Table_Insider[],M351,COLUMN(Table_Insider[dienstlische Telefonnummer])),"")</f>
        <v/>
      </c>
      <c r="E350" s="25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5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2" t="e">
        <f>IF(N350&lt;&gt;"", IFERROR(INDEX(Table_Insider2Projekte[],N350,COLUMN(Table_Insider2Projekte[Zugangszeitpunkt])), ""), NA())</f>
        <v>#N/A</v>
      </c>
      <c r="H350" s="22" t="e">
        <f>IF(N350&lt;&gt;"", IFERROR(INDEX(Table_Insider2Projekte[],N350,COLUMN(Table_Insider2Projekte[Zugangsende])), ""), NA())</f>
        <v>#N/A</v>
      </c>
      <c r="I350" s="27" t="e">
        <f>IFERROR(INDEX(Table_Insider[],M350,COLUMN(Table_Insider[Geburtsdatum])), NA())</f>
        <v>#N/A</v>
      </c>
      <c r="J350" s="28" t="str">
        <f>IFERROR(INDEX(Table_Insider[],M350,COLUMN(Table_Insider[Nationale Identifikationsnummer])),"")</f>
        <v/>
      </c>
      <c r="K350" s="25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5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5" t="e">
        <f>IFERROR(MATCH(VALUE(INDEX(Table_Insider2Projekte[], N350, COLUMN(Table_Insider2Projekte[Insider:ID]))),Table_Insider[ID],0), NA())</f>
        <v>#N/A</v>
      </c>
      <c r="N350" s="25" t="str">
        <f t="array" ref="N350">IFERROR(SMALL(IF((VALUE(Table_Insider2Projekte[Projekte:ID])=$M$3),ROW(Table_Insider2Projekte[Insider:ID])),ROW(338:338))-1,"")</f>
        <v/>
      </c>
      <c r="O350" s="21" t="b">
        <f>Anhang1Vorlage1[[#This Row],[ZuordnungRow]]=""</f>
        <v>1</v>
      </c>
      <c r="P350" s="25">
        <f>IFERROR(INDEX(Table_Insider[],M350,COLUMN(Table_Insider[Letzte Änderung am])),0)</f>
        <v>0</v>
      </c>
      <c r="Q350" s="25">
        <f>IF(N350&lt;&gt;"", IFERROR(INDEX(Table_Insider2Projekte[],N350,COLUMN(Table_Insider2Projekte[Modified])), ""), 0)</f>
        <v>0</v>
      </c>
    </row>
    <row r="351" spans="1:17" x14ac:dyDescent="0.25">
      <c r="A351" s="25" t="str">
        <f>IFERROR(INDEX(Table_Insider[],M351,COLUMN(Table_Insider[Vorname])),"")</f>
        <v/>
      </c>
      <c r="B351" s="25" t="str">
        <f>IFERROR(INDEX(Table_Insider[],M351,COLUMN(Table_Insider[Name])),"")</f>
        <v/>
      </c>
      <c r="C351" s="25" t="str">
        <f>IFERROR(IF(INDEX(Table_Insider[],M351,COLUMN(Table_Insider[Geburtsname]))&lt;&gt;0,INDEX(Table_Insider[],M351,COLUMN(Table_Insider[Geburtsname])),""),"")</f>
        <v/>
      </c>
      <c r="D351" s="25" t="str">
        <f>IFERROR(INDEX(Table_Insider[],M352,COLUMN(Table_Insider[dienstlische Telefonnummer])),"")</f>
        <v/>
      </c>
      <c r="E351" s="25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5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2" t="e">
        <f>IF(N351&lt;&gt;"", IFERROR(INDEX(Table_Insider2Projekte[],N351,COLUMN(Table_Insider2Projekte[Zugangszeitpunkt])), ""), NA())</f>
        <v>#N/A</v>
      </c>
      <c r="H351" s="22" t="e">
        <f>IF(N351&lt;&gt;"", IFERROR(INDEX(Table_Insider2Projekte[],N351,COLUMN(Table_Insider2Projekte[Zugangsende])), ""), NA())</f>
        <v>#N/A</v>
      </c>
      <c r="I351" s="27" t="e">
        <f>IFERROR(INDEX(Table_Insider[],M351,COLUMN(Table_Insider[Geburtsdatum])), NA())</f>
        <v>#N/A</v>
      </c>
      <c r="J351" s="28" t="str">
        <f>IFERROR(INDEX(Table_Insider[],M351,COLUMN(Table_Insider[Nationale Identifikationsnummer])),"")</f>
        <v/>
      </c>
      <c r="K351" s="25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5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5" t="e">
        <f>IFERROR(MATCH(VALUE(INDEX(Table_Insider2Projekte[], N351, COLUMN(Table_Insider2Projekte[Insider:ID]))),Table_Insider[ID],0), NA())</f>
        <v>#N/A</v>
      </c>
      <c r="N351" s="25" t="str">
        <f t="array" ref="N351">IFERROR(SMALL(IF((VALUE(Table_Insider2Projekte[Projekte:ID])=$M$3),ROW(Table_Insider2Projekte[Insider:ID])),ROW(339:339))-1,"")</f>
        <v/>
      </c>
      <c r="O351" s="21" t="b">
        <f>Anhang1Vorlage1[[#This Row],[ZuordnungRow]]=""</f>
        <v>1</v>
      </c>
      <c r="P351" s="25">
        <f>IFERROR(INDEX(Table_Insider[],M351,COLUMN(Table_Insider[Letzte Änderung am])),0)</f>
        <v>0</v>
      </c>
      <c r="Q351" s="25">
        <f>IF(N351&lt;&gt;"", IFERROR(INDEX(Table_Insider2Projekte[],N351,COLUMN(Table_Insider2Projekte[Modified])), ""), 0)</f>
        <v>0</v>
      </c>
    </row>
    <row r="352" spans="1:17" x14ac:dyDescent="0.25">
      <c r="A352" s="25" t="str">
        <f>IFERROR(INDEX(Table_Insider[],M352,COLUMN(Table_Insider[Vorname])),"")</f>
        <v/>
      </c>
      <c r="B352" s="25" t="str">
        <f>IFERROR(INDEX(Table_Insider[],M352,COLUMN(Table_Insider[Name])),"")</f>
        <v/>
      </c>
      <c r="C352" s="25" t="str">
        <f>IFERROR(IF(INDEX(Table_Insider[],M352,COLUMN(Table_Insider[Geburtsname]))&lt;&gt;0,INDEX(Table_Insider[],M352,COLUMN(Table_Insider[Geburtsname])),""),"")</f>
        <v/>
      </c>
      <c r="D352" s="25" t="str">
        <f>IFERROR(INDEX(Table_Insider[],M353,COLUMN(Table_Insider[dienstlische Telefonnummer])),"")</f>
        <v/>
      </c>
      <c r="E352" s="25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5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2" t="e">
        <f>IF(N352&lt;&gt;"", IFERROR(INDEX(Table_Insider2Projekte[],N352,COLUMN(Table_Insider2Projekte[Zugangszeitpunkt])), ""), NA())</f>
        <v>#N/A</v>
      </c>
      <c r="H352" s="22" t="e">
        <f>IF(N352&lt;&gt;"", IFERROR(INDEX(Table_Insider2Projekte[],N352,COLUMN(Table_Insider2Projekte[Zugangsende])), ""), NA())</f>
        <v>#N/A</v>
      </c>
      <c r="I352" s="27" t="e">
        <f>IFERROR(INDEX(Table_Insider[],M352,COLUMN(Table_Insider[Geburtsdatum])), NA())</f>
        <v>#N/A</v>
      </c>
      <c r="J352" s="28" t="str">
        <f>IFERROR(INDEX(Table_Insider[],M352,COLUMN(Table_Insider[Nationale Identifikationsnummer])),"")</f>
        <v/>
      </c>
      <c r="K352" s="25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5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5" t="e">
        <f>IFERROR(MATCH(VALUE(INDEX(Table_Insider2Projekte[], N352, COLUMN(Table_Insider2Projekte[Insider:ID]))),Table_Insider[ID],0), NA())</f>
        <v>#N/A</v>
      </c>
      <c r="N352" s="25" t="str">
        <f t="array" ref="N352">IFERROR(SMALL(IF((VALUE(Table_Insider2Projekte[Projekte:ID])=$M$3),ROW(Table_Insider2Projekte[Insider:ID])),ROW(340:340))-1,"")</f>
        <v/>
      </c>
      <c r="O352" s="21" t="b">
        <f>Anhang1Vorlage1[[#This Row],[ZuordnungRow]]=""</f>
        <v>1</v>
      </c>
      <c r="P352" s="25">
        <f>IFERROR(INDEX(Table_Insider[],M352,COLUMN(Table_Insider[Letzte Änderung am])),0)</f>
        <v>0</v>
      </c>
      <c r="Q352" s="25">
        <f>IF(N352&lt;&gt;"", IFERROR(INDEX(Table_Insider2Projekte[],N352,COLUMN(Table_Insider2Projekte[Modified])), ""), 0)</f>
        <v>0</v>
      </c>
    </row>
    <row r="353" spans="1:17" x14ac:dyDescent="0.25">
      <c r="A353" s="25" t="str">
        <f>IFERROR(INDEX(Table_Insider[],M353,COLUMN(Table_Insider[Vorname])),"")</f>
        <v/>
      </c>
      <c r="B353" s="25" t="str">
        <f>IFERROR(INDEX(Table_Insider[],M353,COLUMN(Table_Insider[Name])),"")</f>
        <v/>
      </c>
      <c r="C353" s="25" t="str">
        <f>IFERROR(IF(INDEX(Table_Insider[],M353,COLUMN(Table_Insider[Geburtsname]))&lt;&gt;0,INDEX(Table_Insider[],M353,COLUMN(Table_Insider[Geburtsname])),""),"")</f>
        <v/>
      </c>
      <c r="D353" s="25" t="str">
        <f>IFERROR(INDEX(Table_Insider[],M354,COLUMN(Table_Insider[dienstlische Telefonnummer])),"")</f>
        <v/>
      </c>
      <c r="E353" s="25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5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2" t="e">
        <f>IF(N353&lt;&gt;"", IFERROR(INDEX(Table_Insider2Projekte[],N353,COLUMN(Table_Insider2Projekte[Zugangszeitpunkt])), ""), NA())</f>
        <v>#N/A</v>
      </c>
      <c r="H353" s="22" t="e">
        <f>IF(N353&lt;&gt;"", IFERROR(INDEX(Table_Insider2Projekte[],N353,COLUMN(Table_Insider2Projekte[Zugangsende])), ""), NA())</f>
        <v>#N/A</v>
      </c>
      <c r="I353" s="27" t="e">
        <f>IFERROR(INDEX(Table_Insider[],M353,COLUMN(Table_Insider[Geburtsdatum])), NA())</f>
        <v>#N/A</v>
      </c>
      <c r="J353" s="28" t="str">
        <f>IFERROR(INDEX(Table_Insider[],M353,COLUMN(Table_Insider[Nationale Identifikationsnummer])),"")</f>
        <v/>
      </c>
      <c r="K353" s="25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5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5" t="e">
        <f>IFERROR(MATCH(VALUE(INDEX(Table_Insider2Projekte[], N353, COLUMN(Table_Insider2Projekte[Insider:ID]))),Table_Insider[ID],0), NA())</f>
        <v>#N/A</v>
      </c>
      <c r="N353" s="25" t="str">
        <f t="array" ref="N353">IFERROR(SMALL(IF((VALUE(Table_Insider2Projekte[Projekte:ID])=$M$3),ROW(Table_Insider2Projekte[Insider:ID])),ROW(341:341))-1,"")</f>
        <v/>
      </c>
      <c r="O353" s="21" t="b">
        <f>Anhang1Vorlage1[[#This Row],[ZuordnungRow]]=""</f>
        <v>1</v>
      </c>
      <c r="P353" s="25">
        <f>IFERROR(INDEX(Table_Insider[],M353,COLUMN(Table_Insider[Letzte Änderung am])),0)</f>
        <v>0</v>
      </c>
      <c r="Q353" s="25">
        <f>IF(N353&lt;&gt;"", IFERROR(INDEX(Table_Insider2Projekte[],N353,COLUMN(Table_Insider2Projekte[Modified])), ""), 0)</f>
        <v>0</v>
      </c>
    </row>
    <row r="354" spans="1:17" x14ac:dyDescent="0.25">
      <c r="A354" s="25" t="str">
        <f>IFERROR(INDEX(Table_Insider[],M354,COLUMN(Table_Insider[Vorname])),"")</f>
        <v/>
      </c>
      <c r="B354" s="25" t="str">
        <f>IFERROR(INDEX(Table_Insider[],M354,COLUMN(Table_Insider[Name])),"")</f>
        <v/>
      </c>
      <c r="C354" s="25" t="str">
        <f>IFERROR(IF(INDEX(Table_Insider[],M354,COLUMN(Table_Insider[Geburtsname]))&lt;&gt;0,INDEX(Table_Insider[],M354,COLUMN(Table_Insider[Geburtsname])),""),"")</f>
        <v/>
      </c>
      <c r="D354" s="25" t="str">
        <f>IFERROR(INDEX(Table_Insider[],M355,COLUMN(Table_Insider[dienstlische Telefonnummer])),"")</f>
        <v/>
      </c>
      <c r="E354" s="25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5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2" t="e">
        <f>IF(N354&lt;&gt;"", IFERROR(INDEX(Table_Insider2Projekte[],N354,COLUMN(Table_Insider2Projekte[Zugangszeitpunkt])), ""), NA())</f>
        <v>#N/A</v>
      </c>
      <c r="H354" s="22" t="e">
        <f>IF(N354&lt;&gt;"", IFERROR(INDEX(Table_Insider2Projekte[],N354,COLUMN(Table_Insider2Projekte[Zugangsende])), ""), NA())</f>
        <v>#N/A</v>
      </c>
      <c r="I354" s="27" t="e">
        <f>IFERROR(INDEX(Table_Insider[],M354,COLUMN(Table_Insider[Geburtsdatum])), NA())</f>
        <v>#N/A</v>
      </c>
      <c r="J354" s="28" t="str">
        <f>IFERROR(INDEX(Table_Insider[],M354,COLUMN(Table_Insider[Nationale Identifikationsnummer])),"")</f>
        <v/>
      </c>
      <c r="K354" s="25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5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5" t="e">
        <f>IFERROR(MATCH(VALUE(INDEX(Table_Insider2Projekte[], N354, COLUMN(Table_Insider2Projekte[Insider:ID]))),Table_Insider[ID],0), NA())</f>
        <v>#N/A</v>
      </c>
      <c r="N354" s="25" t="str">
        <f t="array" ref="N354">IFERROR(SMALL(IF((VALUE(Table_Insider2Projekte[Projekte:ID])=$M$3),ROW(Table_Insider2Projekte[Insider:ID])),ROW(342:342))-1,"")</f>
        <v/>
      </c>
      <c r="O354" s="21" t="b">
        <f>Anhang1Vorlage1[[#This Row],[ZuordnungRow]]=""</f>
        <v>1</v>
      </c>
      <c r="P354" s="25">
        <f>IFERROR(INDEX(Table_Insider[],M354,COLUMN(Table_Insider[Letzte Änderung am])),0)</f>
        <v>0</v>
      </c>
      <c r="Q354" s="25">
        <f>IF(N354&lt;&gt;"", IFERROR(INDEX(Table_Insider2Projekte[],N354,COLUMN(Table_Insider2Projekte[Modified])), ""), 0)</f>
        <v>0</v>
      </c>
    </row>
    <row r="355" spans="1:17" x14ac:dyDescent="0.25">
      <c r="A355" s="25" t="str">
        <f>IFERROR(INDEX(Table_Insider[],M355,COLUMN(Table_Insider[Vorname])),"")</f>
        <v/>
      </c>
      <c r="B355" s="25" t="str">
        <f>IFERROR(INDEX(Table_Insider[],M355,COLUMN(Table_Insider[Name])),"")</f>
        <v/>
      </c>
      <c r="C355" s="25" t="str">
        <f>IFERROR(IF(INDEX(Table_Insider[],M355,COLUMN(Table_Insider[Geburtsname]))&lt;&gt;0,INDEX(Table_Insider[],M355,COLUMN(Table_Insider[Geburtsname])),""),"")</f>
        <v/>
      </c>
      <c r="D355" s="25" t="str">
        <f>IFERROR(INDEX(Table_Insider[],M356,COLUMN(Table_Insider[dienstlische Telefonnummer])),"")</f>
        <v/>
      </c>
      <c r="E355" s="25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5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2" t="e">
        <f>IF(N355&lt;&gt;"", IFERROR(INDEX(Table_Insider2Projekte[],N355,COLUMN(Table_Insider2Projekte[Zugangszeitpunkt])), ""), NA())</f>
        <v>#N/A</v>
      </c>
      <c r="H355" s="22" t="e">
        <f>IF(N355&lt;&gt;"", IFERROR(INDEX(Table_Insider2Projekte[],N355,COLUMN(Table_Insider2Projekte[Zugangsende])), ""), NA())</f>
        <v>#N/A</v>
      </c>
      <c r="I355" s="27" t="e">
        <f>IFERROR(INDEX(Table_Insider[],M355,COLUMN(Table_Insider[Geburtsdatum])), NA())</f>
        <v>#N/A</v>
      </c>
      <c r="J355" s="28" t="str">
        <f>IFERROR(INDEX(Table_Insider[],M355,COLUMN(Table_Insider[Nationale Identifikationsnummer])),"")</f>
        <v/>
      </c>
      <c r="K355" s="25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5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5" t="e">
        <f>IFERROR(MATCH(VALUE(INDEX(Table_Insider2Projekte[], N355, COLUMN(Table_Insider2Projekte[Insider:ID]))),Table_Insider[ID],0), NA())</f>
        <v>#N/A</v>
      </c>
      <c r="N355" s="25" t="str">
        <f t="array" ref="N355">IFERROR(SMALL(IF((VALUE(Table_Insider2Projekte[Projekte:ID])=$M$3),ROW(Table_Insider2Projekte[Insider:ID])),ROW(343:343))-1,"")</f>
        <v/>
      </c>
      <c r="O355" s="21" t="b">
        <f>Anhang1Vorlage1[[#This Row],[ZuordnungRow]]=""</f>
        <v>1</v>
      </c>
      <c r="P355" s="25">
        <f>IFERROR(INDEX(Table_Insider[],M355,COLUMN(Table_Insider[Letzte Änderung am])),0)</f>
        <v>0</v>
      </c>
      <c r="Q355" s="25">
        <f>IF(N355&lt;&gt;"", IFERROR(INDEX(Table_Insider2Projekte[],N355,COLUMN(Table_Insider2Projekte[Modified])), ""), 0)</f>
        <v>0</v>
      </c>
    </row>
    <row r="356" spans="1:17" x14ac:dyDescent="0.25">
      <c r="A356" s="25" t="str">
        <f>IFERROR(INDEX(Table_Insider[],M356,COLUMN(Table_Insider[Vorname])),"")</f>
        <v/>
      </c>
      <c r="B356" s="25" t="str">
        <f>IFERROR(INDEX(Table_Insider[],M356,COLUMN(Table_Insider[Name])),"")</f>
        <v/>
      </c>
      <c r="C356" s="25" t="str">
        <f>IFERROR(IF(INDEX(Table_Insider[],M356,COLUMN(Table_Insider[Geburtsname]))&lt;&gt;0,INDEX(Table_Insider[],M356,COLUMN(Table_Insider[Geburtsname])),""),"")</f>
        <v/>
      </c>
      <c r="D356" s="25" t="str">
        <f>IFERROR(INDEX(Table_Insider[],M357,COLUMN(Table_Insider[dienstlische Telefonnummer])),"")</f>
        <v/>
      </c>
      <c r="E356" s="25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5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2" t="e">
        <f>IF(N356&lt;&gt;"", IFERROR(INDEX(Table_Insider2Projekte[],N356,COLUMN(Table_Insider2Projekte[Zugangszeitpunkt])), ""), NA())</f>
        <v>#N/A</v>
      </c>
      <c r="H356" s="22" t="e">
        <f>IF(N356&lt;&gt;"", IFERROR(INDEX(Table_Insider2Projekte[],N356,COLUMN(Table_Insider2Projekte[Zugangsende])), ""), NA())</f>
        <v>#N/A</v>
      </c>
      <c r="I356" s="27" t="e">
        <f>IFERROR(INDEX(Table_Insider[],M356,COLUMN(Table_Insider[Geburtsdatum])), NA())</f>
        <v>#N/A</v>
      </c>
      <c r="J356" s="28" t="str">
        <f>IFERROR(INDEX(Table_Insider[],M356,COLUMN(Table_Insider[Nationale Identifikationsnummer])),"")</f>
        <v/>
      </c>
      <c r="K356" s="25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5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5" t="e">
        <f>IFERROR(MATCH(VALUE(INDEX(Table_Insider2Projekte[], N356, COLUMN(Table_Insider2Projekte[Insider:ID]))),Table_Insider[ID],0), NA())</f>
        <v>#N/A</v>
      </c>
      <c r="N356" s="25" t="str">
        <f t="array" ref="N356">IFERROR(SMALL(IF((VALUE(Table_Insider2Projekte[Projekte:ID])=$M$3),ROW(Table_Insider2Projekte[Insider:ID])),ROW(344:344))-1,"")</f>
        <v/>
      </c>
      <c r="O356" s="21" t="b">
        <f>Anhang1Vorlage1[[#This Row],[ZuordnungRow]]=""</f>
        <v>1</v>
      </c>
      <c r="P356" s="25">
        <f>IFERROR(INDEX(Table_Insider[],M356,COLUMN(Table_Insider[Letzte Änderung am])),0)</f>
        <v>0</v>
      </c>
      <c r="Q356" s="25">
        <f>IF(N356&lt;&gt;"", IFERROR(INDEX(Table_Insider2Projekte[],N356,COLUMN(Table_Insider2Projekte[Modified])), ""), 0)</f>
        <v>0</v>
      </c>
    </row>
    <row r="357" spans="1:17" x14ac:dyDescent="0.25">
      <c r="A357" s="25" t="str">
        <f>IFERROR(INDEX(Table_Insider[],M357,COLUMN(Table_Insider[Vorname])),"")</f>
        <v/>
      </c>
      <c r="B357" s="25" t="str">
        <f>IFERROR(INDEX(Table_Insider[],M357,COLUMN(Table_Insider[Name])),"")</f>
        <v/>
      </c>
      <c r="C357" s="25" t="str">
        <f>IFERROR(IF(INDEX(Table_Insider[],M357,COLUMN(Table_Insider[Geburtsname]))&lt;&gt;0,INDEX(Table_Insider[],M357,COLUMN(Table_Insider[Geburtsname])),""),"")</f>
        <v/>
      </c>
      <c r="D357" s="25" t="str">
        <f>IFERROR(INDEX(Table_Insider[],M358,COLUMN(Table_Insider[dienstlische Telefonnummer])),"")</f>
        <v/>
      </c>
      <c r="E357" s="25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5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2" t="e">
        <f>IF(N357&lt;&gt;"", IFERROR(INDEX(Table_Insider2Projekte[],N357,COLUMN(Table_Insider2Projekte[Zugangszeitpunkt])), ""), NA())</f>
        <v>#N/A</v>
      </c>
      <c r="H357" s="22" t="e">
        <f>IF(N357&lt;&gt;"", IFERROR(INDEX(Table_Insider2Projekte[],N357,COLUMN(Table_Insider2Projekte[Zugangsende])), ""), NA())</f>
        <v>#N/A</v>
      </c>
      <c r="I357" s="27" t="e">
        <f>IFERROR(INDEX(Table_Insider[],M357,COLUMN(Table_Insider[Geburtsdatum])), NA())</f>
        <v>#N/A</v>
      </c>
      <c r="J357" s="28" t="str">
        <f>IFERROR(INDEX(Table_Insider[],M357,COLUMN(Table_Insider[Nationale Identifikationsnummer])),"")</f>
        <v/>
      </c>
      <c r="K357" s="25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5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5" t="e">
        <f>IFERROR(MATCH(VALUE(INDEX(Table_Insider2Projekte[], N357, COLUMN(Table_Insider2Projekte[Insider:ID]))),Table_Insider[ID],0), NA())</f>
        <v>#N/A</v>
      </c>
      <c r="N357" s="25" t="str">
        <f t="array" ref="N357">IFERROR(SMALL(IF((VALUE(Table_Insider2Projekte[Projekte:ID])=$M$3),ROW(Table_Insider2Projekte[Insider:ID])),ROW(345:345))-1,"")</f>
        <v/>
      </c>
      <c r="O357" s="21" t="b">
        <f>Anhang1Vorlage1[[#This Row],[ZuordnungRow]]=""</f>
        <v>1</v>
      </c>
      <c r="P357" s="25">
        <f>IFERROR(INDEX(Table_Insider[],M357,COLUMN(Table_Insider[Letzte Änderung am])),0)</f>
        <v>0</v>
      </c>
      <c r="Q357" s="25">
        <f>IF(N357&lt;&gt;"", IFERROR(INDEX(Table_Insider2Projekte[],N357,COLUMN(Table_Insider2Projekte[Modified])), ""), 0)</f>
        <v>0</v>
      </c>
    </row>
    <row r="358" spans="1:17" x14ac:dyDescent="0.25">
      <c r="A358" s="25" t="str">
        <f>IFERROR(INDEX(Table_Insider[],M358,COLUMN(Table_Insider[Vorname])),"")</f>
        <v/>
      </c>
      <c r="B358" s="25" t="str">
        <f>IFERROR(INDEX(Table_Insider[],M358,COLUMN(Table_Insider[Name])),"")</f>
        <v/>
      </c>
      <c r="C358" s="25" t="str">
        <f>IFERROR(IF(INDEX(Table_Insider[],M358,COLUMN(Table_Insider[Geburtsname]))&lt;&gt;0,INDEX(Table_Insider[],M358,COLUMN(Table_Insider[Geburtsname])),""),"")</f>
        <v/>
      </c>
      <c r="D358" s="25" t="str">
        <f>IFERROR(INDEX(Table_Insider[],M359,COLUMN(Table_Insider[dienstlische Telefonnummer])),"")</f>
        <v/>
      </c>
      <c r="E358" s="25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5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2" t="e">
        <f>IF(N358&lt;&gt;"", IFERROR(INDEX(Table_Insider2Projekte[],N358,COLUMN(Table_Insider2Projekte[Zugangszeitpunkt])), ""), NA())</f>
        <v>#N/A</v>
      </c>
      <c r="H358" s="22" t="e">
        <f>IF(N358&lt;&gt;"", IFERROR(INDEX(Table_Insider2Projekte[],N358,COLUMN(Table_Insider2Projekte[Zugangsende])), ""), NA())</f>
        <v>#N/A</v>
      </c>
      <c r="I358" s="27" t="e">
        <f>IFERROR(INDEX(Table_Insider[],M358,COLUMN(Table_Insider[Geburtsdatum])), NA())</f>
        <v>#N/A</v>
      </c>
      <c r="J358" s="28" t="str">
        <f>IFERROR(INDEX(Table_Insider[],M358,COLUMN(Table_Insider[Nationale Identifikationsnummer])),"")</f>
        <v/>
      </c>
      <c r="K358" s="25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5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5" t="e">
        <f>IFERROR(MATCH(VALUE(INDEX(Table_Insider2Projekte[], N358, COLUMN(Table_Insider2Projekte[Insider:ID]))),Table_Insider[ID],0), NA())</f>
        <v>#N/A</v>
      </c>
      <c r="N358" s="25" t="str">
        <f t="array" ref="N358">IFERROR(SMALL(IF((VALUE(Table_Insider2Projekte[Projekte:ID])=$M$3),ROW(Table_Insider2Projekte[Insider:ID])),ROW(346:346))-1,"")</f>
        <v/>
      </c>
      <c r="O358" s="21" t="b">
        <f>Anhang1Vorlage1[[#This Row],[ZuordnungRow]]=""</f>
        <v>1</v>
      </c>
      <c r="P358" s="25">
        <f>IFERROR(INDEX(Table_Insider[],M358,COLUMN(Table_Insider[Letzte Änderung am])),0)</f>
        <v>0</v>
      </c>
      <c r="Q358" s="25">
        <f>IF(N358&lt;&gt;"", IFERROR(INDEX(Table_Insider2Projekte[],N358,COLUMN(Table_Insider2Projekte[Modified])), ""), 0)</f>
        <v>0</v>
      </c>
    </row>
    <row r="359" spans="1:17" x14ac:dyDescent="0.25">
      <c r="A359" s="25" t="str">
        <f>IFERROR(INDEX(Table_Insider[],M359,COLUMN(Table_Insider[Vorname])),"")</f>
        <v/>
      </c>
      <c r="B359" s="25" t="str">
        <f>IFERROR(INDEX(Table_Insider[],M359,COLUMN(Table_Insider[Name])),"")</f>
        <v/>
      </c>
      <c r="C359" s="25" t="str">
        <f>IFERROR(IF(INDEX(Table_Insider[],M359,COLUMN(Table_Insider[Geburtsname]))&lt;&gt;0,INDEX(Table_Insider[],M359,COLUMN(Table_Insider[Geburtsname])),""),"")</f>
        <v/>
      </c>
      <c r="D359" s="25" t="str">
        <f>IFERROR(INDEX(Table_Insider[],M360,COLUMN(Table_Insider[dienstlische Telefonnummer])),"")</f>
        <v/>
      </c>
      <c r="E359" s="25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5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2" t="e">
        <f>IF(N359&lt;&gt;"", IFERROR(INDEX(Table_Insider2Projekte[],N359,COLUMN(Table_Insider2Projekte[Zugangszeitpunkt])), ""), NA())</f>
        <v>#N/A</v>
      </c>
      <c r="H359" s="22" t="e">
        <f>IF(N359&lt;&gt;"", IFERROR(INDEX(Table_Insider2Projekte[],N359,COLUMN(Table_Insider2Projekte[Zugangsende])), ""), NA())</f>
        <v>#N/A</v>
      </c>
      <c r="I359" s="27" t="e">
        <f>IFERROR(INDEX(Table_Insider[],M359,COLUMN(Table_Insider[Geburtsdatum])), NA())</f>
        <v>#N/A</v>
      </c>
      <c r="J359" s="28" t="str">
        <f>IFERROR(INDEX(Table_Insider[],M359,COLUMN(Table_Insider[Nationale Identifikationsnummer])),"")</f>
        <v/>
      </c>
      <c r="K359" s="25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5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5" t="e">
        <f>IFERROR(MATCH(VALUE(INDEX(Table_Insider2Projekte[], N359, COLUMN(Table_Insider2Projekte[Insider:ID]))),Table_Insider[ID],0), NA())</f>
        <v>#N/A</v>
      </c>
      <c r="N359" s="25" t="str">
        <f t="array" ref="N359">IFERROR(SMALL(IF((VALUE(Table_Insider2Projekte[Projekte:ID])=$M$3),ROW(Table_Insider2Projekte[Insider:ID])),ROW(347:347))-1,"")</f>
        <v/>
      </c>
      <c r="O359" s="21" t="b">
        <f>Anhang1Vorlage1[[#This Row],[ZuordnungRow]]=""</f>
        <v>1</v>
      </c>
      <c r="P359" s="25">
        <f>IFERROR(INDEX(Table_Insider[],M359,COLUMN(Table_Insider[Letzte Änderung am])),0)</f>
        <v>0</v>
      </c>
      <c r="Q359" s="25">
        <f>IF(N359&lt;&gt;"", IFERROR(INDEX(Table_Insider2Projekte[],N359,COLUMN(Table_Insider2Projekte[Modified])), ""), 0)</f>
        <v>0</v>
      </c>
    </row>
    <row r="360" spans="1:17" x14ac:dyDescent="0.25">
      <c r="A360" s="25" t="str">
        <f>IFERROR(INDEX(Table_Insider[],M360,COLUMN(Table_Insider[Vorname])),"")</f>
        <v/>
      </c>
      <c r="B360" s="25" t="str">
        <f>IFERROR(INDEX(Table_Insider[],M360,COLUMN(Table_Insider[Name])),"")</f>
        <v/>
      </c>
      <c r="C360" s="25" t="str">
        <f>IFERROR(IF(INDEX(Table_Insider[],M360,COLUMN(Table_Insider[Geburtsname]))&lt;&gt;0,INDEX(Table_Insider[],M360,COLUMN(Table_Insider[Geburtsname])),""),"")</f>
        <v/>
      </c>
      <c r="D360" s="25" t="str">
        <f>IFERROR(INDEX(Table_Insider[],M361,COLUMN(Table_Insider[dienstlische Telefonnummer])),"")</f>
        <v/>
      </c>
      <c r="E360" s="25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5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2" t="e">
        <f>IF(N360&lt;&gt;"", IFERROR(INDEX(Table_Insider2Projekte[],N360,COLUMN(Table_Insider2Projekte[Zugangszeitpunkt])), ""), NA())</f>
        <v>#N/A</v>
      </c>
      <c r="H360" s="22" t="e">
        <f>IF(N360&lt;&gt;"", IFERROR(INDEX(Table_Insider2Projekte[],N360,COLUMN(Table_Insider2Projekte[Zugangsende])), ""), NA())</f>
        <v>#N/A</v>
      </c>
      <c r="I360" s="27" t="e">
        <f>IFERROR(INDEX(Table_Insider[],M360,COLUMN(Table_Insider[Geburtsdatum])), NA())</f>
        <v>#N/A</v>
      </c>
      <c r="J360" s="28" t="str">
        <f>IFERROR(INDEX(Table_Insider[],M360,COLUMN(Table_Insider[Nationale Identifikationsnummer])),"")</f>
        <v/>
      </c>
      <c r="K360" s="25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5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5" t="e">
        <f>IFERROR(MATCH(VALUE(INDEX(Table_Insider2Projekte[], N360, COLUMN(Table_Insider2Projekte[Insider:ID]))),Table_Insider[ID],0), NA())</f>
        <v>#N/A</v>
      </c>
      <c r="N360" s="25" t="str">
        <f t="array" ref="N360">IFERROR(SMALL(IF((VALUE(Table_Insider2Projekte[Projekte:ID])=$M$3),ROW(Table_Insider2Projekte[Insider:ID])),ROW(348:348))-1,"")</f>
        <v/>
      </c>
      <c r="O360" s="21" t="b">
        <f>Anhang1Vorlage1[[#This Row],[ZuordnungRow]]=""</f>
        <v>1</v>
      </c>
      <c r="P360" s="25">
        <f>IFERROR(INDEX(Table_Insider[],M360,COLUMN(Table_Insider[Letzte Änderung am])),0)</f>
        <v>0</v>
      </c>
      <c r="Q360" s="25">
        <f>IF(N360&lt;&gt;"", IFERROR(INDEX(Table_Insider2Projekte[],N360,COLUMN(Table_Insider2Projekte[Modified])), ""), 0)</f>
        <v>0</v>
      </c>
    </row>
    <row r="361" spans="1:17" x14ac:dyDescent="0.25">
      <c r="A361" s="25" t="str">
        <f>IFERROR(INDEX(Table_Insider[],M361,COLUMN(Table_Insider[Vorname])),"")</f>
        <v/>
      </c>
      <c r="B361" s="25" t="str">
        <f>IFERROR(INDEX(Table_Insider[],M361,COLUMN(Table_Insider[Name])),"")</f>
        <v/>
      </c>
      <c r="C361" s="25" t="str">
        <f>IFERROR(IF(INDEX(Table_Insider[],M361,COLUMN(Table_Insider[Geburtsname]))&lt;&gt;0,INDEX(Table_Insider[],M361,COLUMN(Table_Insider[Geburtsname])),""),"")</f>
        <v/>
      </c>
      <c r="D361" s="25" t="str">
        <f>IFERROR(INDEX(Table_Insider[],M362,COLUMN(Table_Insider[dienstlische Telefonnummer])),"")</f>
        <v/>
      </c>
      <c r="E361" s="25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5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2" t="e">
        <f>IF(N361&lt;&gt;"", IFERROR(INDEX(Table_Insider2Projekte[],N361,COLUMN(Table_Insider2Projekte[Zugangszeitpunkt])), ""), NA())</f>
        <v>#N/A</v>
      </c>
      <c r="H361" s="22" t="e">
        <f>IF(N361&lt;&gt;"", IFERROR(INDEX(Table_Insider2Projekte[],N361,COLUMN(Table_Insider2Projekte[Zugangsende])), ""), NA())</f>
        <v>#N/A</v>
      </c>
      <c r="I361" s="27" t="e">
        <f>IFERROR(INDEX(Table_Insider[],M361,COLUMN(Table_Insider[Geburtsdatum])), NA())</f>
        <v>#N/A</v>
      </c>
      <c r="J361" s="28" t="str">
        <f>IFERROR(INDEX(Table_Insider[],M361,COLUMN(Table_Insider[Nationale Identifikationsnummer])),"")</f>
        <v/>
      </c>
      <c r="K361" s="25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5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5" t="e">
        <f>IFERROR(MATCH(VALUE(INDEX(Table_Insider2Projekte[], N361, COLUMN(Table_Insider2Projekte[Insider:ID]))),Table_Insider[ID],0), NA())</f>
        <v>#N/A</v>
      </c>
      <c r="N361" s="25" t="str">
        <f t="array" ref="N361">IFERROR(SMALL(IF((VALUE(Table_Insider2Projekte[Projekte:ID])=$M$3),ROW(Table_Insider2Projekte[Insider:ID])),ROW(349:349))-1,"")</f>
        <v/>
      </c>
      <c r="O361" s="21" t="b">
        <f>Anhang1Vorlage1[[#This Row],[ZuordnungRow]]=""</f>
        <v>1</v>
      </c>
      <c r="P361" s="25">
        <f>IFERROR(INDEX(Table_Insider[],M361,COLUMN(Table_Insider[Letzte Änderung am])),0)</f>
        <v>0</v>
      </c>
      <c r="Q361" s="25">
        <f>IF(N361&lt;&gt;"", IFERROR(INDEX(Table_Insider2Projekte[],N361,COLUMN(Table_Insider2Projekte[Modified])), ""), 0)</f>
        <v>0</v>
      </c>
    </row>
    <row r="362" spans="1:17" x14ac:dyDescent="0.25">
      <c r="A362" s="25" t="str">
        <f>IFERROR(INDEX(Table_Insider[],M362,COLUMN(Table_Insider[Vorname])),"")</f>
        <v/>
      </c>
      <c r="B362" s="25" t="str">
        <f>IFERROR(INDEX(Table_Insider[],M362,COLUMN(Table_Insider[Name])),"")</f>
        <v/>
      </c>
      <c r="C362" s="25" t="str">
        <f>IFERROR(IF(INDEX(Table_Insider[],M362,COLUMN(Table_Insider[Geburtsname]))&lt;&gt;0,INDEX(Table_Insider[],M362,COLUMN(Table_Insider[Geburtsname])),""),"")</f>
        <v/>
      </c>
      <c r="D362" s="25" t="str">
        <f>IFERROR(INDEX(Table_Insider[],M363,COLUMN(Table_Insider[dienstlische Telefonnummer])),"")</f>
        <v/>
      </c>
      <c r="E362" s="25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5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2" t="e">
        <f>IF(N362&lt;&gt;"", IFERROR(INDEX(Table_Insider2Projekte[],N362,COLUMN(Table_Insider2Projekte[Zugangszeitpunkt])), ""), NA())</f>
        <v>#N/A</v>
      </c>
      <c r="H362" s="22" t="e">
        <f>IF(N362&lt;&gt;"", IFERROR(INDEX(Table_Insider2Projekte[],N362,COLUMN(Table_Insider2Projekte[Zugangsende])), ""), NA())</f>
        <v>#N/A</v>
      </c>
      <c r="I362" s="27" t="e">
        <f>IFERROR(INDEX(Table_Insider[],M362,COLUMN(Table_Insider[Geburtsdatum])), NA())</f>
        <v>#N/A</v>
      </c>
      <c r="J362" s="28" t="str">
        <f>IFERROR(INDEX(Table_Insider[],M362,COLUMN(Table_Insider[Nationale Identifikationsnummer])),"")</f>
        <v/>
      </c>
      <c r="K362" s="25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5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5" t="e">
        <f>IFERROR(MATCH(VALUE(INDEX(Table_Insider2Projekte[], N362, COLUMN(Table_Insider2Projekte[Insider:ID]))),Table_Insider[ID],0), NA())</f>
        <v>#N/A</v>
      </c>
      <c r="N362" s="25" t="str">
        <f t="array" ref="N362">IFERROR(SMALL(IF((VALUE(Table_Insider2Projekte[Projekte:ID])=$M$3),ROW(Table_Insider2Projekte[Insider:ID])),ROW(350:350))-1,"")</f>
        <v/>
      </c>
      <c r="O362" s="21" t="b">
        <f>Anhang1Vorlage1[[#This Row],[ZuordnungRow]]=""</f>
        <v>1</v>
      </c>
      <c r="P362" s="25">
        <f>IFERROR(INDEX(Table_Insider[],M362,COLUMN(Table_Insider[Letzte Änderung am])),0)</f>
        <v>0</v>
      </c>
      <c r="Q362" s="25">
        <f>IF(N362&lt;&gt;"", IFERROR(INDEX(Table_Insider2Projekte[],N362,COLUMN(Table_Insider2Projekte[Modified])), ""), 0)</f>
        <v>0</v>
      </c>
    </row>
    <row r="363" spans="1:17" x14ac:dyDescent="0.25">
      <c r="A363" s="25" t="str">
        <f>IFERROR(INDEX(Table_Insider[],M363,COLUMN(Table_Insider[Vorname])),"")</f>
        <v/>
      </c>
      <c r="B363" s="25" t="str">
        <f>IFERROR(INDEX(Table_Insider[],M363,COLUMN(Table_Insider[Name])),"")</f>
        <v/>
      </c>
      <c r="C363" s="25" t="str">
        <f>IFERROR(IF(INDEX(Table_Insider[],M363,COLUMN(Table_Insider[Geburtsname]))&lt;&gt;0,INDEX(Table_Insider[],M363,COLUMN(Table_Insider[Geburtsname])),""),"")</f>
        <v/>
      </c>
      <c r="D363" s="25" t="str">
        <f>IFERROR(INDEX(Table_Insider[],M364,COLUMN(Table_Insider[dienstlische Telefonnummer])),"")</f>
        <v/>
      </c>
      <c r="E363" s="25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5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2" t="e">
        <f>IF(N363&lt;&gt;"", IFERROR(INDEX(Table_Insider2Projekte[],N363,COLUMN(Table_Insider2Projekte[Zugangszeitpunkt])), ""), NA())</f>
        <v>#N/A</v>
      </c>
      <c r="H363" s="22" t="e">
        <f>IF(N363&lt;&gt;"", IFERROR(INDEX(Table_Insider2Projekte[],N363,COLUMN(Table_Insider2Projekte[Zugangsende])), ""), NA())</f>
        <v>#N/A</v>
      </c>
      <c r="I363" s="27" t="e">
        <f>IFERROR(INDEX(Table_Insider[],M363,COLUMN(Table_Insider[Geburtsdatum])), NA())</f>
        <v>#N/A</v>
      </c>
      <c r="J363" s="28" t="str">
        <f>IFERROR(INDEX(Table_Insider[],M363,COLUMN(Table_Insider[Nationale Identifikationsnummer])),"")</f>
        <v/>
      </c>
      <c r="K363" s="25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5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5" t="e">
        <f>IFERROR(MATCH(VALUE(INDEX(Table_Insider2Projekte[], N363, COLUMN(Table_Insider2Projekte[Insider:ID]))),Table_Insider[ID],0), NA())</f>
        <v>#N/A</v>
      </c>
      <c r="N363" s="25" t="str">
        <f t="array" ref="N363">IFERROR(SMALL(IF((VALUE(Table_Insider2Projekte[Projekte:ID])=$M$3),ROW(Table_Insider2Projekte[Insider:ID])),ROW(351:351))-1,"")</f>
        <v/>
      </c>
      <c r="O363" s="21" t="b">
        <f>Anhang1Vorlage1[[#This Row],[ZuordnungRow]]=""</f>
        <v>1</v>
      </c>
      <c r="P363" s="25">
        <f>IFERROR(INDEX(Table_Insider[],M363,COLUMN(Table_Insider[Letzte Änderung am])),0)</f>
        <v>0</v>
      </c>
      <c r="Q363" s="25">
        <f>IF(N363&lt;&gt;"", IFERROR(INDEX(Table_Insider2Projekte[],N363,COLUMN(Table_Insider2Projekte[Modified])), ""), 0)</f>
        <v>0</v>
      </c>
    </row>
    <row r="364" spans="1:17" x14ac:dyDescent="0.25">
      <c r="A364" s="25" t="str">
        <f>IFERROR(INDEX(Table_Insider[],M364,COLUMN(Table_Insider[Vorname])),"")</f>
        <v/>
      </c>
      <c r="B364" s="25" t="str">
        <f>IFERROR(INDEX(Table_Insider[],M364,COLUMN(Table_Insider[Name])),"")</f>
        <v/>
      </c>
      <c r="C364" s="25" t="str">
        <f>IFERROR(IF(INDEX(Table_Insider[],M364,COLUMN(Table_Insider[Geburtsname]))&lt;&gt;0,INDEX(Table_Insider[],M364,COLUMN(Table_Insider[Geburtsname])),""),"")</f>
        <v/>
      </c>
      <c r="D364" s="25" t="str">
        <f>IFERROR(INDEX(Table_Insider[],M365,COLUMN(Table_Insider[dienstlische Telefonnummer])),"")</f>
        <v/>
      </c>
      <c r="E364" s="25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5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2" t="e">
        <f>IF(N364&lt;&gt;"", IFERROR(INDEX(Table_Insider2Projekte[],N364,COLUMN(Table_Insider2Projekte[Zugangszeitpunkt])), ""), NA())</f>
        <v>#N/A</v>
      </c>
      <c r="H364" s="22" t="e">
        <f>IF(N364&lt;&gt;"", IFERROR(INDEX(Table_Insider2Projekte[],N364,COLUMN(Table_Insider2Projekte[Zugangsende])), ""), NA())</f>
        <v>#N/A</v>
      </c>
      <c r="I364" s="27" t="e">
        <f>IFERROR(INDEX(Table_Insider[],M364,COLUMN(Table_Insider[Geburtsdatum])), NA())</f>
        <v>#N/A</v>
      </c>
      <c r="J364" s="28" t="str">
        <f>IFERROR(INDEX(Table_Insider[],M364,COLUMN(Table_Insider[Nationale Identifikationsnummer])),"")</f>
        <v/>
      </c>
      <c r="K364" s="25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5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5" t="e">
        <f>IFERROR(MATCH(VALUE(INDEX(Table_Insider2Projekte[], N364, COLUMN(Table_Insider2Projekte[Insider:ID]))),Table_Insider[ID],0), NA())</f>
        <v>#N/A</v>
      </c>
      <c r="N364" s="25" t="str">
        <f t="array" ref="N364">IFERROR(SMALL(IF((VALUE(Table_Insider2Projekte[Projekte:ID])=$M$3),ROW(Table_Insider2Projekte[Insider:ID])),ROW(352:352))-1,"")</f>
        <v/>
      </c>
      <c r="O364" s="21" t="b">
        <f>Anhang1Vorlage1[[#This Row],[ZuordnungRow]]=""</f>
        <v>1</v>
      </c>
      <c r="P364" s="25">
        <f>IFERROR(INDEX(Table_Insider[],M364,COLUMN(Table_Insider[Letzte Änderung am])),0)</f>
        <v>0</v>
      </c>
      <c r="Q364" s="25">
        <f>IF(N364&lt;&gt;"", IFERROR(INDEX(Table_Insider2Projekte[],N364,COLUMN(Table_Insider2Projekte[Modified])), ""), 0)</f>
        <v>0</v>
      </c>
    </row>
    <row r="365" spans="1:17" x14ac:dyDescent="0.25">
      <c r="A365" s="25" t="str">
        <f>IFERROR(INDEX(Table_Insider[],M365,COLUMN(Table_Insider[Vorname])),"")</f>
        <v/>
      </c>
      <c r="B365" s="25" t="str">
        <f>IFERROR(INDEX(Table_Insider[],M365,COLUMN(Table_Insider[Name])),"")</f>
        <v/>
      </c>
      <c r="C365" s="25" t="str">
        <f>IFERROR(IF(INDEX(Table_Insider[],M365,COLUMN(Table_Insider[Geburtsname]))&lt;&gt;0,INDEX(Table_Insider[],M365,COLUMN(Table_Insider[Geburtsname])),""),"")</f>
        <v/>
      </c>
      <c r="D365" s="25" t="str">
        <f>IFERROR(INDEX(Table_Insider[],M366,COLUMN(Table_Insider[dienstlische Telefonnummer])),"")</f>
        <v/>
      </c>
      <c r="E365" s="25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5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2" t="e">
        <f>IF(N365&lt;&gt;"", IFERROR(INDEX(Table_Insider2Projekte[],N365,COLUMN(Table_Insider2Projekte[Zugangszeitpunkt])), ""), NA())</f>
        <v>#N/A</v>
      </c>
      <c r="H365" s="22" t="e">
        <f>IF(N365&lt;&gt;"", IFERROR(INDEX(Table_Insider2Projekte[],N365,COLUMN(Table_Insider2Projekte[Zugangsende])), ""), NA())</f>
        <v>#N/A</v>
      </c>
      <c r="I365" s="27" t="e">
        <f>IFERROR(INDEX(Table_Insider[],M365,COLUMN(Table_Insider[Geburtsdatum])), NA())</f>
        <v>#N/A</v>
      </c>
      <c r="J365" s="28" t="str">
        <f>IFERROR(INDEX(Table_Insider[],M365,COLUMN(Table_Insider[Nationale Identifikationsnummer])),"")</f>
        <v/>
      </c>
      <c r="K365" s="25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5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5" t="e">
        <f>IFERROR(MATCH(VALUE(INDEX(Table_Insider2Projekte[], N365, COLUMN(Table_Insider2Projekte[Insider:ID]))),Table_Insider[ID],0), NA())</f>
        <v>#N/A</v>
      </c>
      <c r="N365" s="25" t="str">
        <f t="array" ref="N365">IFERROR(SMALL(IF((VALUE(Table_Insider2Projekte[Projekte:ID])=$M$3),ROW(Table_Insider2Projekte[Insider:ID])),ROW(353:353))-1,"")</f>
        <v/>
      </c>
      <c r="O365" s="21" t="b">
        <f>Anhang1Vorlage1[[#This Row],[ZuordnungRow]]=""</f>
        <v>1</v>
      </c>
      <c r="P365" s="25">
        <f>IFERROR(INDEX(Table_Insider[],M365,COLUMN(Table_Insider[Letzte Änderung am])),0)</f>
        <v>0</v>
      </c>
      <c r="Q365" s="25">
        <f>IF(N365&lt;&gt;"", IFERROR(INDEX(Table_Insider2Projekte[],N365,COLUMN(Table_Insider2Projekte[Modified])), ""), 0)</f>
        <v>0</v>
      </c>
    </row>
    <row r="366" spans="1:17" x14ac:dyDescent="0.25">
      <c r="A366" s="25" t="str">
        <f>IFERROR(INDEX(Table_Insider[],M366,COLUMN(Table_Insider[Vorname])),"")</f>
        <v/>
      </c>
      <c r="B366" s="25" t="str">
        <f>IFERROR(INDEX(Table_Insider[],M366,COLUMN(Table_Insider[Name])),"")</f>
        <v/>
      </c>
      <c r="C366" s="25" t="str">
        <f>IFERROR(IF(INDEX(Table_Insider[],M366,COLUMN(Table_Insider[Geburtsname]))&lt;&gt;0,INDEX(Table_Insider[],M366,COLUMN(Table_Insider[Geburtsname])),""),"")</f>
        <v/>
      </c>
      <c r="D366" s="25" t="str">
        <f>IFERROR(INDEX(Table_Insider[],M367,COLUMN(Table_Insider[dienstlische Telefonnummer])),"")</f>
        <v/>
      </c>
      <c r="E366" s="25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5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2" t="e">
        <f>IF(N366&lt;&gt;"", IFERROR(INDEX(Table_Insider2Projekte[],N366,COLUMN(Table_Insider2Projekte[Zugangszeitpunkt])), ""), NA())</f>
        <v>#N/A</v>
      </c>
      <c r="H366" s="22" t="e">
        <f>IF(N366&lt;&gt;"", IFERROR(INDEX(Table_Insider2Projekte[],N366,COLUMN(Table_Insider2Projekte[Zugangsende])), ""), NA())</f>
        <v>#N/A</v>
      </c>
      <c r="I366" s="27" t="e">
        <f>IFERROR(INDEX(Table_Insider[],M366,COLUMN(Table_Insider[Geburtsdatum])), NA())</f>
        <v>#N/A</v>
      </c>
      <c r="J366" s="28" t="str">
        <f>IFERROR(INDEX(Table_Insider[],M366,COLUMN(Table_Insider[Nationale Identifikationsnummer])),"")</f>
        <v/>
      </c>
      <c r="K366" s="25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5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5" t="e">
        <f>IFERROR(MATCH(VALUE(INDEX(Table_Insider2Projekte[], N366, COLUMN(Table_Insider2Projekte[Insider:ID]))),Table_Insider[ID],0), NA())</f>
        <v>#N/A</v>
      </c>
      <c r="N366" s="25" t="str">
        <f t="array" ref="N366">IFERROR(SMALL(IF((VALUE(Table_Insider2Projekte[Projekte:ID])=$M$3),ROW(Table_Insider2Projekte[Insider:ID])),ROW(354:354))-1,"")</f>
        <v/>
      </c>
      <c r="O366" s="21" t="b">
        <f>Anhang1Vorlage1[[#This Row],[ZuordnungRow]]=""</f>
        <v>1</v>
      </c>
      <c r="P366" s="25">
        <f>IFERROR(INDEX(Table_Insider[],M366,COLUMN(Table_Insider[Letzte Änderung am])),0)</f>
        <v>0</v>
      </c>
      <c r="Q366" s="25">
        <f>IF(N366&lt;&gt;"", IFERROR(INDEX(Table_Insider2Projekte[],N366,COLUMN(Table_Insider2Projekte[Modified])), ""), 0)</f>
        <v>0</v>
      </c>
    </row>
    <row r="367" spans="1:17" x14ac:dyDescent="0.25">
      <c r="A367" s="25" t="str">
        <f>IFERROR(INDEX(Table_Insider[],M367,COLUMN(Table_Insider[Vorname])),"")</f>
        <v/>
      </c>
      <c r="B367" s="25" t="str">
        <f>IFERROR(INDEX(Table_Insider[],M367,COLUMN(Table_Insider[Name])),"")</f>
        <v/>
      </c>
      <c r="C367" s="25" t="str">
        <f>IFERROR(IF(INDEX(Table_Insider[],M367,COLUMN(Table_Insider[Geburtsname]))&lt;&gt;0,INDEX(Table_Insider[],M367,COLUMN(Table_Insider[Geburtsname])),""),"")</f>
        <v/>
      </c>
      <c r="D367" s="25" t="str">
        <f>IFERROR(INDEX(Table_Insider[],M368,COLUMN(Table_Insider[dienstlische Telefonnummer])),"")</f>
        <v/>
      </c>
      <c r="E367" s="25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5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2" t="e">
        <f>IF(N367&lt;&gt;"", IFERROR(INDEX(Table_Insider2Projekte[],N367,COLUMN(Table_Insider2Projekte[Zugangszeitpunkt])), ""), NA())</f>
        <v>#N/A</v>
      </c>
      <c r="H367" s="22" t="e">
        <f>IF(N367&lt;&gt;"", IFERROR(INDEX(Table_Insider2Projekte[],N367,COLUMN(Table_Insider2Projekte[Zugangsende])), ""), NA())</f>
        <v>#N/A</v>
      </c>
      <c r="I367" s="27" t="e">
        <f>IFERROR(INDEX(Table_Insider[],M367,COLUMN(Table_Insider[Geburtsdatum])), NA())</f>
        <v>#N/A</v>
      </c>
      <c r="J367" s="28" t="str">
        <f>IFERROR(INDEX(Table_Insider[],M367,COLUMN(Table_Insider[Nationale Identifikationsnummer])),"")</f>
        <v/>
      </c>
      <c r="K367" s="25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5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5" t="e">
        <f>IFERROR(MATCH(VALUE(INDEX(Table_Insider2Projekte[], N367, COLUMN(Table_Insider2Projekte[Insider:ID]))),Table_Insider[ID],0), NA())</f>
        <v>#N/A</v>
      </c>
      <c r="N367" s="25" t="str">
        <f t="array" ref="N367">IFERROR(SMALL(IF((VALUE(Table_Insider2Projekte[Projekte:ID])=$M$3),ROW(Table_Insider2Projekte[Insider:ID])),ROW(355:355))-1,"")</f>
        <v/>
      </c>
      <c r="O367" s="21" t="b">
        <f>Anhang1Vorlage1[[#This Row],[ZuordnungRow]]=""</f>
        <v>1</v>
      </c>
      <c r="P367" s="25">
        <f>IFERROR(INDEX(Table_Insider[],M367,COLUMN(Table_Insider[Letzte Änderung am])),0)</f>
        <v>0</v>
      </c>
      <c r="Q367" s="25">
        <f>IF(N367&lt;&gt;"", IFERROR(INDEX(Table_Insider2Projekte[],N367,COLUMN(Table_Insider2Projekte[Modified])), ""), 0)</f>
        <v>0</v>
      </c>
    </row>
    <row r="368" spans="1:17" x14ac:dyDescent="0.25">
      <c r="A368" s="25" t="str">
        <f>IFERROR(INDEX(Table_Insider[],M368,COLUMN(Table_Insider[Vorname])),"")</f>
        <v/>
      </c>
      <c r="B368" s="25" t="str">
        <f>IFERROR(INDEX(Table_Insider[],M368,COLUMN(Table_Insider[Name])),"")</f>
        <v/>
      </c>
      <c r="C368" s="25" t="str">
        <f>IFERROR(IF(INDEX(Table_Insider[],M368,COLUMN(Table_Insider[Geburtsname]))&lt;&gt;0,INDEX(Table_Insider[],M368,COLUMN(Table_Insider[Geburtsname])),""),"")</f>
        <v/>
      </c>
      <c r="D368" s="25" t="str">
        <f>IFERROR(INDEX(Table_Insider[],M369,COLUMN(Table_Insider[dienstlische Telefonnummer])),"")</f>
        <v/>
      </c>
      <c r="E368" s="25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5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2" t="e">
        <f>IF(N368&lt;&gt;"", IFERROR(INDEX(Table_Insider2Projekte[],N368,COLUMN(Table_Insider2Projekte[Zugangszeitpunkt])), ""), NA())</f>
        <v>#N/A</v>
      </c>
      <c r="H368" s="22" t="e">
        <f>IF(N368&lt;&gt;"", IFERROR(INDEX(Table_Insider2Projekte[],N368,COLUMN(Table_Insider2Projekte[Zugangsende])), ""), NA())</f>
        <v>#N/A</v>
      </c>
      <c r="I368" s="27" t="e">
        <f>IFERROR(INDEX(Table_Insider[],M368,COLUMN(Table_Insider[Geburtsdatum])), NA())</f>
        <v>#N/A</v>
      </c>
      <c r="J368" s="28" t="str">
        <f>IFERROR(INDEX(Table_Insider[],M368,COLUMN(Table_Insider[Nationale Identifikationsnummer])),"")</f>
        <v/>
      </c>
      <c r="K368" s="25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5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5" t="e">
        <f>IFERROR(MATCH(VALUE(INDEX(Table_Insider2Projekte[], N368, COLUMN(Table_Insider2Projekte[Insider:ID]))),Table_Insider[ID],0), NA())</f>
        <v>#N/A</v>
      </c>
      <c r="N368" s="25" t="str">
        <f t="array" ref="N368">IFERROR(SMALL(IF((VALUE(Table_Insider2Projekte[Projekte:ID])=$M$3),ROW(Table_Insider2Projekte[Insider:ID])),ROW(356:356))-1,"")</f>
        <v/>
      </c>
      <c r="O368" s="21" t="b">
        <f>Anhang1Vorlage1[[#This Row],[ZuordnungRow]]=""</f>
        <v>1</v>
      </c>
      <c r="P368" s="25">
        <f>IFERROR(INDEX(Table_Insider[],M368,COLUMN(Table_Insider[Letzte Änderung am])),0)</f>
        <v>0</v>
      </c>
      <c r="Q368" s="25">
        <f>IF(N368&lt;&gt;"", IFERROR(INDEX(Table_Insider2Projekte[],N368,COLUMN(Table_Insider2Projekte[Modified])), ""), 0)</f>
        <v>0</v>
      </c>
    </row>
    <row r="369" spans="1:17" x14ac:dyDescent="0.25">
      <c r="A369" s="25" t="str">
        <f>IFERROR(INDEX(Table_Insider[],M369,COLUMN(Table_Insider[Vorname])),"")</f>
        <v/>
      </c>
      <c r="B369" s="25" t="str">
        <f>IFERROR(INDEX(Table_Insider[],M369,COLUMN(Table_Insider[Name])),"")</f>
        <v/>
      </c>
      <c r="C369" s="25" t="str">
        <f>IFERROR(IF(INDEX(Table_Insider[],M369,COLUMN(Table_Insider[Geburtsname]))&lt;&gt;0,INDEX(Table_Insider[],M369,COLUMN(Table_Insider[Geburtsname])),""),"")</f>
        <v/>
      </c>
      <c r="D369" s="25" t="str">
        <f>IFERROR(INDEX(Table_Insider[],M370,COLUMN(Table_Insider[dienstlische Telefonnummer])),"")</f>
        <v/>
      </c>
      <c r="E369" s="25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5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2" t="e">
        <f>IF(N369&lt;&gt;"", IFERROR(INDEX(Table_Insider2Projekte[],N369,COLUMN(Table_Insider2Projekte[Zugangszeitpunkt])), ""), NA())</f>
        <v>#N/A</v>
      </c>
      <c r="H369" s="22" t="e">
        <f>IF(N369&lt;&gt;"", IFERROR(INDEX(Table_Insider2Projekte[],N369,COLUMN(Table_Insider2Projekte[Zugangsende])), ""), NA())</f>
        <v>#N/A</v>
      </c>
      <c r="I369" s="27" t="e">
        <f>IFERROR(INDEX(Table_Insider[],M369,COLUMN(Table_Insider[Geburtsdatum])), NA())</f>
        <v>#N/A</v>
      </c>
      <c r="J369" s="28" t="str">
        <f>IFERROR(INDEX(Table_Insider[],M369,COLUMN(Table_Insider[Nationale Identifikationsnummer])),"")</f>
        <v/>
      </c>
      <c r="K369" s="25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5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5" t="e">
        <f>IFERROR(MATCH(VALUE(INDEX(Table_Insider2Projekte[], N369, COLUMN(Table_Insider2Projekte[Insider:ID]))),Table_Insider[ID],0), NA())</f>
        <v>#N/A</v>
      </c>
      <c r="N369" s="25" t="str">
        <f t="array" ref="N369">IFERROR(SMALL(IF((VALUE(Table_Insider2Projekte[Projekte:ID])=$M$3),ROW(Table_Insider2Projekte[Insider:ID])),ROW(357:357))-1,"")</f>
        <v/>
      </c>
      <c r="O369" s="21" t="b">
        <f>Anhang1Vorlage1[[#This Row],[ZuordnungRow]]=""</f>
        <v>1</v>
      </c>
      <c r="P369" s="25">
        <f>IFERROR(INDEX(Table_Insider[],M369,COLUMN(Table_Insider[Letzte Änderung am])),0)</f>
        <v>0</v>
      </c>
      <c r="Q369" s="25">
        <f>IF(N369&lt;&gt;"", IFERROR(INDEX(Table_Insider2Projekte[],N369,COLUMN(Table_Insider2Projekte[Modified])), ""), 0)</f>
        <v>0</v>
      </c>
    </row>
    <row r="370" spans="1:17" x14ac:dyDescent="0.25">
      <c r="A370" s="25" t="str">
        <f>IFERROR(INDEX(Table_Insider[],M370,COLUMN(Table_Insider[Vorname])),"")</f>
        <v/>
      </c>
      <c r="B370" s="25" t="str">
        <f>IFERROR(INDEX(Table_Insider[],M370,COLUMN(Table_Insider[Name])),"")</f>
        <v/>
      </c>
      <c r="C370" s="25" t="str">
        <f>IFERROR(IF(INDEX(Table_Insider[],M370,COLUMN(Table_Insider[Geburtsname]))&lt;&gt;0,INDEX(Table_Insider[],M370,COLUMN(Table_Insider[Geburtsname])),""),"")</f>
        <v/>
      </c>
      <c r="D370" s="25" t="str">
        <f>IFERROR(INDEX(Table_Insider[],M371,COLUMN(Table_Insider[dienstlische Telefonnummer])),"")</f>
        <v/>
      </c>
      <c r="E370" s="25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5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2" t="e">
        <f>IF(N370&lt;&gt;"", IFERROR(INDEX(Table_Insider2Projekte[],N370,COLUMN(Table_Insider2Projekte[Zugangszeitpunkt])), ""), NA())</f>
        <v>#N/A</v>
      </c>
      <c r="H370" s="22" t="e">
        <f>IF(N370&lt;&gt;"", IFERROR(INDEX(Table_Insider2Projekte[],N370,COLUMN(Table_Insider2Projekte[Zugangsende])), ""), NA())</f>
        <v>#N/A</v>
      </c>
      <c r="I370" s="27" t="e">
        <f>IFERROR(INDEX(Table_Insider[],M370,COLUMN(Table_Insider[Geburtsdatum])), NA())</f>
        <v>#N/A</v>
      </c>
      <c r="J370" s="28" t="str">
        <f>IFERROR(INDEX(Table_Insider[],M370,COLUMN(Table_Insider[Nationale Identifikationsnummer])),"")</f>
        <v/>
      </c>
      <c r="K370" s="25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5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5" t="e">
        <f>IFERROR(MATCH(VALUE(INDEX(Table_Insider2Projekte[], N370, COLUMN(Table_Insider2Projekte[Insider:ID]))),Table_Insider[ID],0), NA())</f>
        <v>#N/A</v>
      </c>
      <c r="N370" s="25" t="str">
        <f t="array" ref="N370">IFERROR(SMALL(IF((VALUE(Table_Insider2Projekte[Projekte:ID])=$M$3),ROW(Table_Insider2Projekte[Insider:ID])),ROW(358:358))-1,"")</f>
        <v/>
      </c>
      <c r="O370" s="21" t="b">
        <f>Anhang1Vorlage1[[#This Row],[ZuordnungRow]]=""</f>
        <v>1</v>
      </c>
      <c r="P370" s="25">
        <f>IFERROR(INDEX(Table_Insider[],M370,COLUMN(Table_Insider[Letzte Änderung am])),0)</f>
        <v>0</v>
      </c>
      <c r="Q370" s="25">
        <f>IF(N370&lt;&gt;"", IFERROR(INDEX(Table_Insider2Projekte[],N370,COLUMN(Table_Insider2Projekte[Modified])), ""), 0)</f>
        <v>0</v>
      </c>
    </row>
    <row r="371" spans="1:17" x14ac:dyDescent="0.25">
      <c r="A371" s="25" t="str">
        <f>IFERROR(INDEX(Table_Insider[],M371,COLUMN(Table_Insider[Vorname])),"")</f>
        <v/>
      </c>
      <c r="B371" s="25" t="str">
        <f>IFERROR(INDEX(Table_Insider[],M371,COLUMN(Table_Insider[Name])),"")</f>
        <v/>
      </c>
      <c r="C371" s="25" t="str">
        <f>IFERROR(IF(INDEX(Table_Insider[],M371,COLUMN(Table_Insider[Geburtsname]))&lt;&gt;0,INDEX(Table_Insider[],M371,COLUMN(Table_Insider[Geburtsname])),""),"")</f>
        <v/>
      </c>
      <c r="D371" s="25" t="str">
        <f>IFERROR(INDEX(Table_Insider[],M372,COLUMN(Table_Insider[dienstlische Telefonnummer])),"")</f>
        <v/>
      </c>
      <c r="E371" s="25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5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2" t="e">
        <f>IF(N371&lt;&gt;"", IFERROR(INDEX(Table_Insider2Projekte[],N371,COLUMN(Table_Insider2Projekte[Zugangszeitpunkt])), ""), NA())</f>
        <v>#N/A</v>
      </c>
      <c r="H371" s="22" t="e">
        <f>IF(N371&lt;&gt;"", IFERROR(INDEX(Table_Insider2Projekte[],N371,COLUMN(Table_Insider2Projekte[Zugangsende])), ""), NA())</f>
        <v>#N/A</v>
      </c>
      <c r="I371" s="27" t="e">
        <f>IFERROR(INDEX(Table_Insider[],M371,COLUMN(Table_Insider[Geburtsdatum])), NA())</f>
        <v>#N/A</v>
      </c>
      <c r="J371" s="28" t="str">
        <f>IFERROR(INDEX(Table_Insider[],M371,COLUMN(Table_Insider[Nationale Identifikationsnummer])),"")</f>
        <v/>
      </c>
      <c r="K371" s="25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5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5" t="e">
        <f>IFERROR(MATCH(VALUE(INDEX(Table_Insider2Projekte[], N371, COLUMN(Table_Insider2Projekte[Insider:ID]))),Table_Insider[ID],0), NA())</f>
        <v>#N/A</v>
      </c>
      <c r="N371" s="25" t="str">
        <f t="array" ref="N371">IFERROR(SMALL(IF((VALUE(Table_Insider2Projekte[Projekte:ID])=$M$3),ROW(Table_Insider2Projekte[Insider:ID])),ROW(359:359))-1,"")</f>
        <v/>
      </c>
      <c r="O371" s="21" t="b">
        <f>Anhang1Vorlage1[[#This Row],[ZuordnungRow]]=""</f>
        <v>1</v>
      </c>
      <c r="P371" s="25">
        <f>IFERROR(INDEX(Table_Insider[],M371,COLUMN(Table_Insider[Letzte Änderung am])),0)</f>
        <v>0</v>
      </c>
      <c r="Q371" s="25">
        <f>IF(N371&lt;&gt;"", IFERROR(INDEX(Table_Insider2Projekte[],N371,COLUMN(Table_Insider2Projekte[Modified])), ""), 0)</f>
        <v>0</v>
      </c>
    </row>
    <row r="372" spans="1:17" x14ac:dyDescent="0.25">
      <c r="A372" s="25" t="str">
        <f>IFERROR(INDEX(Table_Insider[],M372,COLUMN(Table_Insider[Vorname])),"")</f>
        <v/>
      </c>
      <c r="B372" s="25" t="str">
        <f>IFERROR(INDEX(Table_Insider[],M372,COLUMN(Table_Insider[Name])),"")</f>
        <v/>
      </c>
      <c r="C372" s="25" t="str">
        <f>IFERROR(IF(INDEX(Table_Insider[],M372,COLUMN(Table_Insider[Geburtsname]))&lt;&gt;0,INDEX(Table_Insider[],M372,COLUMN(Table_Insider[Geburtsname])),""),"")</f>
        <v/>
      </c>
      <c r="D372" s="25" t="str">
        <f>IFERROR(INDEX(Table_Insider[],M373,COLUMN(Table_Insider[dienstlische Telefonnummer])),"")</f>
        <v/>
      </c>
      <c r="E372" s="25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5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2" t="e">
        <f>IF(N372&lt;&gt;"", IFERROR(INDEX(Table_Insider2Projekte[],N372,COLUMN(Table_Insider2Projekte[Zugangszeitpunkt])), ""), NA())</f>
        <v>#N/A</v>
      </c>
      <c r="H372" s="22" t="e">
        <f>IF(N372&lt;&gt;"", IFERROR(INDEX(Table_Insider2Projekte[],N372,COLUMN(Table_Insider2Projekte[Zugangsende])), ""), NA())</f>
        <v>#N/A</v>
      </c>
      <c r="I372" s="27" t="e">
        <f>IFERROR(INDEX(Table_Insider[],M372,COLUMN(Table_Insider[Geburtsdatum])), NA())</f>
        <v>#N/A</v>
      </c>
      <c r="J372" s="28" t="str">
        <f>IFERROR(INDEX(Table_Insider[],M372,COLUMN(Table_Insider[Nationale Identifikationsnummer])),"")</f>
        <v/>
      </c>
      <c r="K372" s="25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5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5" t="e">
        <f>IFERROR(MATCH(VALUE(INDEX(Table_Insider2Projekte[], N372, COLUMN(Table_Insider2Projekte[Insider:ID]))),Table_Insider[ID],0), NA())</f>
        <v>#N/A</v>
      </c>
      <c r="N372" s="25" t="str">
        <f t="array" ref="N372">IFERROR(SMALL(IF((VALUE(Table_Insider2Projekte[Projekte:ID])=$M$3),ROW(Table_Insider2Projekte[Insider:ID])),ROW(360:360))-1,"")</f>
        <v/>
      </c>
      <c r="O372" s="21" t="b">
        <f>Anhang1Vorlage1[[#This Row],[ZuordnungRow]]=""</f>
        <v>1</v>
      </c>
      <c r="P372" s="25">
        <f>IFERROR(INDEX(Table_Insider[],M372,COLUMN(Table_Insider[Letzte Änderung am])),0)</f>
        <v>0</v>
      </c>
      <c r="Q372" s="25">
        <f>IF(N372&lt;&gt;"", IFERROR(INDEX(Table_Insider2Projekte[],N372,COLUMN(Table_Insider2Projekte[Modified])), ""), 0)</f>
        <v>0</v>
      </c>
    </row>
    <row r="373" spans="1:17" x14ac:dyDescent="0.25">
      <c r="A373" s="25" t="str">
        <f>IFERROR(INDEX(Table_Insider[],M373,COLUMN(Table_Insider[Vorname])),"")</f>
        <v/>
      </c>
      <c r="B373" s="25" t="str">
        <f>IFERROR(INDEX(Table_Insider[],M373,COLUMN(Table_Insider[Name])),"")</f>
        <v/>
      </c>
      <c r="C373" s="25" t="str">
        <f>IFERROR(IF(INDEX(Table_Insider[],M373,COLUMN(Table_Insider[Geburtsname]))&lt;&gt;0,INDEX(Table_Insider[],M373,COLUMN(Table_Insider[Geburtsname])),""),"")</f>
        <v/>
      </c>
      <c r="D373" s="25" t="str">
        <f>IFERROR(INDEX(Table_Insider[],M374,COLUMN(Table_Insider[dienstlische Telefonnummer])),"")</f>
        <v/>
      </c>
      <c r="E373" s="25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5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2" t="e">
        <f>IF(N373&lt;&gt;"", IFERROR(INDEX(Table_Insider2Projekte[],N373,COLUMN(Table_Insider2Projekte[Zugangszeitpunkt])), ""), NA())</f>
        <v>#N/A</v>
      </c>
      <c r="H373" s="22" t="e">
        <f>IF(N373&lt;&gt;"", IFERROR(INDEX(Table_Insider2Projekte[],N373,COLUMN(Table_Insider2Projekte[Zugangsende])), ""), NA())</f>
        <v>#N/A</v>
      </c>
      <c r="I373" s="27" t="e">
        <f>IFERROR(INDEX(Table_Insider[],M373,COLUMN(Table_Insider[Geburtsdatum])), NA())</f>
        <v>#N/A</v>
      </c>
      <c r="J373" s="28" t="str">
        <f>IFERROR(INDEX(Table_Insider[],M373,COLUMN(Table_Insider[Nationale Identifikationsnummer])),"")</f>
        <v/>
      </c>
      <c r="K373" s="25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5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5" t="e">
        <f>IFERROR(MATCH(VALUE(INDEX(Table_Insider2Projekte[], N373, COLUMN(Table_Insider2Projekte[Insider:ID]))),Table_Insider[ID],0), NA())</f>
        <v>#N/A</v>
      </c>
      <c r="N373" s="25" t="str">
        <f t="array" ref="N373">IFERROR(SMALL(IF((VALUE(Table_Insider2Projekte[Projekte:ID])=$M$3),ROW(Table_Insider2Projekte[Insider:ID])),ROW(361:361))-1,"")</f>
        <v/>
      </c>
      <c r="O373" s="21" t="b">
        <f>Anhang1Vorlage1[[#This Row],[ZuordnungRow]]=""</f>
        <v>1</v>
      </c>
      <c r="P373" s="25">
        <f>IFERROR(INDEX(Table_Insider[],M373,COLUMN(Table_Insider[Letzte Änderung am])),0)</f>
        <v>0</v>
      </c>
      <c r="Q373" s="25">
        <f>IF(N373&lt;&gt;"", IFERROR(INDEX(Table_Insider2Projekte[],N373,COLUMN(Table_Insider2Projekte[Modified])), ""), 0)</f>
        <v>0</v>
      </c>
    </row>
    <row r="374" spans="1:17" x14ac:dyDescent="0.25">
      <c r="A374" s="25" t="str">
        <f>IFERROR(INDEX(Table_Insider[],M374,COLUMN(Table_Insider[Vorname])),"")</f>
        <v/>
      </c>
      <c r="B374" s="25" t="str">
        <f>IFERROR(INDEX(Table_Insider[],M374,COLUMN(Table_Insider[Name])),"")</f>
        <v/>
      </c>
      <c r="C374" s="25" t="str">
        <f>IFERROR(IF(INDEX(Table_Insider[],M374,COLUMN(Table_Insider[Geburtsname]))&lt;&gt;0,INDEX(Table_Insider[],M374,COLUMN(Table_Insider[Geburtsname])),""),"")</f>
        <v/>
      </c>
      <c r="D374" s="25" t="str">
        <f>IFERROR(INDEX(Table_Insider[],M375,COLUMN(Table_Insider[dienstlische Telefonnummer])),"")</f>
        <v/>
      </c>
      <c r="E374" s="25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5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2" t="e">
        <f>IF(N374&lt;&gt;"", IFERROR(INDEX(Table_Insider2Projekte[],N374,COLUMN(Table_Insider2Projekte[Zugangszeitpunkt])), ""), NA())</f>
        <v>#N/A</v>
      </c>
      <c r="H374" s="22" t="e">
        <f>IF(N374&lt;&gt;"", IFERROR(INDEX(Table_Insider2Projekte[],N374,COLUMN(Table_Insider2Projekte[Zugangsende])), ""), NA())</f>
        <v>#N/A</v>
      </c>
      <c r="I374" s="27" t="e">
        <f>IFERROR(INDEX(Table_Insider[],M374,COLUMN(Table_Insider[Geburtsdatum])), NA())</f>
        <v>#N/A</v>
      </c>
      <c r="J374" s="28" t="str">
        <f>IFERROR(INDEX(Table_Insider[],M374,COLUMN(Table_Insider[Nationale Identifikationsnummer])),"")</f>
        <v/>
      </c>
      <c r="K374" s="25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5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5" t="e">
        <f>IFERROR(MATCH(VALUE(INDEX(Table_Insider2Projekte[], N374, COLUMN(Table_Insider2Projekte[Insider:ID]))),Table_Insider[ID],0), NA())</f>
        <v>#N/A</v>
      </c>
      <c r="N374" s="25" t="str">
        <f t="array" ref="N374">IFERROR(SMALL(IF((VALUE(Table_Insider2Projekte[Projekte:ID])=$M$3),ROW(Table_Insider2Projekte[Insider:ID])),ROW(362:362))-1,"")</f>
        <v/>
      </c>
      <c r="O374" s="21" t="b">
        <f>Anhang1Vorlage1[[#This Row],[ZuordnungRow]]=""</f>
        <v>1</v>
      </c>
      <c r="P374" s="25">
        <f>IFERROR(INDEX(Table_Insider[],M374,COLUMN(Table_Insider[Letzte Änderung am])),0)</f>
        <v>0</v>
      </c>
      <c r="Q374" s="25">
        <f>IF(N374&lt;&gt;"", IFERROR(INDEX(Table_Insider2Projekte[],N374,COLUMN(Table_Insider2Projekte[Modified])), ""), 0)</f>
        <v>0</v>
      </c>
    </row>
    <row r="375" spans="1:17" x14ac:dyDescent="0.25">
      <c r="A375" s="25" t="str">
        <f>IFERROR(INDEX(Table_Insider[],M375,COLUMN(Table_Insider[Vorname])),"")</f>
        <v/>
      </c>
      <c r="B375" s="25" t="str">
        <f>IFERROR(INDEX(Table_Insider[],M375,COLUMN(Table_Insider[Name])),"")</f>
        <v/>
      </c>
      <c r="C375" s="25" t="str">
        <f>IFERROR(IF(INDEX(Table_Insider[],M375,COLUMN(Table_Insider[Geburtsname]))&lt;&gt;0,INDEX(Table_Insider[],M375,COLUMN(Table_Insider[Geburtsname])),""),"")</f>
        <v/>
      </c>
      <c r="D375" s="25" t="str">
        <f>IFERROR(INDEX(Table_Insider[],M376,COLUMN(Table_Insider[dienstlische Telefonnummer])),"")</f>
        <v/>
      </c>
      <c r="E375" s="25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5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2" t="e">
        <f>IF(N375&lt;&gt;"", IFERROR(INDEX(Table_Insider2Projekte[],N375,COLUMN(Table_Insider2Projekte[Zugangszeitpunkt])), ""), NA())</f>
        <v>#N/A</v>
      </c>
      <c r="H375" s="22" t="e">
        <f>IF(N375&lt;&gt;"", IFERROR(INDEX(Table_Insider2Projekte[],N375,COLUMN(Table_Insider2Projekte[Zugangsende])), ""), NA())</f>
        <v>#N/A</v>
      </c>
      <c r="I375" s="27" t="e">
        <f>IFERROR(INDEX(Table_Insider[],M375,COLUMN(Table_Insider[Geburtsdatum])), NA())</f>
        <v>#N/A</v>
      </c>
      <c r="J375" s="28" t="str">
        <f>IFERROR(INDEX(Table_Insider[],M375,COLUMN(Table_Insider[Nationale Identifikationsnummer])),"")</f>
        <v/>
      </c>
      <c r="K375" s="25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5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5" t="e">
        <f>IFERROR(MATCH(VALUE(INDEX(Table_Insider2Projekte[], N375, COLUMN(Table_Insider2Projekte[Insider:ID]))),Table_Insider[ID],0), NA())</f>
        <v>#N/A</v>
      </c>
      <c r="N375" s="25" t="str">
        <f t="array" ref="N375">IFERROR(SMALL(IF((VALUE(Table_Insider2Projekte[Projekte:ID])=$M$3),ROW(Table_Insider2Projekte[Insider:ID])),ROW(363:363))-1,"")</f>
        <v/>
      </c>
      <c r="O375" s="21" t="b">
        <f>Anhang1Vorlage1[[#This Row],[ZuordnungRow]]=""</f>
        <v>1</v>
      </c>
      <c r="P375" s="25">
        <f>IFERROR(INDEX(Table_Insider[],M375,COLUMN(Table_Insider[Letzte Änderung am])),0)</f>
        <v>0</v>
      </c>
      <c r="Q375" s="25">
        <f>IF(N375&lt;&gt;"", IFERROR(INDEX(Table_Insider2Projekte[],N375,COLUMN(Table_Insider2Projekte[Modified])), ""), 0)</f>
        <v>0</v>
      </c>
    </row>
    <row r="376" spans="1:17" x14ac:dyDescent="0.25">
      <c r="A376" s="25" t="str">
        <f>IFERROR(INDEX(Table_Insider[],M376,COLUMN(Table_Insider[Vorname])),"")</f>
        <v/>
      </c>
      <c r="B376" s="25" t="str">
        <f>IFERROR(INDEX(Table_Insider[],M376,COLUMN(Table_Insider[Name])),"")</f>
        <v/>
      </c>
      <c r="C376" s="25" t="str">
        <f>IFERROR(IF(INDEX(Table_Insider[],M376,COLUMN(Table_Insider[Geburtsname]))&lt;&gt;0,INDEX(Table_Insider[],M376,COLUMN(Table_Insider[Geburtsname])),""),"")</f>
        <v/>
      </c>
      <c r="D376" s="25" t="str">
        <f>IFERROR(INDEX(Table_Insider[],M377,COLUMN(Table_Insider[dienstlische Telefonnummer])),"")</f>
        <v/>
      </c>
      <c r="E376" s="25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5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2" t="e">
        <f>IF(N376&lt;&gt;"", IFERROR(INDEX(Table_Insider2Projekte[],N376,COLUMN(Table_Insider2Projekte[Zugangszeitpunkt])), ""), NA())</f>
        <v>#N/A</v>
      </c>
      <c r="H376" s="22" t="e">
        <f>IF(N376&lt;&gt;"", IFERROR(INDEX(Table_Insider2Projekte[],N376,COLUMN(Table_Insider2Projekte[Zugangsende])), ""), NA())</f>
        <v>#N/A</v>
      </c>
      <c r="I376" s="27" t="e">
        <f>IFERROR(INDEX(Table_Insider[],M376,COLUMN(Table_Insider[Geburtsdatum])), NA())</f>
        <v>#N/A</v>
      </c>
      <c r="J376" s="28" t="str">
        <f>IFERROR(INDEX(Table_Insider[],M376,COLUMN(Table_Insider[Nationale Identifikationsnummer])),"")</f>
        <v/>
      </c>
      <c r="K376" s="25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5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5" t="e">
        <f>IFERROR(MATCH(VALUE(INDEX(Table_Insider2Projekte[], N376, COLUMN(Table_Insider2Projekte[Insider:ID]))),Table_Insider[ID],0), NA())</f>
        <v>#N/A</v>
      </c>
      <c r="N376" s="25" t="str">
        <f t="array" ref="N376">IFERROR(SMALL(IF((VALUE(Table_Insider2Projekte[Projekte:ID])=$M$3),ROW(Table_Insider2Projekte[Insider:ID])),ROW(364:364))-1,"")</f>
        <v/>
      </c>
      <c r="O376" s="21" t="b">
        <f>Anhang1Vorlage1[[#This Row],[ZuordnungRow]]=""</f>
        <v>1</v>
      </c>
      <c r="P376" s="25">
        <f>IFERROR(INDEX(Table_Insider[],M376,COLUMN(Table_Insider[Letzte Änderung am])),0)</f>
        <v>0</v>
      </c>
      <c r="Q376" s="25">
        <f>IF(N376&lt;&gt;"", IFERROR(INDEX(Table_Insider2Projekte[],N376,COLUMN(Table_Insider2Projekte[Modified])), ""), 0)</f>
        <v>0</v>
      </c>
    </row>
    <row r="377" spans="1:17" x14ac:dyDescent="0.25">
      <c r="A377" s="25" t="str">
        <f>IFERROR(INDEX(Table_Insider[],M377,COLUMN(Table_Insider[Vorname])),"")</f>
        <v/>
      </c>
      <c r="B377" s="25" t="str">
        <f>IFERROR(INDEX(Table_Insider[],M377,COLUMN(Table_Insider[Name])),"")</f>
        <v/>
      </c>
      <c r="C377" s="25" t="str">
        <f>IFERROR(IF(INDEX(Table_Insider[],M377,COLUMN(Table_Insider[Geburtsname]))&lt;&gt;0,INDEX(Table_Insider[],M377,COLUMN(Table_Insider[Geburtsname])),""),"")</f>
        <v/>
      </c>
      <c r="D377" s="25" t="str">
        <f>IFERROR(INDEX(Table_Insider[],M378,COLUMN(Table_Insider[dienstlische Telefonnummer])),"")</f>
        <v/>
      </c>
      <c r="E377" s="25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5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2" t="e">
        <f>IF(N377&lt;&gt;"", IFERROR(INDEX(Table_Insider2Projekte[],N377,COLUMN(Table_Insider2Projekte[Zugangszeitpunkt])), ""), NA())</f>
        <v>#N/A</v>
      </c>
      <c r="H377" s="22" t="e">
        <f>IF(N377&lt;&gt;"", IFERROR(INDEX(Table_Insider2Projekte[],N377,COLUMN(Table_Insider2Projekte[Zugangsende])), ""), NA())</f>
        <v>#N/A</v>
      </c>
      <c r="I377" s="27" t="e">
        <f>IFERROR(INDEX(Table_Insider[],M377,COLUMN(Table_Insider[Geburtsdatum])), NA())</f>
        <v>#N/A</v>
      </c>
      <c r="J377" s="28" t="str">
        <f>IFERROR(INDEX(Table_Insider[],M377,COLUMN(Table_Insider[Nationale Identifikationsnummer])),"")</f>
        <v/>
      </c>
      <c r="K377" s="25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5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5" t="e">
        <f>IFERROR(MATCH(VALUE(INDEX(Table_Insider2Projekte[], N377, COLUMN(Table_Insider2Projekte[Insider:ID]))),Table_Insider[ID],0), NA())</f>
        <v>#N/A</v>
      </c>
      <c r="N377" s="25" t="str">
        <f t="array" ref="N377">IFERROR(SMALL(IF((VALUE(Table_Insider2Projekte[Projekte:ID])=$M$3),ROW(Table_Insider2Projekte[Insider:ID])),ROW(365:365))-1,"")</f>
        <v/>
      </c>
      <c r="O377" s="21" t="b">
        <f>Anhang1Vorlage1[[#This Row],[ZuordnungRow]]=""</f>
        <v>1</v>
      </c>
      <c r="P377" s="25">
        <f>IFERROR(INDEX(Table_Insider[],M377,COLUMN(Table_Insider[Letzte Änderung am])),0)</f>
        <v>0</v>
      </c>
      <c r="Q377" s="25">
        <f>IF(N377&lt;&gt;"", IFERROR(INDEX(Table_Insider2Projekte[],N377,COLUMN(Table_Insider2Projekte[Modified])), ""), 0)</f>
        <v>0</v>
      </c>
    </row>
    <row r="378" spans="1:17" x14ac:dyDescent="0.25">
      <c r="A378" s="25" t="str">
        <f>IFERROR(INDEX(Table_Insider[],M378,COLUMN(Table_Insider[Vorname])),"")</f>
        <v/>
      </c>
      <c r="B378" s="25" t="str">
        <f>IFERROR(INDEX(Table_Insider[],M378,COLUMN(Table_Insider[Name])),"")</f>
        <v/>
      </c>
      <c r="C378" s="25" t="str">
        <f>IFERROR(IF(INDEX(Table_Insider[],M378,COLUMN(Table_Insider[Geburtsname]))&lt;&gt;0,INDEX(Table_Insider[],M378,COLUMN(Table_Insider[Geburtsname])),""),"")</f>
        <v/>
      </c>
      <c r="D378" s="25" t="str">
        <f>IFERROR(INDEX(Table_Insider[],M379,COLUMN(Table_Insider[dienstlische Telefonnummer])),"")</f>
        <v/>
      </c>
      <c r="E378" s="25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5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2" t="e">
        <f>IF(N378&lt;&gt;"", IFERROR(INDEX(Table_Insider2Projekte[],N378,COLUMN(Table_Insider2Projekte[Zugangszeitpunkt])), ""), NA())</f>
        <v>#N/A</v>
      </c>
      <c r="H378" s="22" t="e">
        <f>IF(N378&lt;&gt;"", IFERROR(INDEX(Table_Insider2Projekte[],N378,COLUMN(Table_Insider2Projekte[Zugangsende])), ""), NA())</f>
        <v>#N/A</v>
      </c>
      <c r="I378" s="27" t="e">
        <f>IFERROR(INDEX(Table_Insider[],M378,COLUMN(Table_Insider[Geburtsdatum])), NA())</f>
        <v>#N/A</v>
      </c>
      <c r="J378" s="28" t="str">
        <f>IFERROR(INDEX(Table_Insider[],M378,COLUMN(Table_Insider[Nationale Identifikationsnummer])),"")</f>
        <v/>
      </c>
      <c r="K378" s="25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5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5" t="e">
        <f>IFERROR(MATCH(VALUE(INDEX(Table_Insider2Projekte[], N378, COLUMN(Table_Insider2Projekte[Insider:ID]))),Table_Insider[ID],0), NA())</f>
        <v>#N/A</v>
      </c>
      <c r="N378" s="25" t="str">
        <f t="array" ref="N378">IFERROR(SMALL(IF((VALUE(Table_Insider2Projekte[Projekte:ID])=$M$3),ROW(Table_Insider2Projekte[Insider:ID])),ROW(366:366))-1,"")</f>
        <v/>
      </c>
      <c r="O378" s="21" t="b">
        <f>Anhang1Vorlage1[[#This Row],[ZuordnungRow]]=""</f>
        <v>1</v>
      </c>
      <c r="P378" s="25">
        <f>IFERROR(INDEX(Table_Insider[],M378,COLUMN(Table_Insider[Letzte Änderung am])),0)</f>
        <v>0</v>
      </c>
      <c r="Q378" s="25">
        <f>IF(N378&lt;&gt;"", IFERROR(INDEX(Table_Insider2Projekte[],N378,COLUMN(Table_Insider2Projekte[Modified])), ""), 0)</f>
        <v>0</v>
      </c>
    </row>
    <row r="379" spans="1:17" x14ac:dyDescent="0.25">
      <c r="A379" s="25" t="str">
        <f>IFERROR(INDEX(Table_Insider[],M379,COLUMN(Table_Insider[Vorname])),"")</f>
        <v/>
      </c>
      <c r="B379" s="25" t="str">
        <f>IFERROR(INDEX(Table_Insider[],M379,COLUMN(Table_Insider[Name])),"")</f>
        <v/>
      </c>
      <c r="C379" s="25" t="str">
        <f>IFERROR(IF(INDEX(Table_Insider[],M379,COLUMN(Table_Insider[Geburtsname]))&lt;&gt;0,INDEX(Table_Insider[],M379,COLUMN(Table_Insider[Geburtsname])),""),"")</f>
        <v/>
      </c>
      <c r="D379" s="25" t="str">
        <f>IFERROR(INDEX(Table_Insider[],M380,COLUMN(Table_Insider[dienstlische Telefonnummer])),"")</f>
        <v/>
      </c>
      <c r="E379" s="25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5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2" t="e">
        <f>IF(N379&lt;&gt;"", IFERROR(INDEX(Table_Insider2Projekte[],N379,COLUMN(Table_Insider2Projekte[Zugangszeitpunkt])), ""), NA())</f>
        <v>#N/A</v>
      </c>
      <c r="H379" s="22" t="e">
        <f>IF(N379&lt;&gt;"", IFERROR(INDEX(Table_Insider2Projekte[],N379,COLUMN(Table_Insider2Projekte[Zugangsende])), ""), NA())</f>
        <v>#N/A</v>
      </c>
      <c r="I379" s="27" t="e">
        <f>IFERROR(INDEX(Table_Insider[],M379,COLUMN(Table_Insider[Geburtsdatum])), NA())</f>
        <v>#N/A</v>
      </c>
      <c r="J379" s="28" t="str">
        <f>IFERROR(INDEX(Table_Insider[],M379,COLUMN(Table_Insider[Nationale Identifikationsnummer])),"")</f>
        <v/>
      </c>
      <c r="K379" s="25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5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5" t="e">
        <f>IFERROR(MATCH(VALUE(INDEX(Table_Insider2Projekte[], N379, COLUMN(Table_Insider2Projekte[Insider:ID]))),Table_Insider[ID],0), NA())</f>
        <v>#N/A</v>
      </c>
      <c r="N379" s="25" t="str">
        <f t="array" ref="N379">IFERROR(SMALL(IF((VALUE(Table_Insider2Projekte[Projekte:ID])=$M$3),ROW(Table_Insider2Projekte[Insider:ID])),ROW(367:367))-1,"")</f>
        <v/>
      </c>
      <c r="O379" s="21" t="b">
        <f>Anhang1Vorlage1[[#This Row],[ZuordnungRow]]=""</f>
        <v>1</v>
      </c>
      <c r="P379" s="25">
        <f>IFERROR(INDEX(Table_Insider[],M379,COLUMN(Table_Insider[Letzte Änderung am])),0)</f>
        <v>0</v>
      </c>
      <c r="Q379" s="25">
        <f>IF(N379&lt;&gt;"", IFERROR(INDEX(Table_Insider2Projekte[],N379,COLUMN(Table_Insider2Projekte[Modified])), ""), 0)</f>
        <v>0</v>
      </c>
    </row>
    <row r="380" spans="1:17" x14ac:dyDescent="0.25">
      <c r="A380" s="25" t="str">
        <f>IFERROR(INDEX(Table_Insider[],M380,COLUMN(Table_Insider[Vorname])),"")</f>
        <v/>
      </c>
      <c r="B380" s="25" t="str">
        <f>IFERROR(INDEX(Table_Insider[],M380,COLUMN(Table_Insider[Name])),"")</f>
        <v/>
      </c>
      <c r="C380" s="25" t="str">
        <f>IFERROR(IF(INDEX(Table_Insider[],M380,COLUMN(Table_Insider[Geburtsname]))&lt;&gt;0,INDEX(Table_Insider[],M380,COLUMN(Table_Insider[Geburtsname])),""),"")</f>
        <v/>
      </c>
      <c r="D380" s="25" t="str">
        <f>IFERROR(INDEX(Table_Insider[],M381,COLUMN(Table_Insider[dienstlische Telefonnummer])),"")</f>
        <v/>
      </c>
      <c r="E380" s="25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5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2" t="e">
        <f>IF(N380&lt;&gt;"", IFERROR(INDEX(Table_Insider2Projekte[],N380,COLUMN(Table_Insider2Projekte[Zugangszeitpunkt])), ""), NA())</f>
        <v>#N/A</v>
      </c>
      <c r="H380" s="22" t="e">
        <f>IF(N380&lt;&gt;"", IFERROR(INDEX(Table_Insider2Projekte[],N380,COLUMN(Table_Insider2Projekte[Zugangsende])), ""), NA())</f>
        <v>#N/A</v>
      </c>
      <c r="I380" s="27" t="e">
        <f>IFERROR(INDEX(Table_Insider[],M380,COLUMN(Table_Insider[Geburtsdatum])), NA())</f>
        <v>#N/A</v>
      </c>
      <c r="J380" s="28" t="str">
        <f>IFERROR(INDEX(Table_Insider[],M380,COLUMN(Table_Insider[Nationale Identifikationsnummer])),"")</f>
        <v/>
      </c>
      <c r="K380" s="25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5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5" t="e">
        <f>IFERROR(MATCH(VALUE(INDEX(Table_Insider2Projekte[], N380, COLUMN(Table_Insider2Projekte[Insider:ID]))),Table_Insider[ID],0), NA())</f>
        <v>#N/A</v>
      </c>
      <c r="N380" s="25" t="str">
        <f t="array" ref="N380">IFERROR(SMALL(IF((VALUE(Table_Insider2Projekte[Projekte:ID])=$M$3),ROW(Table_Insider2Projekte[Insider:ID])),ROW(368:368))-1,"")</f>
        <v/>
      </c>
      <c r="O380" s="21" t="b">
        <f>Anhang1Vorlage1[[#This Row],[ZuordnungRow]]=""</f>
        <v>1</v>
      </c>
      <c r="P380" s="25">
        <f>IFERROR(INDEX(Table_Insider[],M380,COLUMN(Table_Insider[Letzte Änderung am])),0)</f>
        <v>0</v>
      </c>
      <c r="Q380" s="25">
        <f>IF(N380&lt;&gt;"", IFERROR(INDEX(Table_Insider2Projekte[],N380,COLUMN(Table_Insider2Projekte[Modified])), ""), 0)</f>
        <v>0</v>
      </c>
    </row>
    <row r="381" spans="1:17" x14ac:dyDescent="0.25">
      <c r="A381" s="25" t="str">
        <f>IFERROR(INDEX(Table_Insider[],M381,COLUMN(Table_Insider[Vorname])),"")</f>
        <v/>
      </c>
      <c r="B381" s="25" t="str">
        <f>IFERROR(INDEX(Table_Insider[],M381,COLUMN(Table_Insider[Name])),"")</f>
        <v/>
      </c>
      <c r="C381" s="25" t="str">
        <f>IFERROR(IF(INDEX(Table_Insider[],M381,COLUMN(Table_Insider[Geburtsname]))&lt;&gt;0,INDEX(Table_Insider[],M381,COLUMN(Table_Insider[Geburtsname])),""),"")</f>
        <v/>
      </c>
      <c r="D381" s="25" t="str">
        <f>IFERROR(INDEX(Table_Insider[],M382,COLUMN(Table_Insider[dienstlische Telefonnummer])),"")</f>
        <v/>
      </c>
      <c r="E381" s="25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5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2" t="e">
        <f>IF(N381&lt;&gt;"", IFERROR(INDEX(Table_Insider2Projekte[],N381,COLUMN(Table_Insider2Projekte[Zugangszeitpunkt])), ""), NA())</f>
        <v>#N/A</v>
      </c>
      <c r="H381" s="22" t="e">
        <f>IF(N381&lt;&gt;"", IFERROR(INDEX(Table_Insider2Projekte[],N381,COLUMN(Table_Insider2Projekte[Zugangsende])), ""), NA())</f>
        <v>#N/A</v>
      </c>
      <c r="I381" s="27" t="e">
        <f>IFERROR(INDEX(Table_Insider[],M381,COLUMN(Table_Insider[Geburtsdatum])), NA())</f>
        <v>#N/A</v>
      </c>
      <c r="J381" s="28" t="str">
        <f>IFERROR(INDEX(Table_Insider[],M381,COLUMN(Table_Insider[Nationale Identifikationsnummer])),"")</f>
        <v/>
      </c>
      <c r="K381" s="25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5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5" t="e">
        <f>IFERROR(MATCH(VALUE(INDEX(Table_Insider2Projekte[], N381, COLUMN(Table_Insider2Projekte[Insider:ID]))),Table_Insider[ID],0), NA())</f>
        <v>#N/A</v>
      </c>
      <c r="N381" s="25" t="str">
        <f t="array" ref="N381">IFERROR(SMALL(IF((VALUE(Table_Insider2Projekte[Projekte:ID])=$M$3),ROW(Table_Insider2Projekte[Insider:ID])),ROW(369:369))-1,"")</f>
        <v/>
      </c>
      <c r="O381" s="21" t="b">
        <f>Anhang1Vorlage1[[#This Row],[ZuordnungRow]]=""</f>
        <v>1</v>
      </c>
      <c r="P381" s="25">
        <f>IFERROR(INDEX(Table_Insider[],M381,COLUMN(Table_Insider[Letzte Änderung am])),0)</f>
        <v>0</v>
      </c>
      <c r="Q381" s="25">
        <f>IF(N381&lt;&gt;"", IFERROR(INDEX(Table_Insider2Projekte[],N381,COLUMN(Table_Insider2Projekte[Modified])), ""), 0)</f>
        <v>0</v>
      </c>
    </row>
    <row r="382" spans="1:17" x14ac:dyDescent="0.25">
      <c r="A382" s="25" t="str">
        <f>IFERROR(INDEX(Table_Insider[],M382,COLUMN(Table_Insider[Vorname])),"")</f>
        <v/>
      </c>
      <c r="B382" s="25" t="str">
        <f>IFERROR(INDEX(Table_Insider[],M382,COLUMN(Table_Insider[Name])),"")</f>
        <v/>
      </c>
      <c r="C382" s="25" t="str">
        <f>IFERROR(IF(INDEX(Table_Insider[],M382,COLUMN(Table_Insider[Geburtsname]))&lt;&gt;0,INDEX(Table_Insider[],M382,COLUMN(Table_Insider[Geburtsname])),""),"")</f>
        <v/>
      </c>
      <c r="D382" s="25" t="str">
        <f>IFERROR(INDEX(Table_Insider[],M383,COLUMN(Table_Insider[dienstlische Telefonnummer])),"")</f>
        <v/>
      </c>
      <c r="E382" s="25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5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2" t="e">
        <f>IF(N382&lt;&gt;"", IFERROR(INDEX(Table_Insider2Projekte[],N382,COLUMN(Table_Insider2Projekte[Zugangszeitpunkt])), ""), NA())</f>
        <v>#N/A</v>
      </c>
      <c r="H382" s="22" t="e">
        <f>IF(N382&lt;&gt;"", IFERROR(INDEX(Table_Insider2Projekte[],N382,COLUMN(Table_Insider2Projekte[Zugangsende])), ""), NA())</f>
        <v>#N/A</v>
      </c>
      <c r="I382" s="27" t="e">
        <f>IFERROR(INDEX(Table_Insider[],M382,COLUMN(Table_Insider[Geburtsdatum])), NA())</f>
        <v>#N/A</v>
      </c>
      <c r="J382" s="28" t="str">
        <f>IFERROR(INDEX(Table_Insider[],M382,COLUMN(Table_Insider[Nationale Identifikationsnummer])),"")</f>
        <v/>
      </c>
      <c r="K382" s="25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5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5" t="e">
        <f>IFERROR(MATCH(VALUE(INDEX(Table_Insider2Projekte[], N382, COLUMN(Table_Insider2Projekte[Insider:ID]))),Table_Insider[ID],0), NA())</f>
        <v>#N/A</v>
      </c>
      <c r="N382" s="25" t="str">
        <f t="array" ref="N382">IFERROR(SMALL(IF((VALUE(Table_Insider2Projekte[Projekte:ID])=$M$3),ROW(Table_Insider2Projekte[Insider:ID])),ROW(370:370))-1,"")</f>
        <v/>
      </c>
      <c r="O382" s="21" t="b">
        <f>Anhang1Vorlage1[[#This Row],[ZuordnungRow]]=""</f>
        <v>1</v>
      </c>
      <c r="P382" s="25">
        <f>IFERROR(INDEX(Table_Insider[],M382,COLUMN(Table_Insider[Letzte Änderung am])),0)</f>
        <v>0</v>
      </c>
      <c r="Q382" s="25">
        <f>IF(N382&lt;&gt;"", IFERROR(INDEX(Table_Insider2Projekte[],N382,COLUMN(Table_Insider2Projekte[Modified])), ""), 0)</f>
        <v>0</v>
      </c>
    </row>
    <row r="383" spans="1:17" x14ac:dyDescent="0.25">
      <c r="A383" s="25" t="str">
        <f>IFERROR(INDEX(Table_Insider[],M383,COLUMN(Table_Insider[Vorname])),"")</f>
        <v/>
      </c>
      <c r="B383" s="25" t="str">
        <f>IFERROR(INDEX(Table_Insider[],M383,COLUMN(Table_Insider[Name])),"")</f>
        <v/>
      </c>
      <c r="C383" s="25" t="str">
        <f>IFERROR(IF(INDEX(Table_Insider[],M383,COLUMN(Table_Insider[Geburtsname]))&lt;&gt;0,INDEX(Table_Insider[],M383,COLUMN(Table_Insider[Geburtsname])),""),"")</f>
        <v/>
      </c>
      <c r="D383" s="25" t="str">
        <f>IFERROR(INDEX(Table_Insider[],M384,COLUMN(Table_Insider[dienstlische Telefonnummer])),"")</f>
        <v/>
      </c>
      <c r="E383" s="25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5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2" t="e">
        <f>IF(N383&lt;&gt;"", IFERROR(INDEX(Table_Insider2Projekte[],N383,COLUMN(Table_Insider2Projekte[Zugangszeitpunkt])), ""), NA())</f>
        <v>#N/A</v>
      </c>
      <c r="H383" s="22" t="e">
        <f>IF(N383&lt;&gt;"", IFERROR(INDEX(Table_Insider2Projekte[],N383,COLUMN(Table_Insider2Projekte[Zugangsende])), ""), NA())</f>
        <v>#N/A</v>
      </c>
      <c r="I383" s="27" t="e">
        <f>IFERROR(INDEX(Table_Insider[],M383,COLUMN(Table_Insider[Geburtsdatum])), NA())</f>
        <v>#N/A</v>
      </c>
      <c r="J383" s="28" t="str">
        <f>IFERROR(INDEX(Table_Insider[],M383,COLUMN(Table_Insider[Nationale Identifikationsnummer])),"")</f>
        <v/>
      </c>
      <c r="K383" s="25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5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5" t="e">
        <f>IFERROR(MATCH(VALUE(INDEX(Table_Insider2Projekte[], N383, COLUMN(Table_Insider2Projekte[Insider:ID]))),Table_Insider[ID],0), NA())</f>
        <v>#N/A</v>
      </c>
      <c r="N383" s="25" t="str">
        <f t="array" ref="N383">IFERROR(SMALL(IF((VALUE(Table_Insider2Projekte[Projekte:ID])=$M$3),ROW(Table_Insider2Projekte[Insider:ID])),ROW(371:371))-1,"")</f>
        <v/>
      </c>
      <c r="O383" s="21" t="b">
        <f>Anhang1Vorlage1[[#This Row],[ZuordnungRow]]=""</f>
        <v>1</v>
      </c>
      <c r="P383" s="25">
        <f>IFERROR(INDEX(Table_Insider[],M383,COLUMN(Table_Insider[Letzte Änderung am])),0)</f>
        <v>0</v>
      </c>
      <c r="Q383" s="25">
        <f>IF(N383&lt;&gt;"", IFERROR(INDEX(Table_Insider2Projekte[],N383,COLUMN(Table_Insider2Projekte[Modified])), ""), 0)</f>
        <v>0</v>
      </c>
    </row>
    <row r="384" spans="1:17" x14ac:dyDescent="0.25">
      <c r="A384" s="25" t="str">
        <f>IFERROR(INDEX(Table_Insider[],M384,COLUMN(Table_Insider[Vorname])),"")</f>
        <v/>
      </c>
      <c r="B384" s="25" t="str">
        <f>IFERROR(INDEX(Table_Insider[],M384,COLUMN(Table_Insider[Name])),"")</f>
        <v/>
      </c>
      <c r="C384" s="25" t="str">
        <f>IFERROR(IF(INDEX(Table_Insider[],M384,COLUMN(Table_Insider[Geburtsname]))&lt;&gt;0,INDEX(Table_Insider[],M384,COLUMN(Table_Insider[Geburtsname])),""),"")</f>
        <v/>
      </c>
      <c r="D384" s="25" t="str">
        <f>IFERROR(INDEX(Table_Insider[],M385,COLUMN(Table_Insider[dienstlische Telefonnummer])),"")</f>
        <v/>
      </c>
      <c r="E384" s="25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5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2" t="e">
        <f>IF(N384&lt;&gt;"", IFERROR(INDEX(Table_Insider2Projekte[],N384,COLUMN(Table_Insider2Projekte[Zugangszeitpunkt])), ""), NA())</f>
        <v>#N/A</v>
      </c>
      <c r="H384" s="22" t="e">
        <f>IF(N384&lt;&gt;"", IFERROR(INDEX(Table_Insider2Projekte[],N384,COLUMN(Table_Insider2Projekte[Zugangsende])), ""), NA())</f>
        <v>#N/A</v>
      </c>
      <c r="I384" s="27" t="e">
        <f>IFERROR(INDEX(Table_Insider[],M384,COLUMN(Table_Insider[Geburtsdatum])), NA())</f>
        <v>#N/A</v>
      </c>
      <c r="J384" s="28" t="str">
        <f>IFERROR(INDEX(Table_Insider[],M384,COLUMN(Table_Insider[Nationale Identifikationsnummer])),"")</f>
        <v/>
      </c>
      <c r="K384" s="25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5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5" t="e">
        <f>IFERROR(MATCH(VALUE(INDEX(Table_Insider2Projekte[], N384, COLUMN(Table_Insider2Projekte[Insider:ID]))),Table_Insider[ID],0), NA())</f>
        <v>#N/A</v>
      </c>
      <c r="N384" s="25" t="str">
        <f t="array" ref="N384">IFERROR(SMALL(IF((VALUE(Table_Insider2Projekte[Projekte:ID])=$M$3),ROW(Table_Insider2Projekte[Insider:ID])),ROW(372:372))-1,"")</f>
        <v/>
      </c>
      <c r="O384" s="21" t="b">
        <f>Anhang1Vorlage1[[#This Row],[ZuordnungRow]]=""</f>
        <v>1</v>
      </c>
      <c r="P384" s="25">
        <f>IFERROR(INDEX(Table_Insider[],M384,COLUMN(Table_Insider[Letzte Änderung am])),0)</f>
        <v>0</v>
      </c>
      <c r="Q384" s="25">
        <f>IF(N384&lt;&gt;"", IFERROR(INDEX(Table_Insider2Projekte[],N384,COLUMN(Table_Insider2Projekte[Modified])), ""), 0)</f>
        <v>0</v>
      </c>
    </row>
    <row r="385" spans="1:17" x14ac:dyDescent="0.25">
      <c r="A385" s="25" t="str">
        <f>IFERROR(INDEX(Table_Insider[],M385,COLUMN(Table_Insider[Vorname])),"")</f>
        <v/>
      </c>
      <c r="B385" s="25" t="str">
        <f>IFERROR(INDEX(Table_Insider[],M385,COLUMN(Table_Insider[Name])),"")</f>
        <v/>
      </c>
      <c r="C385" s="25" t="str">
        <f>IFERROR(IF(INDEX(Table_Insider[],M385,COLUMN(Table_Insider[Geburtsname]))&lt;&gt;0,INDEX(Table_Insider[],M385,COLUMN(Table_Insider[Geburtsname])),""),"")</f>
        <v/>
      </c>
      <c r="D385" s="25" t="str">
        <f>IFERROR(INDEX(Table_Insider[],M386,COLUMN(Table_Insider[dienstlische Telefonnummer])),"")</f>
        <v/>
      </c>
      <c r="E385" s="25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5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2" t="e">
        <f>IF(N385&lt;&gt;"", IFERROR(INDEX(Table_Insider2Projekte[],N385,COLUMN(Table_Insider2Projekte[Zugangszeitpunkt])), ""), NA())</f>
        <v>#N/A</v>
      </c>
      <c r="H385" s="22" t="e">
        <f>IF(N385&lt;&gt;"", IFERROR(INDEX(Table_Insider2Projekte[],N385,COLUMN(Table_Insider2Projekte[Zugangsende])), ""), NA())</f>
        <v>#N/A</v>
      </c>
      <c r="I385" s="27" t="e">
        <f>IFERROR(INDEX(Table_Insider[],M385,COLUMN(Table_Insider[Geburtsdatum])), NA())</f>
        <v>#N/A</v>
      </c>
      <c r="J385" s="28" t="str">
        <f>IFERROR(INDEX(Table_Insider[],M385,COLUMN(Table_Insider[Nationale Identifikationsnummer])),"")</f>
        <v/>
      </c>
      <c r="K385" s="25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5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5" t="e">
        <f>IFERROR(MATCH(VALUE(INDEX(Table_Insider2Projekte[], N385, COLUMN(Table_Insider2Projekte[Insider:ID]))),Table_Insider[ID],0), NA())</f>
        <v>#N/A</v>
      </c>
      <c r="N385" s="25" t="str">
        <f t="array" ref="N385">IFERROR(SMALL(IF((VALUE(Table_Insider2Projekte[Projekte:ID])=$M$3),ROW(Table_Insider2Projekte[Insider:ID])),ROW(373:373))-1,"")</f>
        <v/>
      </c>
      <c r="O385" s="21" t="b">
        <f>Anhang1Vorlage1[[#This Row],[ZuordnungRow]]=""</f>
        <v>1</v>
      </c>
      <c r="P385" s="25">
        <f>IFERROR(INDEX(Table_Insider[],M385,COLUMN(Table_Insider[Letzte Änderung am])),0)</f>
        <v>0</v>
      </c>
      <c r="Q385" s="25">
        <f>IF(N385&lt;&gt;"", IFERROR(INDEX(Table_Insider2Projekte[],N385,COLUMN(Table_Insider2Projekte[Modified])), ""), 0)</f>
        <v>0</v>
      </c>
    </row>
    <row r="386" spans="1:17" x14ac:dyDescent="0.25">
      <c r="A386" s="25" t="str">
        <f>IFERROR(INDEX(Table_Insider[],M386,COLUMN(Table_Insider[Vorname])),"")</f>
        <v/>
      </c>
      <c r="B386" s="25" t="str">
        <f>IFERROR(INDEX(Table_Insider[],M386,COLUMN(Table_Insider[Name])),"")</f>
        <v/>
      </c>
      <c r="C386" s="25" t="str">
        <f>IFERROR(IF(INDEX(Table_Insider[],M386,COLUMN(Table_Insider[Geburtsname]))&lt;&gt;0,INDEX(Table_Insider[],M386,COLUMN(Table_Insider[Geburtsname])),""),"")</f>
        <v/>
      </c>
      <c r="D386" s="25" t="str">
        <f>IFERROR(INDEX(Table_Insider[],M387,COLUMN(Table_Insider[dienstlische Telefonnummer])),"")</f>
        <v/>
      </c>
      <c r="E386" s="25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5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2" t="e">
        <f>IF(N386&lt;&gt;"", IFERROR(INDEX(Table_Insider2Projekte[],N386,COLUMN(Table_Insider2Projekte[Zugangszeitpunkt])), ""), NA())</f>
        <v>#N/A</v>
      </c>
      <c r="H386" s="22" t="e">
        <f>IF(N386&lt;&gt;"", IFERROR(INDEX(Table_Insider2Projekte[],N386,COLUMN(Table_Insider2Projekte[Zugangsende])), ""), NA())</f>
        <v>#N/A</v>
      </c>
      <c r="I386" s="27" t="e">
        <f>IFERROR(INDEX(Table_Insider[],M386,COLUMN(Table_Insider[Geburtsdatum])), NA())</f>
        <v>#N/A</v>
      </c>
      <c r="J386" s="28" t="str">
        <f>IFERROR(INDEX(Table_Insider[],M386,COLUMN(Table_Insider[Nationale Identifikationsnummer])),"")</f>
        <v/>
      </c>
      <c r="K386" s="25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5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5" t="e">
        <f>IFERROR(MATCH(VALUE(INDEX(Table_Insider2Projekte[], N386, COLUMN(Table_Insider2Projekte[Insider:ID]))),Table_Insider[ID],0), NA())</f>
        <v>#N/A</v>
      </c>
      <c r="N386" s="25" t="str">
        <f t="array" ref="N386">IFERROR(SMALL(IF((VALUE(Table_Insider2Projekte[Projekte:ID])=$M$3),ROW(Table_Insider2Projekte[Insider:ID])),ROW(374:374))-1,"")</f>
        <v/>
      </c>
      <c r="O386" s="21" t="b">
        <f>Anhang1Vorlage1[[#This Row],[ZuordnungRow]]=""</f>
        <v>1</v>
      </c>
      <c r="P386" s="25">
        <f>IFERROR(INDEX(Table_Insider[],M386,COLUMN(Table_Insider[Letzte Änderung am])),0)</f>
        <v>0</v>
      </c>
      <c r="Q386" s="25">
        <f>IF(N386&lt;&gt;"", IFERROR(INDEX(Table_Insider2Projekte[],N386,COLUMN(Table_Insider2Projekte[Modified])), ""), 0)</f>
        <v>0</v>
      </c>
    </row>
    <row r="387" spans="1:17" x14ac:dyDescent="0.25">
      <c r="A387" s="25" t="str">
        <f>IFERROR(INDEX(Table_Insider[],M387,COLUMN(Table_Insider[Vorname])),"")</f>
        <v/>
      </c>
      <c r="B387" s="25" t="str">
        <f>IFERROR(INDEX(Table_Insider[],M387,COLUMN(Table_Insider[Name])),"")</f>
        <v/>
      </c>
      <c r="C387" s="25" t="str">
        <f>IFERROR(IF(INDEX(Table_Insider[],M387,COLUMN(Table_Insider[Geburtsname]))&lt;&gt;0,INDEX(Table_Insider[],M387,COLUMN(Table_Insider[Geburtsname])),""),"")</f>
        <v/>
      </c>
      <c r="D387" s="25" t="str">
        <f>IFERROR(INDEX(Table_Insider[],M388,COLUMN(Table_Insider[dienstlische Telefonnummer])),"")</f>
        <v/>
      </c>
      <c r="E387" s="25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5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2" t="e">
        <f>IF(N387&lt;&gt;"", IFERROR(INDEX(Table_Insider2Projekte[],N387,COLUMN(Table_Insider2Projekte[Zugangszeitpunkt])), ""), NA())</f>
        <v>#N/A</v>
      </c>
      <c r="H387" s="22" t="e">
        <f>IF(N387&lt;&gt;"", IFERROR(INDEX(Table_Insider2Projekte[],N387,COLUMN(Table_Insider2Projekte[Zugangsende])), ""), NA())</f>
        <v>#N/A</v>
      </c>
      <c r="I387" s="27" t="e">
        <f>IFERROR(INDEX(Table_Insider[],M387,COLUMN(Table_Insider[Geburtsdatum])), NA())</f>
        <v>#N/A</v>
      </c>
      <c r="J387" s="28" t="str">
        <f>IFERROR(INDEX(Table_Insider[],M387,COLUMN(Table_Insider[Nationale Identifikationsnummer])),"")</f>
        <v/>
      </c>
      <c r="K387" s="25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5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5" t="e">
        <f>IFERROR(MATCH(VALUE(INDEX(Table_Insider2Projekte[], N387, COLUMN(Table_Insider2Projekte[Insider:ID]))),Table_Insider[ID],0), NA())</f>
        <v>#N/A</v>
      </c>
      <c r="N387" s="25" t="str">
        <f t="array" ref="N387">IFERROR(SMALL(IF((VALUE(Table_Insider2Projekte[Projekte:ID])=$M$3),ROW(Table_Insider2Projekte[Insider:ID])),ROW(375:375))-1,"")</f>
        <v/>
      </c>
      <c r="O387" s="21" t="b">
        <f>Anhang1Vorlage1[[#This Row],[ZuordnungRow]]=""</f>
        <v>1</v>
      </c>
      <c r="P387" s="25">
        <f>IFERROR(INDEX(Table_Insider[],M387,COLUMN(Table_Insider[Letzte Änderung am])),0)</f>
        <v>0</v>
      </c>
      <c r="Q387" s="25">
        <f>IF(N387&lt;&gt;"", IFERROR(INDEX(Table_Insider2Projekte[],N387,COLUMN(Table_Insider2Projekte[Modified])), ""), 0)</f>
        <v>0</v>
      </c>
    </row>
    <row r="388" spans="1:17" x14ac:dyDescent="0.25">
      <c r="A388" s="25" t="str">
        <f>IFERROR(INDEX(Table_Insider[],M388,COLUMN(Table_Insider[Vorname])),"")</f>
        <v/>
      </c>
      <c r="B388" s="25" t="str">
        <f>IFERROR(INDEX(Table_Insider[],M388,COLUMN(Table_Insider[Name])),"")</f>
        <v/>
      </c>
      <c r="C388" s="25" t="str">
        <f>IFERROR(IF(INDEX(Table_Insider[],M388,COLUMN(Table_Insider[Geburtsname]))&lt;&gt;0,INDEX(Table_Insider[],M388,COLUMN(Table_Insider[Geburtsname])),""),"")</f>
        <v/>
      </c>
      <c r="D388" s="25" t="str">
        <f>IFERROR(INDEX(Table_Insider[],M389,COLUMN(Table_Insider[dienstlische Telefonnummer])),"")</f>
        <v/>
      </c>
      <c r="E388" s="25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5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2" t="e">
        <f>IF(N388&lt;&gt;"", IFERROR(INDEX(Table_Insider2Projekte[],N388,COLUMN(Table_Insider2Projekte[Zugangszeitpunkt])), ""), NA())</f>
        <v>#N/A</v>
      </c>
      <c r="H388" s="22" t="e">
        <f>IF(N388&lt;&gt;"", IFERROR(INDEX(Table_Insider2Projekte[],N388,COLUMN(Table_Insider2Projekte[Zugangsende])), ""), NA())</f>
        <v>#N/A</v>
      </c>
      <c r="I388" s="27" t="e">
        <f>IFERROR(INDEX(Table_Insider[],M388,COLUMN(Table_Insider[Geburtsdatum])), NA())</f>
        <v>#N/A</v>
      </c>
      <c r="J388" s="28" t="str">
        <f>IFERROR(INDEX(Table_Insider[],M388,COLUMN(Table_Insider[Nationale Identifikationsnummer])),"")</f>
        <v/>
      </c>
      <c r="K388" s="25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5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5" t="e">
        <f>IFERROR(MATCH(VALUE(INDEX(Table_Insider2Projekte[], N388, COLUMN(Table_Insider2Projekte[Insider:ID]))),Table_Insider[ID],0), NA())</f>
        <v>#N/A</v>
      </c>
      <c r="N388" s="25" t="str">
        <f t="array" ref="N388">IFERROR(SMALL(IF((VALUE(Table_Insider2Projekte[Projekte:ID])=$M$3),ROW(Table_Insider2Projekte[Insider:ID])),ROW(376:376))-1,"")</f>
        <v/>
      </c>
      <c r="O388" s="21" t="b">
        <f>Anhang1Vorlage1[[#This Row],[ZuordnungRow]]=""</f>
        <v>1</v>
      </c>
      <c r="P388" s="25">
        <f>IFERROR(INDEX(Table_Insider[],M388,COLUMN(Table_Insider[Letzte Änderung am])),0)</f>
        <v>0</v>
      </c>
      <c r="Q388" s="25">
        <f>IF(N388&lt;&gt;"", IFERROR(INDEX(Table_Insider2Projekte[],N388,COLUMN(Table_Insider2Projekte[Modified])), ""), 0)</f>
        <v>0</v>
      </c>
    </row>
    <row r="389" spans="1:17" x14ac:dyDescent="0.25">
      <c r="A389" s="25" t="str">
        <f>IFERROR(INDEX(Table_Insider[],M389,COLUMN(Table_Insider[Vorname])),"")</f>
        <v/>
      </c>
      <c r="B389" s="25" t="str">
        <f>IFERROR(INDEX(Table_Insider[],M389,COLUMN(Table_Insider[Name])),"")</f>
        <v/>
      </c>
      <c r="C389" s="25" t="str">
        <f>IFERROR(IF(INDEX(Table_Insider[],M389,COLUMN(Table_Insider[Geburtsname]))&lt;&gt;0,INDEX(Table_Insider[],M389,COLUMN(Table_Insider[Geburtsname])),""),"")</f>
        <v/>
      </c>
      <c r="D389" s="25" t="str">
        <f>IFERROR(INDEX(Table_Insider[],M390,COLUMN(Table_Insider[dienstlische Telefonnummer])),"")</f>
        <v/>
      </c>
      <c r="E389" s="25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5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2" t="e">
        <f>IF(N389&lt;&gt;"", IFERROR(INDEX(Table_Insider2Projekte[],N389,COLUMN(Table_Insider2Projekte[Zugangszeitpunkt])), ""), NA())</f>
        <v>#N/A</v>
      </c>
      <c r="H389" s="22" t="e">
        <f>IF(N389&lt;&gt;"", IFERROR(INDEX(Table_Insider2Projekte[],N389,COLUMN(Table_Insider2Projekte[Zugangsende])), ""), NA())</f>
        <v>#N/A</v>
      </c>
      <c r="I389" s="27" t="e">
        <f>IFERROR(INDEX(Table_Insider[],M389,COLUMN(Table_Insider[Geburtsdatum])), NA())</f>
        <v>#N/A</v>
      </c>
      <c r="J389" s="28" t="str">
        <f>IFERROR(INDEX(Table_Insider[],M389,COLUMN(Table_Insider[Nationale Identifikationsnummer])),"")</f>
        <v/>
      </c>
      <c r="K389" s="25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5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5" t="e">
        <f>IFERROR(MATCH(VALUE(INDEX(Table_Insider2Projekte[], N389, COLUMN(Table_Insider2Projekte[Insider:ID]))),Table_Insider[ID],0), NA())</f>
        <v>#N/A</v>
      </c>
      <c r="N389" s="25" t="str">
        <f t="array" ref="N389">IFERROR(SMALL(IF((VALUE(Table_Insider2Projekte[Projekte:ID])=$M$3),ROW(Table_Insider2Projekte[Insider:ID])),ROW(377:377))-1,"")</f>
        <v/>
      </c>
      <c r="O389" s="21" t="b">
        <f>Anhang1Vorlage1[[#This Row],[ZuordnungRow]]=""</f>
        <v>1</v>
      </c>
      <c r="P389" s="25">
        <f>IFERROR(INDEX(Table_Insider[],M389,COLUMN(Table_Insider[Letzte Änderung am])),0)</f>
        <v>0</v>
      </c>
      <c r="Q389" s="25">
        <f>IF(N389&lt;&gt;"", IFERROR(INDEX(Table_Insider2Projekte[],N389,COLUMN(Table_Insider2Projekte[Modified])), ""), 0)</f>
        <v>0</v>
      </c>
    </row>
    <row r="390" spans="1:17" x14ac:dyDescent="0.25">
      <c r="A390" s="25" t="str">
        <f>IFERROR(INDEX(Table_Insider[],M390,COLUMN(Table_Insider[Vorname])),"")</f>
        <v/>
      </c>
      <c r="B390" s="25" t="str">
        <f>IFERROR(INDEX(Table_Insider[],M390,COLUMN(Table_Insider[Name])),"")</f>
        <v/>
      </c>
      <c r="C390" s="25" t="str">
        <f>IFERROR(IF(INDEX(Table_Insider[],M390,COLUMN(Table_Insider[Geburtsname]))&lt;&gt;0,INDEX(Table_Insider[],M390,COLUMN(Table_Insider[Geburtsname])),""),"")</f>
        <v/>
      </c>
      <c r="D390" s="25" t="str">
        <f>IFERROR(INDEX(Table_Insider[],M391,COLUMN(Table_Insider[dienstlische Telefonnummer])),"")</f>
        <v/>
      </c>
      <c r="E390" s="25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5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2" t="e">
        <f>IF(N390&lt;&gt;"", IFERROR(INDEX(Table_Insider2Projekte[],N390,COLUMN(Table_Insider2Projekte[Zugangszeitpunkt])), ""), NA())</f>
        <v>#N/A</v>
      </c>
      <c r="H390" s="22" t="e">
        <f>IF(N390&lt;&gt;"", IFERROR(INDEX(Table_Insider2Projekte[],N390,COLUMN(Table_Insider2Projekte[Zugangsende])), ""), NA())</f>
        <v>#N/A</v>
      </c>
      <c r="I390" s="27" t="e">
        <f>IFERROR(INDEX(Table_Insider[],M390,COLUMN(Table_Insider[Geburtsdatum])), NA())</f>
        <v>#N/A</v>
      </c>
      <c r="J390" s="28" t="str">
        <f>IFERROR(INDEX(Table_Insider[],M390,COLUMN(Table_Insider[Nationale Identifikationsnummer])),"")</f>
        <v/>
      </c>
      <c r="K390" s="25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5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5" t="e">
        <f>IFERROR(MATCH(VALUE(INDEX(Table_Insider2Projekte[], N390, COLUMN(Table_Insider2Projekte[Insider:ID]))),Table_Insider[ID],0), NA())</f>
        <v>#N/A</v>
      </c>
      <c r="N390" s="25" t="str">
        <f t="array" ref="N390">IFERROR(SMALL(IF((VALUE(Table_Insider2Projekte[Projekte:ID])=$M$3),ROW(Table_Insider2Projekte[Insider:ID])),ROW(378:378))-1,"")</f>
        <v/>
      </c>
      <c r="O390" s="21" t="b">
        <f>Anhang1Vorlage1[[#This Row],[ZuordnungRow]]=""</f>
        <v>1</v>
      </c>
      <c r="P390" s="25">
        <f>IFERROR(INDEX(Table_Insider[],M390,COLUMN(Table_Insider[Letzte Änderung am])),0)</f>
        <v>0</v>
      </c>
      <c r="Q390" s="25">
        <f>IF(N390&lt;&gt;"", IFERROR(INDEX(Table_Insider2Projekte[],N390,COLUMN(Table_Insider2Projekte[Modified])), ""), 0)</f>
        <v>0</v>
      </c>
    </row>
    <row r="391" spans="1:17" x14ac:dyDescent="0.25">
      <c r="A391" s="21" t="str">
        <f>IFERROR(INDEX(Table_Insider[],M391,COLUMN(Table_Insider[Vorname])),"")</f>
        <v/>
      </c>
      <c r="B391" s="21" t="str">
        <f>IFERROR(INDEX(Table_Insider[],M391,COLUMN(Table_Insider[Name])),"")</f>
        <v/>
      </c>
      <c r="C391" s="21" t="str">
        <f>IFERROR(IF(INDEX(Table_Insider[],M391,COLUMN(Table_Insider[Geburtsname]))&lt;&gt;0,INDEX(Table_Insider[],M391,COLUMN(Table_Insider[Geburtsname])),""),"")</f>
        <v/>
      </c>
      <c r="D391" s="21" t="str">
        <f>IFERROR(INDEX(Table_Insider[],M392,COLUMN(Table_Insider[dienstlische Telefonnummer])),"")</f>
        <v/>
      </c>
      <c r="E391" s="21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1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2" t="e">
        <f>IF(N391&lt;&gt;"", IFERROR(INDEX(Table_Insider2Projekte[],N391,COLUMN(Table_Insider2Projekte[Zugangszeitpunkt])), ""), NA())</f>
        <v>#N/A</v>
      </c>
      <c r="H391" s="22" t="e">
        <f>IF(N391&lt;&gt;"", IFERROR(INDEX(Table_Insider2Projekte[],N391,COLUMN(Table_Insider2Projekte[Zugangsende])), ""), NA())</f>
        <v>#N/A</v>
      </c>
      <c r="I391" s="23" t="e">
        <f>IFERROR(INDEX(Table_Insider[],M391,COLUMN(Table_Insider[Geburtsdatum])), NA())</f>
        <v>#N/A</v>
      </c>
      <c r="J391" s="24" t="str">
        <f>IFERROR(INDEX(Table_Insider[],M391,COLUMN(Table_Insider[Nationale Identifikationsnummer])),"")</f>
        <v/>
      </c>
      <c r="K391" s="21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1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5" t="e">
        <f>IFERROR(MATCH(VALUE(INDEX(Table_Insider2Projekte[], N391, COLUMN(Table_Insider2Projekte[Insider:ID]))),Table_Insider[ID],0), NA())</f>
        <v>#N/A</v>
      </c>
      <c r="N391" s="21" t="str">
        <f t="array" ref="N391">IFERROR(SMALL(IF((VALUE(Table_Insider2Projekte[Projekte:ID])=$M$3),ROW(Table_Insider2Projekte[Insider:ID])),ROW(379:379))-1,"")</f>
        <v/>
      </c>
      <c r="O391" s="21" t="b">
        <f>Anhang1Vorlage1[[#This Row],[ZuordnungRow]]=""</f>
        <v>1</v>
      </c>
      <c r="P391" s="25">
        <f>IFERROR(INDEX(Table_Insider[],M391,COLUMN(Table_Insider[Letzte Änderung am])),0)</f>
        <v>0</v>
      </c>
      <c r="Q391" s="25">
        <f>IF(N391&lt;&gt;"", IFERROR(INDEX(Table_Insider2Projekte[],N391,COLUMN(Table_Insider2Projekte[Modified])), ""), 0)</f>
        <v>0</v>
      </c>
    </row>
    <row r="392" spans="1:17" x14ac:dyDescent="0.25">
      <c r="A392" s="21" t="str">
        <f>IFERROR(INDEX(Table_Insider[],M392,COLUMN(Table_Insider[Vorname])),"")</f>
        <v/>
      </c>
      <c r="B392" s="21" t="str">
        <f>IFERROR(INDEX(Table_Insider[],M392,COLUMN(Table_Insider[Name])),"")</f>
        <v/>
      </c>
      <c r="C392" s="21" t="str">
        <f>IFERROR(IF(INDEX(Table_Insider[],M392,COLUMN(Table_Insider[Geburtsname]))&lt;&gt;0,INDEX(Table_Insider[],M392,COLUMN(Table_Insider[Geburtsname])),""),"")</f>
        <v/>
      </c>
      <c r="D392" s="21" t="str">
        <f>IFERROR(INDEX(Table_Insider[],M393,COLUMN(Table_Insider[dienstlische Telefonnummer])),"")</f>
        <v/>
      </c>
      <c r="E392" s="21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1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2" t="e">
        <f>IF(N392&lt;&gt;"", IFERROR(INDEX(Table_Insider2Projekte[],N392,COLUMN(Table_Insider2Projekte[Zugangszeitpunkt])), ""), NA())</f>
        <v>#N/A</v>
      </c>
      <c r="H392" s="22" t="e">
        <f>IF(N392&lt;&gt;"", IFERROR(INDEX(Table_Insider2Projekte[],N392,COLUMN(Table_Insider2Projekte[Zugangsende])), ""), NA())</f>
        <v>#N/A</v>
      </c>
      <c r="I392" s="23" t="e">
        <f>IFERROR(INDEX(Table_Insider[],M392,COLUMN(Table_Insider[Geburtsdatum])), NA())</f>
        <v>#N/A</v>
      </c>
      <c r="J392" s="24" t="str">
        <f>IFERROR(INDEX(Table_Insider[],M392,COLUMN(Table_Insider[Nationale Identifikationsnummer])),"")</f>
        <v/>
      </c>
      <c r="K392" s="21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1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5" t="e">
        <f>IFERROR(MATCH(VALUE(INDEX(Table_Insider2Projekte[], N392, COLUMN(Table_Insider2Projekte[Insider:ID]))),Table_Insider[ID],0), NA())</f>
        <v>#N/A</v>
      </c>
      <c r="N392" s="21" t="str">
        <f t="array" ref="N392">IFERROR(SMALL(IF((VALUE(Table_Insider2Projekte[Projekte:ID])=$M$3),ROW(Table_Insider2Projekte[Insider:ID])),ROW(380:380))-1,"")</f>
        <v/>
      </c>
      <c r="O392" s="21" t="b">
        <f>Anhang1Vorlage1[[#This Row],[ZuordnungRow]]=""</f>
        <v>1</v>
      </c>
      <c r="P392" s="25">
        <f>IFERROR(INDEX(Table_Insider[],M392,COLUMN(Table_Insider[Letzte Änderung am])),0)</f>
        <v>0</v>
      </c>
      <c r="Q392" s="25">
        <f>IF(N392&lt;&gt;"", IFERROR(INDEX(Table_Insider2Projekte[],N392,COLUMN(Table_Insider2Projekte[Modified])), ""), 0)</f>
        <v>0</v>
      </c>
    </row>
    <row r="393" spans="1:17" x14ac:dyDescent="0.25">
      <c r="A393" s="21" t="str">
        <f>IFERROR(INDEX(Table_Insider[],M393,COLUMN(Table_Insider[Vorname])),"")</f>
        <v/>
      </c>
      <c r="B393" s="21" t="str">
        <f>IFERROR(INDEX(Table_Insider[],M393,COLUMN(Table_Insider[Name])),"")</f>
        <v/>
      </c>
      <c r="C393" s="21" t="str">
        <f>IFERROR(IF(INDEX(Table_Insider[],M393,COLUMN(Table_Insider[Geburtsname]))&lt;&gt;0,INDEX(Table_Insider[],M393,COLUMN(Table_Insider[Geburtsname])),""),"")</f>
        <v/>
      </c>
      <c r="D393" s="21" t="str">
        <f>IFERROR(INDEX(Table_Insider[],M394,COLUMN(Table_Insider[dienstlische Telefonnummer])),"")</f>
        <v/>
      </c>
      <c r="E393" s="21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1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2" t="e">
        <f>IF(N393&lt;&gt;"", IFERROR(INDEX(Table_Insider2Projekte[],N393,COLUMN(Table_Insider2Projekte[Zugangszeitpunkt])), ""), NA())</f>
        <v>#N/A</v>
      </c>
      <c r="H393" s="22" t="e">
        <f>IF(N393&lt;&gt;"", IFERROR(INDEX(Table_Insider2Projekte[],N393,COLUMN(Table_Insider2Projekte[Zugangsende])), ""), NA())</f>
        <v>#N/A</v>
      </c>
      <c r="I393" s="23" t="e">
        <f>IFERROR(INDEX(Table_Insider[],M393,COLUMN(Table_Insider[Geburtsdatum])), NA())</f>
        <v>#N/A</v>
      </c>
      <c r="J393" s="24" t="str">
        <f>IFERROR(INDEX(Table_Insider[],M393,COLUMN(Table_Insider[Nationale Identifikationsnummer])),"")</f>
        <v/>
      </c>
      <c r="K393" s="21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1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5" t="e">
        <f>IFERROR(MATCH(VALUE(INDEX(Table_Insider2Projekte[], N393, COLUMN(Table_Insider2Projekte[Insider:ID]))),Table_Insider[ID],0), NA())</f>
        <v>#N/A</v>
      </c>
      <c r="N393" s="21" t="str">
        <f t="array" ref="N393">IFERROR(SMALL(IF((VALUE(Table_Insider2Projekte[Projekte:ID])=$M$3),ROW(Table_Insider2Projekte[Insider:ID])),ROW(381:381))-1,"")</f>
        <v/>
      </c>
      <c r="O393" s="21" t="b">
        <f>Anhang1Vorlage1[[#This Row],[ZuordnungRow]]=""</f>
        <v>1</v>
      </c>
      <c r="P393" s="25">
        <f>IFERROR(INDEX(Table_Insider[],M393,COLUMN(Table_Insider[Letzte Änderung am])),0)</f>
        <v>0</v>
      </c>
      <c r="Q393" s="25">
        <f>IF(N393&lt;&gt;"", IFERROR(INDEX(Table_Insider2Projekte[],N393,COLUMN(Table_Insider2Projekte[Modified])), ""), 0)</f>
        <v>0</v>
      </c>
    </row>
    <row r="394" spans="1:17" x14ac:dyDescent="0.25">
      <c r="A394" s="25" t="str">
        <f>IFERROR(INDEX(Table_Insider[],M394,COLUMN(Table_Insider[Vorname])),"")</f>
        <v/>
      </c>
      <c r="B394" s="25" t="str">
        <f>IFERROR(INDEX(Table_Insider[],M394,COLUMN(Table_Insider[Name])),"")</f>
        <v/>
      </c>
      <c r="C394" s="25" t="str">
        <f>IFERROR(IF(INDEX(Table_Insider[],M394,COLUMN(Table_Insider[Geburtsname]))&lt;&gt;0,INDEX(Table_Insider[],M394,COLUMN(Table_Insider[Geburtsname])),""),"")</f>
        <v/>
      </c>
      <c r="D394" s="25" t="str">
        <f>IFERROR(INDEX(Table_Insider[],M395,COLUMN(Table_Insider[dienstlische Telefonnummer])),"")</f>
        <v/>
      </c>
      <c r="E394" s="25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5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2" t="e">
        <f>IF(N394&lt;&gt;"", IFERROR(INDEX(Table_Insider2Projekte[],N394,COLUMN(Table_Insider2Projekte[Zugangszeitpunkt])), ""), NA())</f>
        <v>#N/A</v>
      </c>
      <c r="H394" s="22" t="e">
        <f>IF(N394&lt;&gt;"", IFERROR(INDEX(Table_Insider2Projekte[],N394,COLUMN(Table_Insider2Projekte[Zugangsende])), ""), NA())</f>
        <v>#N/A</v>
      </c>
      <c r="I394" s="23" t="e">
        <f>IFERROR(INDEX(Table_Insider[],M394,COLUMN(Table_Insider[Geburtsdatum])), NA())</f>
        <v>#N/A</v>
      </c>
      <c r="J394" s="24" t="str">
        <f>IFERROR(INDEX(Table_Insider[],M394,COLUMN(Table_Insider[Nationale Identifikationsnummer])),"")</f>
        <v/>
      </c>
      <c r="K394" s="25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5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5" t="e">
        <f>IFERROR(MATCH(VALUE(INDEX(Table_Insider2Projekte[], N394, COLUMN(Table_Insider2Projekte[Insider:ID]))),Table_Insider[ID],0), NA())</f>
        <v>#N/A</v>
      </c>
      <c r="N394" s="25" t="str">
        <f t="array" ref="N394">IFERROR(SMALL(IF((VALUE(Table_Insider2Projekte[Projekte:ID])=$M$3),ROW(Table_Insider2Projekte[Insider:ID])),ROW(382:382))-1,"")</f>
        <v/>
      </c>
      <c r="O394" s="21" t="b">
        <f>Anhang1Vorlage1[[#This Row],[ZuordnungRow]]=""</f>
        <v>1</v>
      </c>
      <c r="P394" s="25">
        <f>IFERROR(INDEX(Table_Insider[],M394,COLUMN(Table_Insider[Letzte Änderung am])),0)</f>
        <v>0</v>
      </c>
      <c r="Q394" s="25">
        <f>IF(N394&lt;&gt;"", IFERROR(INDEX(Table_Insider2Projekte[],N394,COLUMN(Table_Insider2Projekte[Modified])), ""), 0)</f>
        <v>0</v>
      </c>
    </row>
    <row r="395" spans="1:17" x14ac:dyDescent="0.25">
      <c r="A395" s="25" t="str">
        <f>IFERROR(INDEX(Table_Insider[],M395,COLUMN(Table_Insider[Vorname])),"")</f>
        <v/>
      </c>
      <c r="B395" s="25" t="str">
        <f>IFERROR(INDEX(Table_Insider[],M395,COLUMN(Table_Insider[Name])),"")</f>
        <v/>
      </c>
      <c r="C395" s="25" t="str">
        <f>IFERROR(IF(INDEX(Table_Insider[],M395,COLUMN(Table_Insider[Geburtsname]))&lt;&gt;0,INDEX(Table_Insider[],M395,COLUMN(Table_Insider[Geburtsname])),""),"")</f>
        <v/>
      </c>
      <c r="D395" s="25" t="str">
        <f>IFERROR(INDEX(Table_Insider[],M396,COLUMN(Table_Insider[dienstlische Telefonnummer])),"")</f>
        <v/>
      </c>
      <c r="E395" s="25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5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2" t="e">
        <f>IF(N395&lt;&gt;"", IFERROR(INDEX(Table_Insider2Projekte[],N395,COLUMN(Table_Insider2Projekte[Zugangszeitpunkt])), ""), NA())</f>
        <v>#N/A</v>
      </c>
      <c r="H395" s="22" t="e">
        <f>IF(N395&lt;&gt;"", IFERROR(INDEX(Table_Insider2Projekte[],N395,COLUMN(Table_Insider2Projekte[Zugangsende])), ""), NA())</f>
        <v>#N/A</v>
      </c>
      <c r="I395" s="23" t="e">
        <f>IFERROR(INDEX(Table_Insider[],M395,COLUMN(Table_Insider[Geburtsdatum])), NA())</f>
        <v>#N/A</v>
      </c>
      <c r="J395" s="24" t="str">
        <f>IFERROR(INDEX(Table_Insider[],M395,COLUMN(Table_Insider[Nationale Identifikationsnummer])),"")</f>
        <v/>
      </c>
      <c r="K395" s="25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5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5" t="e">
        <f>IFERROR(MATCH(VALUE(INDEX(Table_Insider2Projekte[], N395, COLUMN(Table_Insider2Projekte[Insider:ID]))),Table_Insider[ID],0), NA())</f>
        <v>#N/A</v>
      </c>
      <c r="N395" s="25" t="str">
        <f t="array" ref="N395">IFERROR(SMALL(IF((VALUE(Table_Insider2Projekte[Projekte:ID])=$M$3),ROW(Table_Insider2Projekte[Insider:ID])),ROW(383:383))-1,"")</f>
        <v/>
      </c>
      <c r="O395" s="21" t="b">
        <f>Anhang1Vorlage1[[#This Row],[ZuordnungRow]]=""</f>
        <v>1</v>
      </c>
      <c r="P395" s="25">
        <f>IFERROR(INDEX(Table_Insider[],M395,COLUMN(Table_Insider[Letzte Änderung am])),0)</f>
        <v>0</v>
      </c>
      <c r="Q395" s="25">
        <f>IF(N395&lt;&gt;"", IFERROR(INDEX(Table_Insider2Projekte[],N395,COLUMN(Table_Insider2Projekte[Modified])), ""), 0)</f>
        <v>0</v>
      </c>
    </row>
    <row r="396" spans="1:17" x14ac:dyDescent="0.25">
      <c r="A396" s="25" t="str">
        <f>IFERROR(INDEX(Table_Insider[],M396,COLUMN(Table_Insider[Vorname])),"")</f>
        <v/>
      </c>
      <c r="B396" s="25" t="str">
        <f>IFERROR(INDEX(Table_Insider[],M396,COLUMN(Table_Insider[Name])),"")</f>
        <v/>
      </c>
      <c r="C396" s="25" t="str">
        <f>IFERROR(IF(INDEX(Table_Insider[],M396,COLUMN(Table_Insider[Geburtsname]))&lt;&gt;0,INDEX(Table_Insider[],M396,COLUMN(Table_Insider[Geburtsname])),""),"")</f>
        <v/>
      </c>
      <c r="D396" s="25" t="str">
        <f>IFERROR(INDEX(Table_Insider[],M397,COLUMN(Table_Insider[dienstlische Telefonnummer])),"")</f>
        <v/>
      </c>
      <c r="E396" s="25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5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2" t="e">
        <f>IF(N396&lt;&gt;"", IFERROR(INDEX(Table_Insider2Projekte[],N396,COLUMN(Table_Insider2Projekte[Zugangszeitpunkt])), ""), NA())</f>
        <v>#N/A</v>
      </c>
      <c r="H396" s="22" t="e">
        <f>IF(N396&lt;&gt;"", IFERROR(INDEX(Table_Insider2Projekte[],N396,COLUMN(Table_Insider2Projekte[Zugangsende])), ""), NA())</f>
        <v>#N/A</v>
      </c>
      <c r="I396" s="23" t="e">
        <f>IFERROR(INDEX(Table_Insider[],M396,COLUMN(Table_Insider[Geburtsdatum])), NA())</f>
        <v>#N/A</v>
      </c>
      <c r="J396" s="24" t="str">
        <f>IFERROR(INDEX(Table_Insider[],M396,COLUMN(Table_Insider[Nationale Identifikationsnummer])),"")</f>
        <v/>
      </c>
      <c r="K396" s="25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5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5" t="e">
        <f>IFERROR(MATCH(VALUE(INDEX(Table_Insider2Projekte[], N396, COLUMN(Table_Insider2Projekte[Insider:ID]))),Table_Insider[ID],0), NA())</f>
        <v>#N/A</v>
      </c>
      <c r="N396" s="25" t="str">
        <f t="array" ref="N396">IFERROR(SMALL(IF((VALUE(Table_Insider2Projekte[Projekte:ID])=$M$3),ROW(Table_Insider2Projekte[Insider:ID])),ROW(384:384))-1,"")</f>
        <v/>
      </c>
      <c r="O396" s="21" t="b">
        <f>Anhang1Vorlage1[[#This Row],[ZuordnungRow]]=""</f>
        <v>1</v>
      </c>
      <c r="P396" s="25">
        <f>IFERROR(INDEX(Table_Insider[],M396,COLUMN(Table_Insider[Letzte Änderung am])),0)</f>
        <v>0</v>
      </c>
      <c r="Q396" s="25">
        <f>IF(N396&lt;&gt;"", IFERROR(INDEX(Table_Insider2Projekte[],N396,COLUMN(Table_Insider2Projekte[Modified])), ""), 0)</f>
        <v>0</v>
      </c>
    </row>
    <row r="397" spans="1:17" x14ac:dyDescent="0.25">
      <c r="A397" s="25" t="str">
        <f>IFERROR(INDEX(Table_Insider[],M397,COLUMN(Table_Insider[Vorname])),"")</f>
        <v/>
      </c>
      <c r="B397" s="25" t="str">
        <f>IFERROR(INDEX(Table_Insider[],M397,COLUMN(Table_Insider[Name])),"")</f>
        <v/>
      </c>
      <c r="C397" s="25" t="str">
        <f>IFERROR(IF(INDEX(Table_Insider[],M397,COLUMN(Table_Insider[Geburtsname]))&lt;&gt;0,INDEX(Table_Insider[],M397,COLUMN(Table_Insider[Geburtsname])),""),"")</f>
        <v/>
      </c>
      <c r="D397" s="25" t="str">
        <f>IFERROR(INDEX(Table_Insider[],M398,COLUMN(Table_Insider[dienstlische Telefonnummer])),"")</f>
        <v/>
      </c>
      <c r="E397" s="25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5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2" t="e">
        <f>IF(N397&lt;&gt;"", IFERROR(INDEX(Table_Insider2Projekte[],N397,COLUMN(Table_Insider2Projekte[Zugangszeitpunkt])), ""), NA())</f>
        <v>#N/A</v>
      </c>
      <c r="H397" s="22" t="e">
        <f>IF(N397&lt;&gt;"", IFERROR(INDEX(Table_Insider2Projekte[],N397,COLUMN(Table_Insider2Projekte[Zugangsende])), ""), NA())</f>
        <v>#N/A</v>
      </c>
      <c r="I397" s="23" t="e">
        <f>IFERROR(INDEX(Table_Insider[],M397,COLUMN(Table_Insider[Geburtsdatum])), NA())</f>
        <v>#N/A</v>
      </c>
      <c r="J397" s="24" t="str">
        <f>IFERROR(INDEX(Table_Insider[],M397,COLUMN(Table_Insider[Nationale Identifikationsnummer])),"")</f>
        <v/>
      </c>
      <c r="K397" s="25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5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5" t="e">
        <f>IFERROR(MATCH(VALUE(INDEX(Table_Insider2Projekte[], N397, COLUMN(Table_Insider2Projekte[Insider:ID]))),Table_Insider[ID],0), NA())</f>
        <v>#N/A</v>
      </c>
      <c r="N397" s="25" t="str">
        <f t="array" ref="N397">IFERROR(SMALL(IF((VALUE(Table_Insider2Projekte[Projekte:ID])=$M$3),ROW(Table_Insider2Projekte[Insider:ID])),ROW(385:385))-1,"")</f>
        <v/>
      </c>
      <c r="O397" s="21" t="b">
        <f>Anhang1Vorlage1[[#This Row],[ZuordnungRow]]=""</f>
        <v>1</v>
      </c>
      <c r="P397" s="25">
        <f>IFERROR(INDEX(Table_Insider[],M397,COLUMN(Table_Insider[Letzte Änderung am])),0)</f>
        <v>0</v>
      </c>
      <c r="Q397" s="25">
        <f>IF(N397&lt;&gt;"", IFERROR(INDEX(Table_Insider2Projekte[],N397,COLUMN(Table_Insider2Projekte[Modified])), ""), 0)</f>
        <v>0</v>
      </c>
    </row>
    <row r="398" spans="1:17" x14ac:dyDescent="0.25">
      <c r="A398" s="25" t="str">
        <f>IFERROR(INDEX(Table_Insider[],M398,COLUMN(Table_Insider[Vorname])),"")</f>
        <v/>
      </c>
      <c r="B398" s="25" t="str">
        <f>IFERROR(INDEX(Table_Insider[],M398,COLUMN(Table_Insider[Name])),"")</f>
        <v/>
      </c>
      <c r="C398" s="25" t="str">
        <f>IFERROR(IF(INDEX(Table_Insider[],M398,COLUMN(Table_Insider[Geburtsname]))&lt;&gt;0,INDEX(Table_Insider[],M398,COLUMN(Table_Insider[Geburtsname])),""),"")</f>
        <v/>
      </c>
      <c r="D398" s="25" t="str">
        <f>IFERROR(INDEX(Table_Insider[],M399,COLUMN(Table_Insider[dienstlische Telefonnummer])),"")</f>
        <v/>
      </c>
      <c r="E398" s="25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5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2" t="e">
        <f>IF(N398&lt;&gt;"", IFERROR(INDEX(Table_Insider2Projekte[],N398,COLUMN(Table_Insider2Projekte[Zugangszeitpunkt])), ""), NA())</f>
        <v>#N/A</v>
      </c>
      <c r="H398" s="22" t="e">
        <f>IF(N398&lt;&gt;"", IFERROR(INDEX(Table_Insider2Projekte[],N398,COLUMN(Table_Insider2Projekte[Zugangsende])), ""), NA())</f>
        <v>#N/A</v>
      </c>
      <c r="I398" s="23" t="e">
        <f>IFERROR(INDEX(Table_Insider[],M398,COLUMN(Table_Insider[Geburtsdatum])), NA())</f>
        <v>#N/A</v>
      </c>
      <c r="J398" s="24" t="str">
        <f>IFERROR(INDEX(Table_Insider[],M398,COLUMN(Table_Insider[Nationale Identifikationsnummer])),"")</f>
        <v/>
      </c>
      <c r="K398" s="25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5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5" t="e">
        <f>IFERROR(MATCH(VALUE(INDEX(Table_Insider2Projekte[], N398, COLUMN(Table_Insider2Projekte[Insider:ID]))),Table_Insider[ID],0), NA())</f>
        <v>#N/A</v>
      </c>
      <c r="N398" s="25" t="str">
        <f t="array" ref="N398">IFERROR(SMALL(IF((VALUE(Table_Insider2Projekte[Projekte:ID])=$M$3),ROW(Table_Insider2Projekte[Insider:ID])),ROW(386:386))-1,"")</f>
        <v/>
      </c>
      <c r="O398" s="21" t="b">
        <f>Anhang1Vorlage1[[#This Row],[ZuordnungRow]]=""</f>
        <v>1</v>
      </c>
      <c r="P398" s="25">
        <f>IFERROR(INDEX(Table_Insider[],M398,COLUMN(Table_Insider[Letzte Änderung am])),0)</f>
        <v>0</v>
      </c>
      <c r="Q398" s="25">
        <f>IF(N398&lt;&gt;"", IFERROR(INDEX(Table_Insider2Projekte[],N398,COLUMN(Table_Insider2Projekte[Modified])), ""), 0)</f>
        <v>0</v>
      </c>
    </row>
    <row r="399" spans="1:17" x14ac:dyDescent="0.25">
      <c r="A399" s="25" t="str">
        <f>IFERROR(INDEX(Table_Insider[],M399,COLUMN(Table_Insider[Vorname])),"")</f>
        <v/>
      </c>
      <c r="B399" s="25" t="str">
        <f>IFERROR(INDEX(Table_Insider[],M399,COLUMN(Table_Insider[Name])),"")</f>
        <v/>
      </c>
      <c r="C399" s="25" t="str">
        <f>IFERROR(IF(INDEX(Table_Insider[],M399,COLUMN(Table_Insider[Geburtsname]))&lt;&gt;0,INDEX(Table_Insider[],M399,COLUMN(Table_Insider[Geburtsname])),""),"")</f>
        <v/>
      </c>
      <c r="D399" s="25" t="str">
        <f>IFERROR(INDEX(Table_Insider[],M400,COLUMN(Table_Insider[dienstlische Telefonnummer])),"")</f>
        <v/>
      </c>
      <c r="E399" s="25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5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2" t="e">
        <f>IF(N399&lt;&gt;"", IFERROR(INDEX(Table_Insider2Projekte[],N399,COLUMN(Table_Insider2Projekte[Zugangszeitpunkt])), ""), NA())</f>
        <v>#N/A</v>
      </c>
      <c r="H399" s="22" t="e">
        <f>IF(N399&lt;&gt;"", IFERROR(INDEX(Table_Insider2Projekte[],N399,COLUMN(Table_Insider2Projekte[Zugangsende])), ""), NA())</f>
        <v>#N/A</v>
      </c>
      <c r="I399" s="23" t="e">
        <f>IFERROR(INDEX(Table_Insider[],M399,COLUMN(Table_Insider[Geburtsdatum])), NA())</f>
        <v>#N/A</v>
      </c>
      <c r="J399" s="24" t="str">
        <f>IFERROR(INDEX(Table_Insider[],M399,COLUMN(Table_Insider[Nationale Identifikationsnummer])),"")</f>
        <v/>
      </c>
      <c r="K399" s="25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5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5" t="e">
        <f>IFERROR(MATCH(VALUE(INDEX(Table_Insider2Projekte[], N399, COLUMN(Table_Insider2Projekte[Insider:ID]))),Table_Insider[ID],0), NA())</f>
        <v>#N/A</v>
      </c>
      <c r="N399" s="25" t="str">
        <f t="array" ref="N399">IFERROR(SMALL(IF((VALUE(Table_Insider2Projekte[Projekte:ID])=$M$3),ROW(Table_Insider2Projekte[Insider:ID])),ROW(387:387))-1,"")</f>
        <v/>
      </c>
      <c r="O399" s="21" t="b">
        <f>Anhang1Vorlage1[[#This Row],[ZuordnungRow]]=""</f>
        <v>1</v>
      </c>
      <c r="P399" s="25">
        <f>IFERROR(INDEX(Table_Insider[],M399,COLUMN(Table_Insider[Letzte Änderung am])),0)</f>
        <v>0</v>
      </c>
      <c r="Q399" s="25">
        <f>IF(N399&lt;&gt;"", IFERROR(INDEX(Table_Insider2Projekte[],N399,COLUMN(Table_Insider2Projekte[Modified])), ""), 0)</f>
        <v>0</v>
      </c>
    </row>
    <row r="400" spans="1:17" x14ac:dyDescent="0.25">
      <c r="A400" s="25" t="str">
        <f>IFERROR(INDEX(Table_Insider[],M400,COLUMN(Table_Insider[Vorname])),"")</f>
        <v/>
      </c>
      <c r="B400" s="25" t="str">
        <f>IFERROR(INDEX(Table_Insider[],M400,COLUMN(Table_Insider[Name])),"")</f>
        <v/>
      </c>
      <c r="C400" s="25" t="str">
        <f>IFERROR(IF(INDEX(Table_Insider[],M400,COLUMN(Table_Insider[Geburtsname]))&lt;&gt;0,INDEX(Table_Insider[],M400,COLUMN(Table_Insider[Geburtsname])),""),"")</f>
        <v/>
      </c>
      <c r="D400" s="25" t="str">
        <f>IFERROR(INDEX(Table_Insider[],M401,COLUMN(Table_Insider[dienstlische Telefonnummer])),"")</f>
        <v/>
      </c>
      <c r="E400" s="25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5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2" t="e">
        <f>IF(N400&lt;&gt;"", IFERROR(INDEX(Table_Insider2Projekte[],N400,COLUMN(Table_Insider2Projekte[Zugangszeitpunkt])), ""), NA())</f>
        <v>#N/A</v>
      </c>
      <c r="H400" s="22" t="e">
        <f>IF(N400&lt;&gt;"", IFERROR(INDEX(Table_Insider2Projekte[],N400,COLUMN(Table_Insider2Projekte[Zugangsende])), ""), NA())</f>
        <v>#N/A</v>
      </c>
      <c r="I400" s="23" t="e">
        <f>IFERROR(INDEX(Table_Insider[],M400,COLUMN(Table_Insider[Geburtsdatum])), NA())</f>
        <v>#N/A</v>
      </c>
      <c r="J400" s="24" t="str">
        <f>IFERROR(INDEX(Table_Insider[],M400,COLUMN(Table_Insider[Nationale Identifikationsnummer])),"")</f>
        <v/>
      </c>
      <c r="K400" s="25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5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5" t="e">
        <f>IFERROR(MATCH(VALUE(INDEX(Table_Insider2Projekte[], N400, COLUMN(Table_Insider2Projekte[Insider:ID]))),Table_Insider[ID],0), NA())</f>
        <v>#N/A</v>
      </c>
      <c r="N400" s="25" t="str">
        <f t="array" ref="N400">IFERROR(SMALL(IF((VALUE(Table_Insider2Projekte[Projekte:ID])=$M$3),ROW(Table_Insider2Projekte[Insider:ID])),ROW(388:388))-1,"")</f>
        <v/>
      </c>
      <c r="O400" s="21" t="b">
        <f>Anhang1Vorlage1[[#This Row],[ZuordnungRow]]=""</f>
        <v>1</v>
      </c>
      <c r="P400" s="25">
        <f>IFERROR(INDEX(Table_Insider[],M400,COLUMN(Table_Insider[Letzte Änderung am])),0)</f>
        <v>0</v>
      </c>
      <c r="Q400" s="25">
        <f>IF(N400&lt;&gt;"", IFERROR(INDEX(Table_Insider2Projekte[],N400,COLUMN(Table_Insider2Projekte[Modified])), ""), 0)</f>
        <v>0</v>
      </c>
    </row>
    <row r="401" spans="1:17" x14ac:dyDescent="0.25">
      <c r="A401" s="25" t="str">
        <f>IFERROR(INDEX(Table_Insider[],M401,COLUMN(Table_Insider[Vorname])),"")</f>
        <v/>
      </c>
      <c r="B401" s="25" t="str">
        <f>IFERROR(INDEX(Table_Insider[],M401,COLUMN(Table_Insider[Name])),"")</f>
        <v/>
      </c>
      <c r="C401" s="25" t="str">
        <f>IFERROR(IF(INDEX(Table_Insider[],M401,COLUMN(Table_Insider[Geburtsname]))&lt;&gt;0,INDEX(Table_Insider[],M401,COLUMN(Table_Insider[Geburtsname])),""),"")</f>
        <v/>
      </c>
      <c r="D401" s="25" t="str">
        <f>IFERROR(INDEX(Table_Insider[],M402,COLUMN(Table_Insider[dienstlische Telefonnummer])),"")</f>
        <v/>
      </c>
      <c r="E401" s="25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5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2" t="e">
        <f>IF(N401&lt;&gt;"", IFERROR(INDEX(Table_Insider2Projekte[],N401,COLUMN(Table_Insider2Projekte[Zugangszeitpunkt])), ""), NA())</f>
        <v>#N/A</v>
      </c>
      <c r="H401" s="22" t="e">
        <f>IF(N401&lt;&gt;"", IFERROR(INDEX(Table_Insider2Projekte[],N401,COLUMN(Table_Insider2Projekte[Zugangsende])), ""), NA())</f>
        <v>#N/A</v>
      </c>
      <c r="I401" s="23" t="e">
        <f>IFERROR(INDEX(Table_Insider[],M401,COLUMN(Table_Insider[Geburtsdatum])), NA())</f>
        <v>#N/A</v>
      </c>
      <c r="J401" s="24" t="str">
        <f>IFERROR(INDEX(Table_Insider[],M401,COLUMN(Table_Insider[Nationale Identifikationsnummer])),"")</f>
        <v/>
      </c>
      <c r="K401" s="25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5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5" t="e">
        <f>IFERROR(MATCH(VALUE(INDEX(Table_Insider2Projekte[], N401, COLUMN(Table_Insider2Projekte[Insider:ID]))),Table_Insider[ID],0), NA())</f>
        <v>#N/A</v>
      </c>
      <c r="N401" s="25" t="str">
        <f t="array" ref="N401">IFERROR(SMALL(IF((VALUE(Table_Insider2Projekte[Projekte:ID])=$M$3),ROW(Table_Insider2Projekte[Insider:ID])),ROW(389:389))-1,"")</f>
        <v/>
      </c>
      <c r="O401" s="21" t="b">
        <f>Anhang1Vorlage1[[#This Row],[ZuordnungRow]]=""</f>
        <v>1</v>
      </c>
      <c r="P401" s="25">
        <f>IFERROR(INDEX(Table_Insider[],M401,COLUMN(Table_Insider[Letzte Änderung am])),0)</f>
        <v>0</v>
      </c>
      <c r="Q401" s="25">
        <f>IF(N401&lt;&gt;"", IFERROR(INDEX(Table_Insider2Projekte[],N401,COLUMN(Table_Insider2Projekte[Modified])), ""), 0)</f>
        <v>0</v>
      </c>
    </row>
    <row r="402" spans="1:17" x14ac:dyDescent="0.25">
      <c r="A402" s="25" t="str">
        <f>IFERROR(INDEX(Table_Insider[],M402,COLUMN(Table_Insider[Vorname])),"")</f>
        <v/>
      </c>
      <c r="B402" s="25" t="str">
        <f>IFERROR(INDEX(Table_Insider[],M402,COLUMN(Table_Insider[Name])),"")</f>
        <v/>
      </c>
      <c r="C402" s="25" t="str">
        <f>IFERROR(IF(INDEX(Table_Insider[],M402,COLUMN(Table_Insider[Geburtsname]))&lt;&gt;0,INDEX(Table_Insider[],M402,COLUMN(Table_Insider[Geburtsname])),""),"")</f>
        <v/>
      </c>
      <c r="D402" s="25" t="str">
        <f>IFERROR(INDEX(Table_Insider[],M403,COLUMN(Table_Insider[dienstlische Telefonnummer])),"")</f>
        <v/>
      </c>
      <c r="E402" s="25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5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2" t="e">
        <f>IF(N402&lt;&gt;"", IFERROR(INDEX(Table_Insider2Projekte[],N402,COLUMN(Table_Insider2Projekte[Zugangszeitpunkt])), ""), NA())</f>
        <v>#N/A</v>
      </c>
      <c r="H402" s="22" t="e">
        <f>IF(N402&lt;&gt;"", IFERROR(INDEX(Table_Insider2Projekte[],N402,COLUMN(Table_Insider2Projekte[Zugangsende])), ""), NA())</f>
        <v>#N/A</v>
      </c>
      <c r="I402" s="23" t="e">
        <f>IFERROR(INDEX(Table_Insider[],M402,COLUMN(Table_Insider[Geburtsdatum])), NA())</f>
        <v>#N/A</v>
      </c>
      <c r="J402" s="24" t="str">
        <f>IFERROR(INDEX(Table_Insider[],M402,COLUMN(Table_Insider[Nationale Identifikationsnummer])),"")</f>
        <v/>
      </c>
      <c r="K402" s="25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5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5" t="e">
        <f>IFERROR(MATCH(VALUE(INDEX(Table_Insider2Projekte[], N402, COLUMN(Table_Insider2Projekte[Insider:ID]))),Table_Insider[ID],0), NA())</f>
        <v>#N/A</v>
      </c>
      <c r="N402" s="25" t="str">
        <f t="array" ref="N402">IFERROR(SMALL(IF((VALUE(Table_Insider2Projekte[Projekte:ID])=$M$3),ROW(Table_Insider2Projekte[Insider:ID])),ROW(390:390))-1,"")</f>
        <v/>
      </c>
      <c r="O402" s="21" t="b">
        <f>Anhang1Vorlage1[[#This Row],[ZuordnungRow]]=""</f>
        <v>1</v>
      </c>
      <c r="P402" s="25">
        <f>IFERROR(INDEX(Table_Insider[],M402,COLUMN(Table_Insider[Letzte Änderung am])),0)</f>
        <v>0</v>
      </c>
      <c r="Q402" s="25">
        <f>IF(N402&lt;&gt;"", IFERROR(INDEX(Table_Insider2Projekte[],N402,COLUMN(Table_Insider2Projekte[Modified])), ""), 0)</f>
        <v>0</v>
      </c>
    </row>
    <row r="403" spans="1:17" x14ac:dyDescent="0.25">
      <c r="A403" s="25" t="str">
        <f>IFERROR(INDEX(Table_Insider[],M403,COLUMN(Table_Insider[Vorname])),"")</f>
        <v/>
      </c>
      <c r="B403" s="25" t="str">
        <f>IFERROR(INDEX(Table_Insider[],M403,COLUMN(Table_Insider[Name])),"")</f>
        <v/>
      </c>
      <c r="C403" s="25" t="str">
        <f>IFERROR(IF(INDEX(Table_Insider[],M403,COLUMN(Table_Insider[Geburtsname]))&lt;&gt;0,INDEX(Table_Insider[],M403,COLUMN(Table_Insider[Geburtsname])),""),"")</f>
        <v/>
      </c>
      <c r="D403" s="25" t="str">
        <f>IFERROR(INDEX(Table_Insider[],M404,COLUMN(Table_Insider[dienstlische Telefonnummer])),"")</f>
        <v/>
      </c>
      <c r="E403" s="25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5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2" t="e">
        <f>IF(N403&lt;&gt;"", IFERROR(INDEX(Table_Insider2Projekte[],N403,COLUMN(Table_Insider2Projekte[Zugangszeitpunkt])), ""), NA())</f>
        <v>#N/A</v>
      </c>
      <c r="H403" s="22" t="e">
        <f>IF(N403&lt;&gt;"", IFERROR(INDEX(Table_Insider2Projekte[],N403,COLUMN(Table_Insider2Projekte[Zugangsende])), ""), NA())</f>
        <v>#N/A</v>
      </c>
      <c r="I403" s="23" t="e">
        <f>IFERROR(INDEX(Table_Insider[],M403,COLUMN(Table_Insider[Geburtsdatum])), NA())</f>
        <v>#N/A</v>
      </c>
      <c r="J403" s="24" t="str">
        <f>IFERROR(INDEX(Table_Insider[],M403,COLUMN(Table_Insider[Nationale Identifikationsnummer])),"")</f>
        <v/>
      </c>
      <c r="K403" s="25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5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5" t="e">
        <f>IFERROR(MATCH(VALUE(INDEX(Table_Insider2Projekte[], N403, COLUMN(Table_Insider2Projekte[Insider:ID]))),Table_Insider[ID],0), NA())</f>
        <v>#N/A</v>
      </c>
      <c r="N403" s="25" t="str">
        <f t="array" ref="N403">IFERROR(SMALL(IF((VALUE(Table_Insider2Projekte[Projekte:ID])=$M$3),ROW(Table_Insider2Projekte[Insider:ID])),ROW(391:391))-1,"")</f>
        <v/>
      </c>
      <c r="O403" s="21" t="b">
        <f>Anhang1Vorlage1[[#This Row],[ZuordnungRow]]=""</f>
        <v>1</v>
      </c>
      <c r="P403" s="25">
        <f>IFERROR(INDEX(Table_Insider[],M403,COLUMN(Table_Insider[Letzte Änderung am])),0)</f>
        <v>0</v>
      </c>
      <c r="Q403" s="25">
        <f>IF(N403&lt;&gt;"", IFERROR(INDEX(Table_Insider2Projekte[],N403,COLUMN(Table_Insider2Projekte[Modified])), ""), 0)</f>
        <v>0</v>
      </c>
    </row>
    <row r="404" spans="1:17" x14ac:dyDescent="0.25">
      <c r="A404" s="25" t="str">
        <f>IFERROR(INDEX(Table_Insider[],M404,COLUMN(Table_Insider[Vorname])),"")</f>
        <v/>
      </c>
      <c r="B404" s="25" t="str">
        <f>IFERROR(INDEX(Table_Insider[],M404,COLUMN(Table_Insider[Name])),"")</f>
        <v/>
      </c>
      <c r="C404" s="25" t="str">
        <f>IFERROR(IF(INDEX(Table_Insider[],M404,COLUMN(Table_Insider[Geburtsname]))&lt;&gt;0,INDEX(Table_Insider[],M404,COLUMN(Table_Insider[Geburtsname])),""),"")</f>
        <v/>
      </c>
      <c r="D404" s="25" t="str">
        <f>IFERROR(INDEX(Table_Insider[],M405,COLUMN(Table_Insider[dienstlische Telefonnummer])),"")</f>
        <v/>
      </c>
      <c r="E404" s="25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5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2" t="e">
        <f>IF(N404&lt;&gt;"", IFERROR(INDEX(Table_Insider2Projekte[],N404,COLUMN(Table_Insider2Projekte[Zugangszeitpunkt])), ""), NA())</f>
        <v>#N/A</v>
      </c>
      <c r="H404" s="22" t="e">
        <f>IF(N404&lt;&gt;"", IFERROR(INDEX(Table_Insider2Projekte[],N404,COLUMN(Table_Insider2Projekte[Zugangsende])), ""), NA())</f>
        <v>#N/A</v>
      </c>
      <c r="I404" s="23" t="e">
        <f>IFERROR(INDEX(Table_Insider[],M404,COLUMN(Table_Insider[Geburtsdatum])), NA())</f>
        <v>#N/A</v>
      </c>
      <c r="J404" s="24" t="str">
        <f>IFERROR(INDEX(Table_Insider[],M404,COLUMN(Table_Insider[Nationale Identifikationsnummer])),"")</f>
        <v/>
      </c>
      <c r="K404" s="25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5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5" t="e">
        <f>IFERROR(MATCH(VALUE(INDEX(Table_Insider2Projekte[], N404, COLUMN(Table_Insider2Projekte[Insider:ID]))),Table_Insider[ID],0), NA())</f>
        <v>#N/A</v>
      </c>
      <c r="N404" s="25" t="str">
        <f t="array" ref="N404">IFERROR(SMALL(IF((VALUE(Table_Insider2Projekte[Projekte:ID])=$M$3),ROW(Table_Insider2Projekte[Insider:ID])),ROW(392:392))-1,"")</f>
        <v/>
      </c>
      <c r="O404" s="21" t="b">
        <f>Anhang1Vorlage1[[#This Row],[ZuordnungRow]]=""</f>
        <v>1</v>
      </c>
      <c r="P404" s="25">
        <f>IFERROR(INDEX(Table_Insider[],M404,COLUMN(Table_Insider[Letzte Änderung am])),0)</f>
        <v>0</v>
      </c>
      <c r="Q404" s="25">
        <f>IF(N404&lt;&gt;"", IFERROR(INDEX(Table_Insider2Projekte[],N404,COLUMN(Table_Insider2Projekte[Modified])), ""), 0)</f>
        <v>0</v>
      </c>
    </row>
    <row r="405" spans="1:17" x14ac:dyDescent="0.25">
      <c r="A405" s="25" t="str">
        <f>IFERROR(INDEX(Table_Insider[],M405,COLUMN(Table_Insider[Vorname])),"")</f>
        <v/>
      </c>
      <c r="B405" s="25" t="str">
        <f>IFERROR(INDEX(Table_Insider[],M405,COLUMN(Table_Insider[Name])),"")</f>
        <v/>
      </c>
      <c r="C405" s="25" t="str">
        <f>IFERROR(IF(INDEX(Table_Insider[],M405,COLUMN(Table_Insider[Geburtsname]))&lt;&gt;0,INDEX(Table_Insider[],M405,COLUMN(Table_Insider[Geburtsname])),""),"")</f>
        <v/>
      </c>
      <c r="D405" s="25" t="str">
        <f>IFERROR(INDEX(Table_Insider[],M406,COLUMN(Table_Insider[dienstlische Telefonnummer])),"")</f>
        <v/>
      </c>
      <c r="E405" s="25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5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2" t="e">
        <f>IF(N405&lt;&gt;"", IFERROR(INDEX(Table_Insider2Projekte[],N405,COLUMN(Table_Insider2Projekte[Zugangszeitpunkt])), ""), NA())</f>
        <v>#N/A</v>
      </c>
      <c r="H405" s="22" t="e">
        <f>IF(N405&lt;&gt;"", IFERROR(INDEX(Table_Insider2Projekte[],N405,COLUMN(Table_Insider2Projekte[Zugangsende])), ""), NA())</f>
        <v>#N/A</v>
      </c>
      <c r="I405" s="23" t="e">
        <f>IFERROR(INDEX(Table_Insider[],M405,COLUMN(Table_Insider[Geburtsdatum])), NA())</f>
        <v>#N/A</v>
      </c>
      <c r="J405" s="24" t="str">
        <f>IFERROR(INDEX(Table_Insider[],M405,COLUMN(Table_Insider[Nationale Identifikationsnummer])),"")</f>
        <v/>
      </c>
      <c r="K405" s="25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5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5" t="e">
        <f>IFERROR(MATCH(VALUE(INDEX(Table_Insider2Projekte[], N405, COLUMN(Table_Insider2Projekte[Insider:ID]))),Table_Insider[ID],0), NA())</f>
        <v>#N/A</v>
      </c>
      <c r="N405" s="25" t="str">
        <f t="array" ref="N405">IFERROR(SMALL(IF((VALUE(Table_Insider2Projekte[Projekte:ID])=$M$3),ROW(Table_Insider2Projekte[Insider:ID])),ROW(393:393))-1,"")</f>
        <v/>
      </c>
      <c r="O405" s="21" t="b">
        <f>Anhang1Vorlage1[[#This Row],[ZuordnungRow]]=""</f>
        <v>1</v>
      </c>
      <c r="P405" s="25">
        <f>IFERROR(INDEX(Table_Insider[],M405,COLUMN(Table_Insider[Letzte Änderung am])),0)</f>
        <v>0</v>
      </c>
      <c r="Q405" s="25">
        <f>IF(N405&lt;&gt;"", IFERROR(INDEX(Table_Insider2Projekte[],N405,COLUMN(Table_Insider2Projekte[Modified])), ""), 0)</f>
        <v>0</v>
      </c>
    </row>
    <row r="406" spans="1:17" x14ac:dyDescent="0.25">
      <c r="A406" s="25" t="str">
        <f>IFERROR(INDEX(Table_Insider[],M406,COLUMN(Table_Insider[Vorname])),"")</f>
        <v/>
      </c>
      <c r="B406" s="25" t="str">
        <f>IFERROR(INDEX(Table_Insider[],M406,COLUMN(Table_Insider[Name])),"")</f>
        <v/>
      </c>
      <c r="C406" s="25" t="str">
        <f>IFERROR(IF(INDEX(Table_Insider[],M406,COLUMN(Table_Insider[Geburtsname]))&lt;&gt;0,INDEX(Table_Insider[],M406,COLUMN(Table_Insider[Geburtsname])),""),"")</f>
        <v/>
      </c>
      <c r="D406" s="25" t="str">
        <f>IFERROR(INDEX(Table_Insider[],M407,COLUMN(Table_Insider[dienstlische Telefonnummer])),"")</f>
        <v/>
      </c>
      <c r="E406" s="25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5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2" t="e">
        <f>IF(N406&lt;&gt;"", IFERROR(INDEX(Table_Insider2Projekte[],N406,COLUMN(Table_Insider2Projekte[Zugangszeitpunkt])), ""), NA())</f>
        <v>#N/A</v>
      </c>
      <c r="H406" s="22" t="e">
        <f>IF(N406&lt;&gt;"", IFERROR(INDEX(Table_Insider2Projekte[],N406,COLUMN(Table_Insider2Projekte[Zugangsende])), ""), NA())</f>
        <v>#N/A</v>
      </c>
      <c r="I406" s="23" t="e">
        <f>IFERROR(INDEX(Table_Insider[],M406,COLUMN(Table_Insider[Geburtsdatum])), NA())</f>
        <v>#N/A</v>
      </c>
      <c r="J406" s="24" t="str">
        <f>IFERROR(INDEX(Table_Insider[],M406,COLUMN(Table_Insider[Nationale Identifikationsnummer])),"")</f>
        <v/>
      </c>
      <c r="K406" s="25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5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5" t="e">
        <f>IFERROR(MATCH(VALUE(INDEX(Table_Insider2Projekte[], N406, COLUMN(Table_Insider2Projekte[Insider:ID]))),Table_Insider[ID],0), NA())</f>
        <v>#N/A</v>
      </c>
      <c r="N406" s="25" t="str">
        <f t="array" ref="N406">IFERROR(SMALL(IF((VALUE(Table_Insider2Projekte[Projekte:ID])=$M$3),ROW(Table_Insider2Projekte[Insider:ID])),ROW(394:394))-1,"")</f>
        <v/>
      </c>
      <c r="O406" s="21" t="b">
        <f>Anhang1Vorlage1[[#This Row],[ZuordnungRow]]=""</f>
        <v>1</v>
      </c>
      <c r="P406" s="25">
        <f>IFERROR(INDEX(Table_Insider[],M406,COLUMN(Table_Insider[Letzte Änderung am])),0)</f>
        <v>0</v>
      </c>
      <c r="Q406" s="25">
        <f>IF(N406&lt;&gt;"", IFERROR(INDEX(Table_Insider2Projekte[],N406,COLUMN(Table_Insider2Projekte[Modified])), ""), 0)</f>
        <v>0</v>
      </c>
    </row>
    <row r="407" spans="1:17" x14ac:dyDescent="0.25">
      <c r="A407" s="25" t="str">
        <f>IFERROR(INDEX(Table_Insider[],M407,COLUMN(Table_Insider[Vorname])),"")</f>
        <v/>
      </c>
      <c r="B407" s="25" t="str">
        <f>IFERROR(INDEX(Table_Insider[],M407,COLUMN(Table_Insider[Name])),"")</f>
        <v/>
      </c>
      <c r="C407" s="25" t="str">
        <f>IFERROR(IF(INDEX(Table_Insider[],M407,COLUMN(Table_Insider[Geburtsname]))&lt;&gt;0,INDEX(Table_Insider[],M407,COLUMN(Table_Insider[Geburtsname])),""),"")</f>
        <v/>
      </c>
      <c r="D407" s="25" t="str">
        <f>IFERROR(INDEX(Table_Insider[],M408,COLUMN(Table_Insider[dienstlische Telefonnummer])),"")</f>
        <v/>
      </c>
      <c r="E407" s="25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5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2" t="e">
        <f>IF(N407&lt;&gt;"", IFERROR(INDEX(Table_Insider2Projekte[],N407,COLUMN(Table_Insider2Projekte[Zugangszeitpunkt])), ""), NA())</f>
        <v>#N/A</v>
      </c>
      <c r="H407" s="22" t="e">
        <f>IF(N407&lt;&gt;"", IFERROR(INDEX(Table_Insider2Projekte[],N407,COLUMN(Table_Insider2Projekte[Zugangsende])), ""), NA())</f>
        <v>#N/A</v>
      </c>
      <c r="I407" s="23" t="e">
        <f>IFERROR(INDEX(Table_Insider[],M407,COLUMN(Table_Insider[Geburtsdatum])), NA())</f>
        <v>#N/A</v>
      </c>
      <c r="J407" s="24" t="str">
        <f>IFERROR(INDEX(Table_Insider[],M407,COLUMN(Table_Insider[Nationale Identifikationsnummer])),"")</f>
        <v/>
      </c>
      <c r="K407" s="25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5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5" t="e">
        <f>IFERROR(MATCH(VALUE(INDEX(Table_Insider2Projekte[], N407, COLUMN(Table_Insider2Projekte[Insider:ID]))),Table_Insider[ID],0), NA())</f>
        <v>#N/A</v>
      </c>
      <c r="N407" s="25" t="str">
        <f t="array" ref="N407">IFERROR(SMALL(IF((VALUE(Table_Insider2Projekte[Projekte:ID])=$M$3),ROW(Table_Insider2Projekte[Insider:ID])),ROW(395:395))-1,"")</f>
        <v/>
      </c>
      <c r="O407" s="21" t="b">
        <f>Anhang1Vorlage1[[#This Row],[ZuordnungRow]]=""</f>
        <v>1</v>
      </c>
      <c r="P407" s="25">
        <f>IFERROR(INDEX(Table_Insider[],M407,COLUMN(Table_Insider[Letzte Änderung am])),0)</f>
        <v>0</v>
      </c>
      <c r="Q407" s="25">
        <f>IF(N407&lt;&gt;"", IFERROR(INDEX(Table_Insider2Projekte[],N407,COLUMN(Table_Insider2Projekte[Modified])), ""), 0)</f>
        <v>0</v>
      </c>
    </row>
    <row r="408" spans="1:17" x14ac:dyDescent="0.25">
      <c r="A408" s="25" t="str">
        <f>IFERROR(INDEX(Table_Insider[],M408,COLUMN(Table_Insider[Vorname])),"")</f>
        <v/>
      </c>
      <c r="B408" s="25" t="str">
        <f>IFERROR(INDEX(Table_Insider[],M408,COLUMN(Table_Insider[Name])),"")</f>
        <v/>
      </c>
      <c r="C408" s="25" t="str">
        <f>IFERROR(IF(INDEX(Table_Insider[],M408,COLUMN(Table_Insider[Geburtsname]))&lt;&gt;0,INDEX(Table_Insider[],M408,COLUMN(Table_Insider[Geburtsname])),""),"")</f>
        <v/>
      </c>
      <c r="D408" s="25" t="str">
        <f>IFERROR(INDEX(Table_Insider[],M409,COLUMN(Table_Insider[dienstlische Telefonnummer])),"")</f>
        <v/>
      </c>
      <c r="E408" s="25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5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2" t="e">
        <f>IF(N408&lt;&gt;"", IFERROR(INDEX(Table_Insider2Projekte[],N408,COLUMN(Table_Insider2Projekte[Zugangszeitpunkt])), ""), NA())</f>
        <v>#N/A</v>
      </c>
      <c r="H408" s="22" t="e">
        <f>IF(N408&lt;&gt;"", IFERROR(INDEX(Table_Insider2Projekte[],N408,COLUMN(Table_Insider2Projekte[Zugangsende])), ""), NA())</f>
        <v>#N/A</v>
      </c>
      <c r="I408" s="27" t="e">
        <f>IFERROR(INDEX(Table_Insider[],M408,COLUMN(Table_Insider[Geburtsdatum])), NA())</f>
        <v>#N/A</v>
      </c>
      <c r="J408" s="28" t="str">
        <f>IFERROR(INDEX(Table_Insider[],M408,COLUMN(Table_Insider[Nationale Identifikationsnummer])),"")</f>
        <v/>
      </c>
      <c r="K408" s="25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5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5" t="e">
        <f>IFERROR(MATCH(VALUE(INDEX(Table_Insider2Projekte[], N408, COLUMN(Table_Insider2Projekte[Insider:ID]))),Table_Insider[ID],0), NA())</f>
        <v>#N/A</v>
      </c>
      <c r="N408" s="25" t="str">
        <f t="array" ref="N408">IFERROR(SMALL(IF((VALUE(Table_Insider2Projekte[Projekte:ID])=$M$3),ROW(Table_Insider2Projekte[Insider:ID])),ROW(396:396))-1,"")</f>
        <v/>
      </c>
      <c r="O408" s="21" t="b">
        <f>Anhang1Vorlage1[[#This Row],[ZuordnungRow]]=""</f>
        <v>1</v>
      </c>
      <c r="P408" s="25">
        <f>IFERROR(INDEX(Table_Insider[],M408,COLUMN(Table_Insider[Letzte Änderung am])),0)</f>
        <v>0</v>
      </c>
      <c r="Q408" s="25">
        <f>IF(N408&lt;&gt;"", IFERROR(INDEX(Table_Insider2Projekte[],N408,COLUMN(Table_Insider2Projekte[Modified])), ""), 0)</f>
        <v>0</v>
      </c>
    </row>
    <row r="409" spans="1:17" x14ac:dyDescent="0.25">
      <c r="A409" s="25" t="str">
        <f>IFERROR(INDEX(Table_Insider[],M409,COLUMN(Table_Insider[Vorname])),"")</f>
        <v/>
      </c>
      <c r="B409" s="25" t="str">
        <f>IFERROR(INDEX(Table_Insider[],M409,COLUMN(Table_Insider[Name])),"")</f>
        <v/>
      </c>
      <c r="C409" s="25" t="str">
        <f>IFERROR(IF(INDEX(Table_Insider[],M409,COLUMN(Table_Insider[Geburtsname]))&lt;&gt;0,INDEX(Table_Insider[],M409,COLUMN(Table_Insider[Geburtsname])),""),"")</f>
        <v/>
      </c>
      <c r="D409" s="25" t="str">
        <f>IFERROR(INDEX(Table_Insider[],M410,COLUMN(Table_Insider[dienstlische Telefonnummer])),"")</f>
        <v/>
      </c>
      <c r="E409" s="25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5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2" t="e">
        <f>IF(N409&lt;&gt;"", IFERROR(INDEX(Table_Insider2Projekte[],N409,COLUMN(Table_Insider2Projekte[Zugangszeitpunkt])), ""), NA())</f>
        <v>#N/A</v>
      </c>
      <c r="H409" s="22" t="e">
        <f>IF(N409&lt;&gt;"", IFERROR(INDEX(Table_Insider2Projekte[],N409,COLUMN(Table_Insider2Projekte[Zugangsende])), ""), NA())</f>
        <v>#N/A</v>
      </c>
      <c r="I409" s="27" t="e">
        <f>IFERROR(INDEX(Table_Insider[],M409,COLUMN(Table_Insider[Geburtsdatum])), NA())</f>
        <v>#N/A</v>
      </c>
      <c r="J409" s="28" t="str">
        <f>IFERROR(INDEX(Table_Insider[],M409,COLUMN(Table_Insider[Nationale Identifikationsnummer])),"")</f>
        <v/>
      </c>
      <c r="K409" s="25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5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5" t="e">
        <f>IFERROR(MATCH(VALUE(INDEX(Table_Insider2Projekte[], N409, COLUMN(Table_Insider2Projekte[Insider:ID]))),Table_Insider[ID],0), NA())</f>
        <v>#N/A</v>
      </c>
      <c r="N409" s="25" t="str">
        <f t="array" ref="N409">IFERROR(SMALL(IF((VALUE(Table_Insider2Projekte[Projekte:ID])=$M$3),ROW(Table_Insider2Projekte[Insider:ID])),ROW(397:397))-1,"")</f>
        <v/>
      </c>
      <c r="O409" s="21" t="b">
        <f>Anhang1Vorlage1[[#This Row],[ZuordnungRow]]=""</f>
        <v>1</v>
      </c>
      <c r="P409" s="25">
        <f>IFERROR(INDEX(Table_Insider[],M409,COLUMN(Table_Insider[Letzte Änderung am])),0)</f>
        <v>0</v>
      </c>
      <c r="Q409" s="25">
        <f>IF(N409&lt;&gt;"", IFERROR(INDEX(Table_Insider2Projekte[],N409,COLUMN(Table_Insider2Projekte[Modified])), ""), 0)</f>
        <v>0</v>
      </c>
    </row>
    <row r="410" spans="1:17" x14ac:dyDescent="0.25">
      <c r="A410" s="25" t="str">
        <f>IFERROR(INDEX(Table_Insider[],M410,COLUMN(Table_Insider[Vorname])),"")</f>
        <v/>
      </c>
      <c r="B410" s="25" t="str">
        <f>IFERROR(INDEX(Table_Insider[],M410,COLUMN(Table_Insider[Name])),"")</f>
        <v/>
      </c>
      <c r="C410" s="25" t="str">
        <f>IFERROR(IF(INDEX(Table_Insider[],M410,COLUMN(Table_Insider[Geburtsname]))&lt;&gt;0,INDEX(Table_Insider[],M410,COLUMN(Table_Insider[Geburtsname])),""),"")</f>
        <v/>
      </c>
      <c r="D410" s="25" t="str">
        <f>IFERROR(INDEX(Table_Insider[],M411,COLUMN(Table_Insider[dienstlische Telefonnummer])),"")</f>
        <v/>
      </c>
      <c r="E410" s="25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5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2" t="e">
        <f>IF(N410&lt;&gt;"", IFERROR(INDEX(Table_Insider2Projekte[],N410,COLUMN(Table_Insider2Projekte[Zugangszeitpunkt])), ""), NA())</f>
        <v>#N/A</v>
      </c>
      <c r="H410" s="22" t="e">
        <f>IF(N410&lt;&gt;"", IFERROR(INDEX(Table_Insider2Projekte[],N410,COLUMN(Table_Insider2Projekte[Zugangsende])), ""), NA())</f>
        <v>#N/A</v>
      </c>
      <c r="I410" s="27" t="e">
        <f>IFERROR(INDEX(Table_Insider[],M410,COLUMN(Table_Insider[Geburtsdatum])), NA())</f>
        <v>#N/A</v>
      </c>
      <c r="J410" s="28" t="str">
        <f>IFERROR(INDEX(Table_Insider[],M410,COLUMN(Table_Insider[Nationale Identifikationsnummer])),"")</f>
        <v/>
      </c>
      <c r="K410" s="25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5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5" t="e">
        <f>IFERROR(MATCH(VALUE(INDEX(Table_Insider2Projekte[], N410, COLUMN(Table_Insider2Projekte[Insider:ID]))),Table_Insider[ID],0), NA())</f>
        <v>#N/A</v>
      </c>
      <c r="N410" s="25" t="str">
        <f t="array" ref="N410">IFERROR(SMALL(IF((VALUE(Table_Insider2Projekte[Projekte:ID])=$M$3),ROW(Table_Insider2Projekte[Insider:ID])),ROW(398:398))-1,"")</f>
        <v/>
      </c>
      <c r="O410" s="21" t="b">
        <f>Anhang1Vorlage1[[#This Row],[ZuordnungRow]]=""</f>
        <v>1</v>
      </c>
      <c r="P410" s="25">
        <f>IFERROR(INDEX(Table_Insider[],M410,COLUMN(Table_Insider[Letzte Änderung am])),0)</f>
        <v>0</v>
      </c>
      <c r="Q410" s="25">
        <f>IF(N410&lt;&gt;"", IFERROR(INDEX(Table_Insider2Projekte[],N410,COLUMN(Table_Insider2Projekte[Modified])), ""), 0)</f>
        <v>0</v>
      </c>
    </row>
    <row r="411" spans="1:17" x14ac:dyDescent="0.25">
      <c r="A411" s="25" t="str">
        <f>IFERROR(INDEX(Table_Insider[],M411,COLUMN(Table_Insider[Vorname])),"")</f>
        <v/>
      </c>
      <c r="B411" s="25" t="str">
        <f>IFERROR(INDEX(Table_Insider[],M411,COLUMN(Table_Insider[Name])),"")</f>
        <v/>
      </c>
      <c r="C411" s="25" t="str">
        <f>IFERROR(IF(INDEX(Table_Insider[],M411,COLUMN(Table_Insider[Geburtsname]))&lt;&gt;0,INDEX(Table_Insider[],M411,COLUMN(Table_Insider[Geburtsname])),""),"")</f>
        <v/>
      </c>
      <c r="D411" s="25" t="str">
        <f>IFERROR(INDEX(Table_Insider[],M412,COLUMN(Table_Insider[dienstlische Telefonnummer])),"")</f>
        <v/>
      </c>
      <c r="E411" s="25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5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2" t="e">
        <f>IF(N411&lt;&gt;"", IFERROR(INDEX(Table_Insider2Projekte[],N411,COLUMN(Table_Insider2Projekte[Zugangszeitpunkt])), ""), NA())</f>
        <v>#N/A</v>
      </c>
      <c r="H411" s="22" t="e">
        <f>IF(N411&lt;&gt;"", IFERROR(INDEX(Table_Insider2Projekte[],N411,COLUMN(Table_Insider2Projekte[Zugangsende])), ""), NA())</f>
        <v>#N/A</v>
      </c>
      <c r="I411" s="27" t="e">
        <f>IFERROR(INDEX(Table_Insider[],M411,COLUMN(Table_Insider[Geburtsdatum])), NA())</f>
        <v>#N/A</v>
      </c>
      <c r="J411" s="28" t="str">
        <f>IFERROR(INDEX(Table_Insider[],M411,COLUMN(Table_Insider[Nationale Identifikationsnummer])),"")</f>
        <v/>
      </c>
      <c r="K411" s="25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5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5" t="e">
        <f>IFERROR(MATCH(VALUE(INDEX(Table_Insider2Projekte[], N411, COLUMN(Table_Insider2Projekte[Insider:ID]))),Table_Insider[ID],0), NA())</f>
        <v>#N/A</v>
      </c>
      <c r="N411" s="25" t="str">
        <f t="array" ref="N411">IFERROR(SMALL(IF((VALUE(Table_Insider2Projekte[Projekte:ID])=$M$3),ROW(Table_Insider2Projekte[Insider:ID])),ROW(399:399))-1,"")</f>
        <v/>
      </c>
      <c r="O411" s="21" t="b">
        <f>Anhang1Vorlage1[[#This Row],[ZuordnungRow]]=""</f>
        <v>1</v>
      </c>
      <c r="P411" s="25">
        <f>IFERROR(INDEX(Table_Insider[],M411,COLUMN(Table_Insider[Letzte Änderung am])),0)</f>
        <v>0</v>
      </c>
      <c r="Q411" s="25">
        <f>IF(N411&lt;&gt;"", IFERROR(INDEX(Table_Insider2Projekte[],N411,COLUMN(Table_Insider2Projekte[Modified])), ""), 0)</f>
        <v>0</v>
      </c>
    </row>
    <row r="412" spans="1:17" x14ac:dyDescent="0.25">
      <c r="A412" s="25" t="str">
        <f>IFERROR(INDEX(Table_Insider[],M412,COLUMN(Table_Insider[Vorname])),"")</f>
        <v/>
      </c>
      <c r="B412" s="25" t="str">
        <f>IFERROR(INDEX(Table_Insider[],M412,COLUMN(Table_Insider[Name])),"")</f>
        <v/>
      </c>
      <c r="C412" s="25" t="str">
        <f>IFERROR(IF(INDEX(Table_Insider[],M412,COLUMN(Table_Insider[Geburtsname]))&lt;&gt;0,INDEX(Table_Insider[],M412,COLUMN(Table_Insider[Geburtsname])),""),"")</f>
        <v/>
      </c>
      <c r="D412" s="25" t="str">
        <f>IFERROR(INDEX(Table_Insider[],M413,COLUMN(Table_Insider[dienstlische Telefonnummer])),"")</f>
        <v/>
      </c>
      <c r="E412" s="25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5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2" t="e">
        <f>IF(N412&lt;&gt;"", IFERROR(INDEX(Table_Insider2Projekte[],N412,COLUMN(Table_Insider2Projekte[Zugangszeitpunkt])), ""), NA())</f>
        <v>#N/A</v>
      </c>
      <c r="H412" s="22" t="e">
        <f>IF(N412&lt;&gt;"", IFERROR(INDEX(Table_Insider2Projekte[],N412,COLUMN(Table_Insider2Projekte[Zugangsende])), ""), NA())</f>
        <v>#N/A</v>
      </c>
      <c r="I412" s="27" t="e">
        <f>IFERROR(INDEX(Table_Insider[],M412,COLUMN(Table_Insider[Geburtsdatum])), NA())</f>
        <v>#N/A</v>
      </c>
      <c r="J412" s="28" t="str">
        <f>IFERROR(INDEX(Table_Insider[],M412,COLUMN(Table_Insider[Nationale Identifikationsnummer])),"")</f>
        <v/>
      </c>
      <c r="K412" s="25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5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5" t="e">
        <f>IFERROR(MATCH(VALUE(INDEX(Table_Insider2Projekte[], N412, COLUMN(Table_Insider2Projekte[Insider:ID]))),Table_Insider[ID],0), NA())</f>
        <v>#N/A</v>
      </c>
      <c r="N412" s="25" t="str">
        <f t="array" ref="N412">IFERROR(SMALL(IF((VALUE(Table_Insider2Projekte[Projekte:ID])=$M$3),ROW(Table_Insider2Projekte[Insider:ID])),ROW(400:400))-1,"")</f>
        <v/>
      </c>
      <c r="O412" s="21" t="b">
        <f>Anhang1Vorlage1[[#This Row],[ZuordnungRow]]=""</f>
        <v>1</v>
      </c>
      <c r="P412" s="25">
        <f>IFERROR(INDEX(Table_Insider[],M412,COLUMN(Table_Insider[Letzte Änderung am])),0)</f>
        <v>0</v>
      </c>
      <c r="Q412" s="25">
        <f>IF(N412&lt;&gt;"", IFERROR(INDEX(Table_Insider2Projekte[],N412,COLUMN(Table_Insider2Projekte[Modified])), ""), 0)</f>
        <v>0</v>
      </c>
    </row>
    <row r="413" spans="1:17" x14ac:dyDescent="0.25">
      <c r="A413" s="25" t="str">
        <f>IFERROR(INDEX(Table_Insider[],M413,COLUMN(Table_Insider[Vorname])),"")</f>
        <v/>
      </c>
      <c r="B413" s="25" t="str">
        <f>IFERROR(INDEX(Table_Insider[],M413,COLUMN(Table_Insider[Name])),"")</f>
        <v/>
      </c>
      <c r="C413" s="25" t="str">
        <f>IFERROR(IF(INDEX(Table_Insider[],M413,COLUMN(Table_Insider[Geburtsname]))&lt;&gt;0,INDEX(Table_Insider[],M413,COLUMN(Table_Insider[Geburtsname])),""),"")</f>
        <v/>
      </c>
      <c r="D413" s="25" t="str">
        <f>IFERROR(INDEX(Table_Insider[],M414,COLUMN(Table_Insider[dienstlische Telefonnummer])),"")</f>
        <v/>
      </c>
      <c r="E413" s="25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5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2" t="e">
        <f>IF(N413&lt;&gt;"", IFERROR(INDEX(Table_Insider2Projekte[],N413,COLUMN(Table_Insider2Projekte[Zugangszeitpunkt])), ""), NA())</f>
        <v>#N/A</v>
      </c>
      <c r="H413" s="22" t="e">
        <f>IF(N413&lt;&gt;"", IFERROR(INDEX(Table_Insider2Projekte[],N413,COLUMN(Table_Insider2Projekte[Zugangsende])), ""), NA())</f>
        <v>#N/A</v>
      </c>
      <c r="I413" s="27" t="e">
        <f>IFERROR(INDEX(Table_Insider[],M413,COLUMN(Table_Insider[Geburtsdatum])), NA())</f>
        <v>#N/A</v>
      </c>
      <c r="J413" s="28" t="str">
        <f>IFERROR(INDEX(Table_Insider[],M413,COLUMN(Table_Insider[Nationale Identifikationsnummer])),"")</f>
        <v/>
      </c>
      <c r="K413" s="25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5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5" t="e">
        <f>IFERROR(MATCH(VALUE(INDEX(Table_Insider2Projekte[], N413, COLUMN(Table_Insider2Projekte[Insider:ID]))),Table_Insider[ID],0), NA())</f>
        <v>#N/A</v>
      </c>
      <c r="N413" s="25" t="str">
        <f t="array" ref="N413">IFERROR(SMALL(IF((VALUE(Table_Insider2Projekte[Projekte:ID])=$M$3),ROW(Table_Insider2Projekte[Insider:ID])),ROW(401:401))-1,"")</f>
        <v/>
      </c>
      <c r="O413" s="21" t="b">
        <f>Anhang1Vorlage1[[#This Row],[ZuordnungRow]]=""</f>
        <v>1</v>
      </c>
      <c r="P413" s="25">
        <f>IFERROR(INDEX(Table_Insider[],M413,COLUMN(Table_Insider[Letzte Änderung am])),0)</f>
        <v>0</v>
      </c>
      <c r="Q413" s="25">
        <f>IF(N413&lt;&gt;"", IFERROR(INDEX(Table_Insider2Projekte[],N413,COLUMN(Table_Insider2Projekte[Modified])), ""), 0)</f>
        <v>0</v>
      </c>
    </row>
    <row r="414" spans="1:17" x14ac:dyDescent="0.25">
      <c r="A414" s="25" t="str">
        <f>IFERROR(INDEX(Table_Insider[],M414,COLUMN(Table_Insider[Vorname])),"")</f>
        <v/>
      </c>
      <c r="B414" s="25" t="str">
        <f>IFERROR(INDEX(Table_Insider[],M414,COLUMN(Table_Insider[Name])),"")</f>
        <v/>
      </c>
      <c r="C414" s="25" t="str">
        <f>IFERROR(IF(INDEX(Table_Insider[],M414,COLUMN(Table_Insider[Geburtsname]))&lt;&gt;0,INDEX(Table_Insider[],M414,COLUMN(Table_Insider[Geburtsname])),""),"")</f>
        <v/>
      </c>
      <c r="D414" s="25" t="str">
        <f>IFERROR(INDEX(Table_Insider[],M415,COLUMN(Table_Insider[dienstlische Telefonnummer])),"")</f>
        <v/>
      </c>
      <c r="E414" s="25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5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2" t="e">
        <f>IF(N414&lt;&gt;"", IFERROR(INDEX(Table_Insider2Projekte[],N414,COLUMN(Table_Insider2Projekte[Zugangszeitpunkt])), ""), NA())</f>
        <v>#N/A</v>
      </c>
      <c r="H414" s="22" t="e">
        <f>IF(N414&lt;&gt;"", IFERROR(INDEX(Table_Insider2Projekte[],N414,COLUMN(Table_Insider2Projekte[Zugangsende])), ""), NA())</f>
        <v>#N/A</v>
      </c>
      <c r="I414" s="27" t="e">
        <f>IFERROR(INDEX(Table_Insider[],M414,COLUMN(Table_Insider[Geburtsdatum])), NA())</f>
        <v>#N/A</v>
      </c>
      <c r="J414" s="28" t="str">
        <f>IFERROR(INDEX(Table_Insider[],M414,COLUMN(Table_Insider[Nationale Identifikationsnummer])),"")</f>
        <v/>
      </c>
      <c r="K414" s="25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5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5" t="e">
        <f>IFERROR(MATCH(VALUE(INDEX(Table_Insider2Projekte[], N414, COLUMN(Table_Insider2Projekte[Insider:ID]))),Table_Insider[ID],0), NA())</f>
        <v>#N/A</v>
      </c>
      <c r="N414" s="25" t="str">
        <f t="array" ref="N414">IFERROR(SMALL(IF((VALUE(Table_Insider2Projekte[Projekte:ID])=$M$3),ROW(Table_Insider2Projekte[Insider:ID])),ROW(402:402))-1,"")</f>
        <v/>
      </c>
      <c r="O414" s="21" t="b">
        <f>Anhang1Vorlage1[[#This Row],[ZuordnungRow]]=""</f>
        <v>1</v>
      </c>
      <c r="P414" s="25">
        <f>IFERROR(INDEX(Table_Insider[],M414,COLUMN(Table_Insider[Letzte Änderung am])),0)</f>
        <v>0</v>
      </c>
      <c r="Q414" s="25">
        <f>IF(N414&lt;&gt;"", IFERROR(INDEX(Table_Insider2Projekte[],N414,COLUMN(Table_Insider2Projekte[Modified])), ""), 0)</f>
        <v>0</v>
      </c>
    </row>
    <row r="415" spans="1:17" x14ac:dyDescent="0.25">
      <c r="A415" s="25" t="str">
        <f>IFERROR(INDEX(Table_Insider[],M415,COLUMN(Table_Insider[Vorname])),"")</f>
        <v/>
      </c>
      <c r="B415" s="25" t="str">
        <f>IFERROR(INDEX(Table_Insider[],M415,COLUMN(Table_Insider[Name])),"")</f>
        <v/>
      </c>
      <c r="C415" s="25" t="str">
        <f>IFERROR(IF(INDEX(Table_Insider[],M415,COLUMN(Table_Insider[Geburtsname]))&lt;&gt;0,INDEX(Table_Insider[],M415,COLUMN(Table_Insider[Geburtsname])),""),"")</f>
        <v/>
      </c>
      <c r="D415" s="25" t="str">
        <f>IFERROR(INDEX(Table_Insider[],M416,COLUMN(Table_Insider[dienstlische Telefonnummer])),"")</f>
        <v/>
      </c>
      <c r="E415" s="25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5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2" t="e">
        <f>IF(N415&lt;&gt;"", IFERROR(INDEX(Table_Insider2Projekte[],N415,COLUMN(Table_Insider2Projekte[Zugangszeitpunkt])), ""), NA())</f>
        <v>#N/A</v>
      </c>
      <c r="H415" s="22" t="e">
        <f>IF(N415&lt;&gt;"", IFERROR(INDEX(Table_Insider2Projekte[],N415,COLUMN(Table_Insider2Projekte[Zugangsende])), ""), NA())</f>
        <v>#N/A</v>
      </c>
      <c r="I415" s="27" t="e">
        <f>IFERROR(INDEX(Table_Insider[],M415,COLUMN(Table_Insider[Geburtsdatum])), NA())</f>
        <v>#N/A</v>
      </c>
      <c r="J415" s="28" t="str">
        <f>IFERROR(INDEX(Table_Insider[],M415,COLUMN(Table_Insider[Nationale Identifikationsnummer])),"")</f>
        <v/>
      </c>
      <c r="K415" s="25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5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5" t="e">
        <f>IFERROR(MATCH(VALUE(INDEX(Table_Insider2Projekte[], N415, COLUMN(Table_Insider2Projekte[Insider:ID]))),Table_Insider[ID],0), NA())</f>
        <v>#N/A</v>
      </c>
      <c r="N415" s="25" t="str">
        <f t="array" ref="N415">IFERROR(SMALL(IF((VALUE(Table_Insider2Projekte[Projekte:ID])=$M$3),ROW(Table_Insider2Projekte[Insider:ID])),ROW(403:403))-1,"")</f>
        <v/>
      </c>
      <c r="O415" s="21" t="b">
        <f>Anhang1Vorlage1[[#This Row],[ZuordnungRow]]=""</f>
        <v>1</v>
      </c>
      <c r="P415" s="25">
        <f>IFERROR(INDEX(Table_Insider[],M415,COLUMN(Table_Insider[Letzte Änderung am])),0)</f>
        <v>0</v>
      </c>
      <c r="Q415" s="25">
        <f>IF(N415&lt;&gt;"", IFERROR(INDEX(Table_Insider2Projekte[],N415,COLUMN(Table_Insider2Projekte[Modified])), ""), 0)</f>
        <v>0</v>
      </c>
    </row>
    <row r="416" spans="1:17" x14ac:dyDescent="0.25">
      <c r="A416" s="25" t="str">
        <f>IFERROR(INDEX(Table_Insider[],M416,COLUMN(Table_Insider[Vorname])),"")</f>
        <v/>
      </c>
      <c r="B416" s="25" t="str">
        <f>IFERROR(INDEX(Table_Insider[],M416,COLUMN(Table_Insider[Name])),"")</f>
        <v/>
      </c>
      <c r="C416" s="25" t="str">
        <f>IFERROR(IF(INDEX(Table_Insider[],M416,COLUMN(Table_Insider[Geburtsname]))&lt;&gt;0,INDEX(Table_Insider[],M416,COLUMN(Table_Insider[Geburtsname])),""),"")</f>
        <v/>
      </c>
      <c r="D416" s="25" t="str">
        <f>IFERROR(INDEX(Table_Insider[],M417,COLUMN(Table_Insider[dienstlische Telefonnummer])),"")</f>
        <v/>
      </c>
      <c r="E416" s="25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5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2" t="e">
        <f>IF(N416&lt;&gt;"", IFERROR(INDEX(Table_Insider2Projekte[],N416,COLUMN(Table_Insider2Projekte[Zugangszeitpunkt])), ""), NA())</f>
        <v>#N/A</v>
      </c>
      <c r="H416" s="22" t="e">
        <f>IF(N416&lt;&gt;"", IFERROR(INDEX(Table_Insider2Projekte[],N416,COLUMN(Table_Insider2Projekte[Zugangsende])), ""), NA())</f>
        <v>#N/A</v>
      </c>
      <c r="I416" s="27" t="e">
        <f>IFERROR(INDEX(Table_Insider[],M416,COLUMN(Table_Insider[Geburtsdatum])), NA())</f>
        <v>#N/A</v>
      </c>
      <c r="J416" s="28" t="str">
        <f>IFERROR(INDEX(Table_Insider[],M416,COLUMN(Table_Insider[Nationale Identifikationsnummer])),"")</f>
        <v/>
      </c>
      <c r="K416" s="25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5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5" t="e">
        <f>IFERROR(MATCH(VALUE(INDEX(Table_Insider2Projekte[], N416, COLUMN(Table_Insider2Projekte[Insider:ID]))),Table_Insider[ID],0), NA())</f>
        <v>#N/A</v>
      </c>
      <c r="N416" s="25" t="str">
        <f t="array" ref="N416">IFERROR(SMALL(IF((VALUE(Table_Insider2Projekte[Projekte:ID])=$M$3),ROW(Table_Insider2Projekte[Insider:ID])),ROW(404:404))-1,"")</f>
        <v/>
      </c>
      <c r="O416" s="21" t="b">
        <f>Anhang1Vorlage1[[#This Row],[ZuordnungRow]]=""</f>
        <v>1</v>
      </c>
      <c r="P416" s="25">
        <f>IFERROR(INDEX(Table_Insider[],M416,COLUMN(Table_Insider[Letzte Änderung am])),0)</f>
        <v>0</v>
      </c>
      <c r="Q416" s="25">
        <f>IF(N416&lt;&gt;"", IFERROR(INDEX(Table_Insider2Projekte[],N416,COLUMN(Table_Insider2Projekte[Modified])), ""), 0)</f>
        <v>0</v>
      </c>
    </row>
    <row r="417" spans="1:17" x14ac:dyDescent="0.25">
      <c r="A417" s="25" t="str">
        <f>IFERROR(INDEX(Table_Insider[],M417,COLUMN(Table_Insider[Vorname])),"")</f>
        <v/>
      </c>
      <c r="B417" s="25" t="str">
        <f>IFERROR(INDEX(Table_Insider[],M417,COLUMN(Table_Insider[Name])),"")</f>
        <v/>
      </c>
      <c r="C417" s="25" t="str">
        <f>IFERROR(IF(INDEX(Table_Insider[],M417,COLUMN(Table_Insider[Geburtsname]))&lt;&gt;0,INDEX(Table_Insider[],M417,COLUMN(Table_Insider[Geburtsname])),""),"")</f>
        <v/>
      </c>
      <c r="D417" s="25" t="str">
        <f>IFERROR(INDEX(Table_Insider[],M418,COLUMN(Table_Insider[dienstlische Telefonnummer])),"")</f>
        <v/>
      </c>
      <c r="E417" s="25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5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2" t="e">
        <f>IF(N417&lt;&gt;"", IFERROR(INDEX(Table_Insider2Projekte[],N417,COLUMN(Table_Insider2Projekte[Zugangszeitpunkt])), ""), NA())</f>
        <v>#N/A</v>
      </c>
      <c r="H417" s="22" t="e">
        <f>IF(N417&lt;&gt;"", IFERROR(INDEX(Table_Insider2Projekte[],N417,COLUMN(Table_Insider2Projekte[Zugangsende])), ""), NA())</f>
        <v>#N/A</v>
      </c>
      <c r="I417" s="27" t="e">
        <f>IFERROR(INDEX(Table_Insider[],M417,COLUMN(Table_Insider[Geburtsdatum])), NA())</f>
        <v>#N/A</v>
      </c>
      <c r="J417" s="28" t="str">
        <f>IFERROR(INDEX(Table_Insider[],M417,COLUMN(Table_Insider[Nationale Identifikationsnummer])),"")</f>
        <v/>
      </c>
      <c r="K417" s="25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5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5" t="e">
        <f>IFERROR(MATCH(VALUE(INDEX(Table_Insider2Projekte[], N417, COLUMN(Table_Insider2Projekte[Insider:ID]))),Table_Insider[ID],0), NA())</f>
        <v>#N/A</v>
      </c>
      <c r="N417" s="25" t="str">
        <f t="array" ref="N417">IFERROR(SMALL(IF((VALUE(Table_Insider2Projekte[Projekte:ID])=$M$3),ROW(Table_Insider2Projekte[Insider:ID])),ROW(405:405))-1,"")</f>
        <v/>
      </c>
      <c r="O417" s="21" t="b">
        <f>Anhang1Vorlage1[[#This Row],[ZuordnungRow]]=""</f>
        <v>1</v>
      </c>
      <c r="P417" s="25">
        <f>IFERROR(INDEX(Table_Insider[],M417,COLUMN(Table_Insider[Letzte Änderung am])),0)</f>
        <v>0</v>
      </c>
      <c r="Q417" s="25">
        <f>IF(N417&lt;&gt;"", IFERROR(INDEX(Table_Insider2Projekte[],N417,COLUMN(Table_Insider2Projekte[Modified])), ""), 0)</f>
        <v>0</v>
      </c>
    </row>
    <row r="418" spans="1:17" x14ac:dyDescent="0.25">
      <c r="A418" s="25" t="str">
        <f>IFERROR(INDEX(Table_Insider[],M418,COLUMN(Table_Insider[Vorname])),"")</f>
        <v/>
      </c>
      <c r="B418" s="25" t="str">
        <f>IFERROR(INDEX(Table_Insider[],M418,COLUMN(Table_Insider[Name])),"")</f>
        <v/>
      </c>
      <c r="C418" s="25" t="str">
        <f>IFERROR(IF(INDEX(Table_Insider[],M418,COLUMN(Table_Insider[Geburtsname]))&lt;&gt;0,INDEX(Table_Insider[],M418,COLUMN(Table_Insider[Geburtsname])),""),"")</f>
        <v/>
      </c>
      <c r="D418" s="25" t="str">
        <f>IFERROR(INDEX(Table_Insider[],M419,COLUMN(Table_Insider[dienstlische Telefonnummer])),"")</f>
        <v/>
      </c>
      <c r="E418" s="25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5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2" t="e">
        <f>IF(N418&lt;&gt;"", IFERROR(INDEX(Table_Insider2Projekte[],N418,COLUMN(Table_Insider2Projekte[Zugangszeitpunkt])), ""), NA())</f>
        <v>#N/A</v>
      </c>
      <c r="H418" s="22" t="e">
        <f>IF(N418&lt;&gt;"", IFERROR(INDEX(Table_Insider2Projekte[],N418,COLUMN(Table_Insider2Projekte[Zugangsende])), ""), NA())</f>
        <v>#N/A</v>
      </c>
      <c r="I418" s="27" t="e">
        <f>IFERROR(INDEX(Table_Insider[],M418,COLUMN(Table_Insider[Geburtsdatum])), NA())</f>
        <v>#N/A</v>
      </c>
      <c r="J418" s="28" t="str">
        <f>IFERROR(INDEX(Table_Insider[],M418,COLUMN(Table_Insider[Nationale Identifikationsnummer])),"")</f>
        <v/>
      </c>
      <c r="K418" s="25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5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5" t="e">
        <f>IFERROR(MATCH(VALUE(INDEX(Table_Insider2Projekte[], N418, COLUMN(Table_Insider2Projekte[Insider:ID]))),Table_Insider[ID],0), NA())</f>
        <v>#N/A</v>
      </c>
      <c r="N418" s="25" t="str">
        <f t="array" ref="N418">IFERROR(SMALL(IF((VALUE(Table_Insider2Projekte[Projekte:ID])=$M$3),ROW(Table_Insider2Projekte[Insider:ID])),ROW(406:406))-1,"")</f>
        <v/>
      </c>
      <c r="O418" s="21" t="b">
        <f>Anhang1Vorlage1[[#This Row],[ZuordnungRow]]=""</f>
        <v>1</v>
      </c>
      <c r="P418" s="25">
        <f>IFERROR(INDEX(Table_Insider[],M418,COLUMN(Table_Insider[Letzte Änderung am])),0)</f>
        <v>0</v>
      </c>
      <c r="Q418" s="25">
        <f>IF(N418&lt;&gt;"", IFERROR(INDEX(Table_Insider2Projekte[],N418,COLUMN(Table_Insider2Projekte[Modified])), ""), 0)</f>
        <v>0</v>
      </c>
    </row>
    <row r="419" spans="1:17" x14ac:dyDescent="0.25">
      <c r="A419" s="25" t="str">
        <f>IFERROR(INDEX(Table_Insider[],M419,COLUMN(Table_Insider[Vorname])),"")</f>
        <v/>
      </c>
      <c r="B419" s="25" t="str">
        <f>IFERROR(INDEX(Table_Insider[],M419,COLUMN(Table_Insider[Name])),"")</f>
        <v/>
      </c>
      <c r="C419" s="25" t="str">
        <f>IFERROR(IF(INDEX(Table_Insider[],M419,COLUMN(Table_Insider[Geburtsname]))&lt;&gt;0,INDEX(Table_Insider[],M419,COLUMN(Table_Insider[Geburtsname])),""),"")</f>
        <v/>
      </c>
      <c r="D419" s="25" t="str">
        <f>IFERROR(INDEX(Table_Insider[],M420,COLUMN(Table_Insider[dienstlische Telefonnummer])),"")</f>
        <v/>
      </c>
      <c r="E419" s="25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5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2" t="e">
        <f>IF(N419&lt;&gt;"", IFERROR(INDEX(Table_Insider2Projekte[],N419,COLUMN(Table_Insider2Projekte[Zugangszeitpunkt])), ""), NA())</f>
        <v>#N/A</v>
      </c>
      <c r="H419" s="22" t="e">
        <f>IF(N419&lt;&gt;"", IFERROR(INDEX(Table_Insider2Projekte[],N419,COLUMN(Table_Insider2Projekte[Zugangsende])), ""), NA())</f>
        <v>#N/A</v>
      </c>
      <c r="I419" s="27" t="e">
        <f>IFERROR(INDEX(Table_Insider[],M419,COLUMN(Table_Insider[Geburtsdatum])), NA())</f>
        <v>#N/A</v>
      </c>
      <c r="J419" s="28" t="str">
        <f>IFERROR(INDEX(Table_Insider[],M419,COLUMN(Table_Insider[Nationale Identifikationsnummer])),"")</f>
        <v/>
      </c>
      <c r="K419" s="25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5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5" t="e">
        <f>IFERROR(MATCH(VALUE(INDEX(Table_Insider2Projekte[], N419, COLUMN(Table_Insider2Projekte[Insider:ID]))),Table_Insider[ID],0), NA())</f>
        <v>#N/A</v>
      </c>
      <c r="N419" s="25" t="str">
        <f t="array" ref="N419">IFERROR(SMALL(IF((VALUE(Table_Insider2Projekte[Projekte:ID])=$M$3),ROW(Table_Insider2Projekte[Insider:ID])),ROW(407:407))-1,"")</f>
        <v/>
      </c>
      <c r="O419" s="21" t="b">
        <f>Anhang1Vorlage1[[#This Row],[ZuordnungRow]]=""</f>
        <v>1</v>
      </c>
      <c r="P419" s="25">
        <f>IFERROR(INDEX(Table_Insider[],M419,COLUMN(Table_Insider[Letzte Änderung am])),0)</f>
        <v>0</v>
      </c>
      <c r="Q419" s="25">
        <f>IF(N419&lt;&gt;"", IFERROR(INDEX(Table_Insider2Projekte[],N419,COLUMN(Table_Insider2Projekte[Modified])), ""), 0)</f>
        <v>0</v>
      </c>
    </row>
    <row r="420" spans="1:17" x14ac:dyDescent="0.25">
      <c r="A420" s="25" t="str">
        <f>IFERROR(INDEX(Table_Insider[],M420,COLUMN(Table_Insider[Vorname])),"")</f>
        <v/>
      </c>
      <c r="B420" s="25" t="str">
        <f>IFERROR(INDEX(Table_Insider[],M420,COLUMN(Table_Insider[Name])),"")</f>
        <v/>
      </c>
      <c r="C420" s="25" t="str">
        <f>IFERROR(IF(INDEX(Table_Insider[],M420,COLUMN(Table_Insider[Geburtsname]))&lt;&gt;0,INDEX(Table_Insider[],M420,COLUMN(Table_Insider[Geburtsname])),""),"")</f>
        <v/>
      </c>
      <c r="D420" s="25" t="str">
        <f>IFERROR(INDEX(Table_Insider[],M421,COLUMN(Table_Insider[dienstlische Telefonnummer])),"")</f>
        <v/>
      </c>
      <c r="E420" s="25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5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2" t="e">
        <f>IF(N420&lt;&gt;"", IFERROR(INDEX(Table_Insider2Projekte[],N420,COLUMN(Table_Insider2Projekte[Zugangszeitpunkt])), ""), NA())</f>
        <v>#N/A</v>
      </c>
      <c r="H420" s="22" t="e">
        <f>IF(N420&lt;&gt;"", IFERROR(INDEX(Table_Insider2Projekte[],N420,COLUMN(Table_Insider2Projekte[Zugangsende])), ""), NA())</f>
        <v>#N/A</v>
      </c>
      <c r="I420" s="27" t="e">
        <f>IFERROR(INDEX(Table_Insider[],M420,COLUMN(Table_Insider[Geburtsdatum])), NA())</f>
        <v>#N/A</v>
      </c>
      <c r="J420" s="28" t="str">
        <f>IFERROR(INDEX(Table_Insider[],M420,COLUMN(Table_Insider[Nationale Identifikationsnummer])),"")</f>
        <v/>
      </c>
      <c r="K420" s="25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5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5" t="e">
        <f>IFERROR(MATCH(VALUE(INDEX(Table_Insider2Projekte[], N420, COLUMN(Table_Insider2Projekte[Insider:ID]))),Table_Insider[ID],0), NA())</f>
        <v>#N/A</v>
      </c>
      <c r="N420" s="25" t="str">
        <f t="array" ref="N420">IFERROR(SMALL(IF((VALUE(Table_Insider2Projekte[Projekte:ID])=$M$3),ROW(Table_Insider2Projekte[Insider:ID])),ROW(408:408))-1,"")</f>
        <v/>
      </c>
      <c r="O420" s="21" t="b">
        <f>Anhang1Vorlage1[[#This Row],[ZuordnungRow]]=""</f>
        <v>1</v>
      </c>
      <c r="P420" s="25">
        <f>IFERROR(INDEX(Table_Insider[],M420,COLUMN(Table_Insider[Letzte Änderung am])),0)</f>
        <v>0</v>
      </c>
      <c r="Q420" s="25">
        <f>IF(N420&lt;&gt;"", IFERROR(INDEX(Table_Insider2Projekte[],N420,COLUMN(Table_Insider2Projekte[Modified])), ""), 0)</f>
        <v>0</v>
      </c>
    </row>
    <row r="421" spans="1:17" x14ac:dyDescent="0.25">
      <c r="A421" s="25" t="str">
        <f>IFERROR(INDEX(Table_Insider[],M421,COLUMN(Table_Insider[Vorname])),"")</f>
        <v/>
      </c>
      <c r="B421" s="25" t="str">
        <f>IFERROR(INDEX(Table_Insider[],M421,COLUMN(Table_Insider[Name])),"")</f>
        <v/>
      </c>
      <c r="C421" s="25" t="str">
        <f>IFERROR(IF(INDEX(Table_Insider[],M421,COLUMN(Table_Insider[Geburtsname]))&lt;&gt;0,INDEX(Table_Insider[],M421,COLUMN(Table_Insider[Geburtsname])),""),"")</f>
        <v/>
      </c>
      <c r="D421" s="25" t="str">
        <f>IFERROR(INDEX(Table_Insider[],M422,COLUMN(Table_Insider[dienstlische Telefonnummer])),"")</f>
        <v/>
      </c>
      <c r="E421" s="25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5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2" t="e">
        <f>IF(N421&lt;&gt;"", IFERROR(INDEX(Table_Insider2Projekte[],N421,COLUMN(Table_Insider2Projekte[Zugangszeitpunkt])), ""), NA())</f>
        <v>#N/A</v>
      </c>
      <c r="H421" s="22" t="e">
        <f>IF(N421&lt;&gt;"", IFERROR(INDEX(Table_Insider2Projekte[],N421,COLUMN(Table_Insider2Projekte[Zugangsende])), ""), NA())</f>
        <v>#N/A</v>
      </c>
      <c r="I421" s="27" t="e">
        <f>IFERROR(INDEX(Table_Insider[],M421,COLUMN(Table_Insider[Geburtsdatum])), NA())</f>
        <v>#N/A</v>
      </c>
      <c r="J421" s="28" t="str">
        <f>IFERROR(INDEX(Table_Insider[],M421,COLUMN(Table_Insider[Nationale Identifikationsnummer])),"")</f>
        <v/>
      </c>
      <c r="K421" s="25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5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5" t="e">
        <f>IFERROR(MATCH(VALUE(INDEX(Table_Insider2Projekte[], N421, COLUMN(Table_Insider2Projekte[Insider:ID]))),Table_Insider[ID],0), NA())</f>
        <v>#N/A</v>
      </c>
      <c r="N421" s="25" t="str">
        <f t="array" ref="N421">IFERROR(SMALL(IF((VALUE(Table_Insider2Projekte[Projekte:ID])=$M$3),ROW(Table_Insider2Projekte[Insider:ID])),ROW(409:409))-1,"")</f>
        <v/>
      </c>
      <c r="O421" s="21" t="b">
        <f>Anhang1Vorlage1[[#This Row],[ZuordnungRow]]=""</f>
        <v>1</v>
      </c>
      <c r="P421" s="25">
        <f>IFERROR(INDEX(Table_Insider[],M421,COLUMN(Table_Insider[Letzte Änderung am])),0)</f>
        <v>0</v>
      </c>
      <c r="Q421" s="25">
        <f>IF(N421&lt;&gt;"", IFERROR(INDEX(Table_Insider2Projekte[],N421,COLUMN(Table_Insider2Projekte[Modified])), ""), 0)</f>
        <v>0</v>
      </c>
    </row>
    <row r="422" spans="1:17" x14ac:dyDescent="0.25">
      <c r="A422" s="25" t="str">
        <f>IFERROR(INDEX(Table_Insider[],M422,COLUMN(Table_Insider[Vorname])),"")</f>
        <v/>
      </c>
      <c r="B422" s="25" t="str">
        <f>IFERROR(INDEX(Table_Insider[],M422,COLUMN(Table_Insider[Name])),"")</f>
        <v/>
      </c>
      <c r="C422" s="25" t="str">
        <f>IFERROR(IF(INDEX(Table_Insider[],M422,COLUMN(Table_Insider[Geburtsname]))&lt;&gt;0,INDEX(Table_Insider[],M422,COLUMN(Table_Insider[Geburtsname])),""),"")</f>
        <v/>
      </c>
      <c r="D422" s="25" t="str">
        <f>IFERROR(INDEX(Table_Insider[],M423,COLUMN(Table_Insider[dienstlische Telefonnummer])),"")</f>
        <v/>
      </c>
      <c r="E422" s="25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5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2" t="e">
        <f>IF(N422&lt;&gt;"", IFERROR(INDEX(Table_Insider2Projekte[],N422,COLUMN(Table_Insider2Projekte[Zugangszeitpunkt])), ""), NA())</f>
        <v>#N/A</v>
      </c>
      <c r="H422" s="22" t="e">
        <f>IF(N422&lt;&gt;"", IFERROR(INDEX(Table_Insider2Projekte[],N422,COLUMN(Table_Insider2Projekte[Zugangsende])), ""), NA())</f>
        <v>#N/A</v>
      </c>
      <c r="I422" s="27" t="e">
        <f>IFERROR(INDEX(Table_Insider[],M422,COLUMN(Table_Insider[Geburtsdatum])), NA())</f>
        <v>#N/A</v>
      </c>
      <c r="J422" s="28" t="str">
        <f>IFERROR(INDEX(Table_Insider[],M422,COLUMN(Table_Insider[Nationale Identifikationsnummer])),"")</f>
        <v/>
      </c>
      <c r="K422" s="25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5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5" t="e">
        <f>IFERROR(MATCH(VALUE(INDEX(Table_Insider2Projekte[], N422, COLUMN(Table_Insider2Projekte[Insider:ID]))),Table_Insider[ID],0), NA())</f>
        <v>#N/A</v>
      </c>
      <c r="N422" s="25" t="str">
        <f t="array" ref="N422">IFERROR(SMALL(IF((VALUE(Table_Insider2Projekte[Projekte:ID])=$M$3),ROW(Table_Insider2Projekte[Insider:ID])),ROW(410:410))-1,"")</f>
        <v/>
      </c>
      <c r="O422" s="21" t="b">
        <f>Anhang1Vorlage1[[#This Row],[ZuordnungRow]]=""</f>
        <v>1</v>
      </c>
      <c r="P422" s="25">
        <f>IFERROR(INDEX(Table_Insider[],M422,COLUMN(Table_Insider[Letzte Änderung am])),0)</f>
        <v>0</v>
      </c>
      <c r="Q422" s="25">
        <f>IF(N422&lt;&gt;"", IFERROR(INDEX(Table_Insider2Projekte[],N422,COLUMN(Table_Insider2Projekte[Modified])), ""), 0)</f>
        <v>0</v>
      </c>
    </row>
    <row r="423" spans="1:17" x14ac:dyDescent="0.25">
      <c r="A423" s="25" t="str">
        <f>IFERROR(INDEX(Table_Insider[],M423,COLUMN(Table_Insider[Vorname])),"")</f>
        <v/>
      </c>
      <c r="B423" s="25" t="str">
        <f>IFERROR(INDEX(Table_Insider[],M423,COLUMN(Table_Insider[Name])),"")</f>
        <v/>
      </c>
      <c r="C423" s="25" t="str">
        <f>IFERROR(IF(INDEX(Table_Insider[],M423,COLUMN(Table_Insider[Geburtsname]))&lt;&gt;0,INDEX(Table_Insider[],M423,COLUMN(Table_Insider[Geburtsname])),""),"")</f>
        <v/>
      </c>
      <c r="D423" s="25" t="str">
        <f>IFERROR(INDEX(Table_Insider[],M424,COLUMN(Table_Insider[dienstlische Telefonnummer])),"")</f>
        <v/>
      </c>
      <c r="E423" s="25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5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2" t="e">
        <f>IF(N423&lt;&gt;"", IFERROR(INDEX(Table_Insider2Projekte[],N423,COLUMN(Table_Insider2Projekte[Zugangszeitpunkt])), ""), NA())</f>
        <v>#N/A</v>
      </c>
      <c r="H423" s="22" t="e">
        <f>IF(N423&lt;&gt;"", IFERROR(INDEX(Table_Insider2Projekte[],N423,COLUMN(Table_Insider2Projekte[Zugangsende])), ""), NA())</f>
        <v>#N/A</v>
      </c>
      <c r="I423" s="27" t="e">
        <f>IFERROR(INDEX(Table_Insider[],M423,COLUMN(Table_Insider[Geburtsdatum])), NA())</f>
        <v>#N/A</v>
      </c>
      <c r="J423" s="28" t="str">
        <f>IFERROR(INDEX(Table_Insider[],M423,COLUMN(Table_Insider[Nationale Identifikationsnummer])),"")</f>
        <v/>
      </c>
      <c r="K423" s="25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5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5" t="e">
        <f>IFERROR(MATCH(VALUE(INDEX(Table_Insider2Projekte[], N423, COLUMN(Table_Insider2Projekte[Insider:ID]))),Table_Insider[ID],0), NA())</f>
        <v>#N/A</v>
      </c>
      <c r="N423" s="25" t="str">
        <f t="array" ref="N423">IFERROR(SMALL(IF((VALUE(Table_Insider2Projekte[Projekte:ID])=$M$3),ROW(Table_Insider2Projekte[Insider:ID])),ROW(411:411))-1,"")</f>
        <v/>
      </c>
      <c r="O423" s="21" t="b">
        <f>Anhang1Vorlage1[[#This Row],[ZuordnungRow]]=""</f>
        <v>1</v>
      </c>
      <c r="P423" s="25">
        <f>IFERROR(INDEX(Table_Insider[],M423,COLUMN(Table_Insider[Letzte Änderung am])),0)</f>
        <v>0</v>
      </c>
      <c r="Q423" s="25">
        <f>IF(N423&lt;&gt;"", IFERROR(INDEX(Table_Insider2Projekte[],N423,COLUMN(Table_Insider2Projekte[Modified])), ""), 0)</f>
        <v>0</v>
      </c>
    </row>
    <row r="424" spans="1:17" x14ac:dyDescent="0.25">
      <c r="A424" s="25" t="str">
        <f>IFERROR(INDEX(Table_Insider[],M424,COLUMN(Table_Insider[Vorname])),"")</f>
        <v/>
      </c>
      <c r="B424" s="25" t="str">
        <f>IFERROR(INDEX(Table_Insider[],M424,COLUMN(Table_Insider[Name])),"")</f>
        <v/>
      </c>
      <c r="C424" s="25" t="str">
        <f>IFERROR(IF(INDEX(Table_Insider[],M424,COLUMN(Table_Insider[Geburtsname]))&lt;&gt;0,INDEX(Table_Insider[],M424,COLUMN(Table_Insider[Geburtsname])),""),"")</f>
        <v/>
      </c>
      <c r="D424" s="25" t="str">
        <f>IFERROR(INDEX(Table_Insider[],M425,COLUMN(Table_Insider[dienstlische Telefonnummer])),"")</f>
        <v/>
      </c>
      <c r="E424" s="25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5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2" t="e">
        <f>IF(N424&lt;&gt;"", IFERROR(INDEX(Table_Insider2Projekte[],N424,COLUMN(Table_Insider2Projekte[Zugangszeitpunkt])), ""), NA())</f>
        <v>#N/A</v>
      </c>
      <c r="H424" s="22" t="e">
        <f>IF(N424&lt;&gt;"", IFERROR(INDEX(Table_Insider2Projekte[],N424,COLUMN(Table_Insider2Projekte[Zugangsende])), ""), NA())</f>
        <v>#N/A</v>
      </c>
      <c r="I424" s="27" t="e">
        <f>IFERROR(INDEX(Table_Insider[],M424,COLUMN(Table_Insider[Geburtsdatum])), NA())</f>
        <v>#N/A</v>
      </c>
      <c r="J424" s="28" t="str">
        <f>IFERROR(INDEX(Table_Insider[],M424,COLUMN(Table_Insider[Nationale Identifikationsnummer])),"")</f>
        <v/>
      </c>
      <c r="K424" s="25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5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5" t="e">
        <f>IFERROR(MATCH(VALUE(INDEX(Table_Insider2Projekte[], N424, COLUMN(Table_Insider2Projekte[Insider:ID]))),Table_Insider[ID],0), NA())</f>
        <v>#N/A</v>
      </c>
      <c r="N424" s="25" t="str">
        <f t="array" ref="N424">IFERROR(SMALL(IF((VALUE(Table_Insider2Projekte[Projekte:ID])=$M$3),ROW(Table_Insider2Projekte[Insider:ID])),ROW(412:412))-1,"")</f>
        <v/>
      </c>
      <c r="O424" s="21" t="b">
        <f>Anhang1Vorlage1[[#This Row],[ZuordnungRow]]=""</f>
        <v>1</v>
      </c>
      <c r="P424" s="25">
        <f>IFERROR(INDEX(Table_Insider[],M424,COLUMN(Table_Insider[Letzte Änderung am])),0)</f>
        <v>0</v>
      </c>
      <c r="Q424" s="25">
        <f>IF(N424&lt;&gt;"", IFERROR(INDEX(Table_Insider2Projekte[],N424,COLUMN(Table_Insider2Projekte[Modified])), ""), 0)</f>
        <v>0</v>
      </c>
    </row>
    <row r="425" spans="1:17" x14ac:dyDescent="0.25">
      <c r="A425" s="25" t="str">
        <f>IFERROR(INDEX(Table_Insider[],M425,COLUMN(Table_Insider[Vorname])),"")</f>
        <v/>
      </c>
      <c r="B425" s="25" t="str">
        <f>IFERROR(INDEX(Table_Insider[],M425,COLUMN(Table_Insider[Name])),"")</f>
        <v/>
      </c>
      <c r="C425" s="25" t="str">
        <f>IFERROR(IF(INDEX(Table_Insider[],M425,COLUMN(Table_Insider[Geburtsname]))&lt;&gt;0,INDEX(Table_Insider[],M425,COLUMN(Table_Insider[Geburtsname])),""),"")</f>
        <v/>
      </c>
      <c r="D425" s="25" t="str">
        <f>IFERROR(INDEX(Table_Insider[],M426,COLUMN(Table_Insider[dienstlische Telefonnummer])),"")</f>
        <v/>
      </c>
      <c r="E425" s="25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5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2" t="e">
        <f>IF(N425&lt;&gt;"", IFERROR(INDEX(Table_Insider2Projekte[],N425,COLUMN(Table_Insider2Projekte[Zugangszeitpunkt])), ""), NA())</f>
        <v>#N/A</v>
      </c>
      <c r="H425" s="22" t="e">
        <f>IF(N425&lt;&gt;"", IFERROR(INDEX(Table_Insider2Projekte[],N425,COLUMN(Table_Insider2Projekte[Zugangsende])), ""), NA())</f>
        <v>#N/A</v>
      </c>
      <c r="I425" s="27" t="e">
        <f>IFERROR(INDEX(Table_Insider[],M425,COLUMN(Table_Insider[Geburtsdatum])), NA())</f>
        <v>#N/A</v>
      </c>
      <c r="J425" s="28" t="str">
        <f>IFERROR(INDEX(Table_Insider[],M425,COLUMN(Table_Insider[Nationale Identifikationsnummer])),"")</f>
        <v/>
      </c>
      <c r="K425" s="25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5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5" t="e">
        <f>IFERROR(MATCH(VALUE(INDEX(Table_Insider2Projekte[], N425, COLUMN(Table_Insider2Projekte[Insider:ID]))),Table_Insider[ID],0), NA())</f>
        <v>#N/A</v>
      </c>
      <c r="N425" s="25" t="str">
        <f t="array" ref="N425">IFERROR(SMALL(IF((VALUE(Table_Insider2Projekte[Projekte:ID])=$M$3),ROW(Table_Insider2Projekte[Insider:ID])),ROW(413:413))-1,"")</f>
        <v/>
      </c>
      <c r="O425" s="21" t="b">
        <f>Anhang1Vorlage1[[#This Row],[ZuordnungRow]]=""</f>
        <v>1</v>
      </c>
      <c r="P425" s="25">
        <f>IFERROR(INDEX(Table_Insider[],M425,COLUMN(Table_Insider[Letzte Änderung am])),0)</f>
        <v>0</v>
      </c>
      <c r="Q425" s="25">
        <f>IF(N425&lt;&gt;"", IFERROR(INDEX(Table_Insider2Projekte[],N425,COLUMN(Table_Insider2Projekte[Modified])), ""), 0)</f>
        <v>0</v>
      </c>
    </row>
    <row r="426" spans="1:17" x14ac:dyDescent="0.25">
      <c r="A426" s="25" t="str">
        <f>IFERROR(INDEX(Table_Insider[],M426,COLUMN(Table_Insider[Vorname])),"")</f>
        <v/>
      </c>
      <c r="B426" s="25" t="str">
        <f>IFERROR(INDEX(Table_Insider[],M426,COLUMN(Table_Insider[Name])),"")</f>
        <v/>
      </c>
      <c r="C426" s="25" t="str">
        <f>IFERROR(IF(INDEX(Table_Insider[],M426,COLUMN(Table_Insider[Geburtsname]))&lt;&gt;0,INDEX(Table_Insider[],M426,COLUMN(Table_Insider[Geburtsname])),""),"")</f>
        <v/>
      </c>
      <c r="D426" s="25" t="str">
        <f>IFERROR(INDEX(Table_Insider[],M427,COLUMN(Table_Insider[dienstlische Telefonnummer])),"")</f>
        <v/>
      </c>
      <c r="E426" s="25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5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2" t="e">
        <f>IF(N426&lt;&gt;"", IFERROR(INDEX(Table_Insider2Projekte[],N426,COLUMN(Table_Insider2Projekte[Zugangszeitpunkt])), ""), NA())</f>
        <v>#N/A</v>
      </c>
      <c r="H426" s="22" t="e">
        <f>IF(N426&lt;&gt;"", IFERROR(INDEX(Table_Insider2Projekte[],N426,COLUMN(Table_Insider2Projekte[Zugangsende])), ""), NA())</f>
        <v>#N/A</v>
      </c>
      <c r="I426" s="27" t="e">
        <f>IFERROR(INDEX(Table_Insider[],M426,COLUMN(Table_Insider[Geburtsdatum])), NA())</f>
        <v>#N/A</v>
      </c>
      <c r="J426" s="28" t="str">
        <f>IFERROR(INDEX(Table_Insider[],M426,COLUMN(Table_Insider[Nationale Identifikationsnummer])),"")</f>
        <v/>
      </c>
      <c r="K426" s="25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5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5" t="e">
        <f>IFERROR(MATCH(VALUE(INDEX(Table_Insider2Projekte[], N426, COLUMN(Table_Insider2Projekte[Insider:ID]))),Table_Insider[ID],0), NA())</f>
        <v>#N/A</v>
      </c>
      <c r="N426" s="25" t="str">
        <f t="array" ref="N426">IFERROR(SMALL(IF((VALUE(Table_Insider2Projekte[Projekte:ID])=$M$3),ROW(Table_Insider2Projekte[Insider:ID])),ROW(414:414))-1,"")</f>
        <v/>
      </c>
      <c r="O426" s="21" t="b">
        <f>Anhang1Vorlage1[[#This Row],[ZuordnungRow]]=""</f>
        <v>1</v>
      </c>
      <c r="P426" s="25">
        <f>IFERROR(INDEX(Table_Insider[],M426,COLUMN(Table_Insider[Letzte Änderung am])),0)</f>
        <v>0</v>
      </c>
      <c r="Q426" s="25">
        <f>IF(N426&lt;&gt;"", IFERROR(INDEX(Table_Insider2Projekte[],N426,COLUMN(Table_Insider2Projekte[Modified])), ""), 0)</f>
        <v>0</v>
      </c>
    </row>
    <row r="427" spans="1:17" x14ac:dyDescent="0.25">
      <c r="A427" s="25" t="str">
        <f>IFERROR(INDEX(Table_Insider[],M427,COLUMN(Table_Insider[Vorname])),"")</f>
        <v/>
      </c>
      <c r="B427" s="25" t="str">
        <f>IFERROR(INDEX(Table_Insider[],M427,COLUMN(Table_Insider[Name])),"")</f>
        <v/>
      </c>
      <c r="C427" s="25" t="str">
        <f>IFERROR(IF(INDEX(Table_Insider[],M427,COLUMN(Table_Insider[Geburtsname]))&lt;&gt;0,INDEX(Table_Insider[],M427,COLUMN(Table_Insider[Geburtsname])),""),"")</f>
        <v/>
      </c>
      <c r="D427" s="25" t="str">
        <f>IFERROR(INDEX(Table_Insider[],M428,COLUMN(Table_Insider[dienstlische Telefonnummer])),"")</f>
        <v/>
      </c>
      <c r="E427" s="25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5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2" t="e">
        <f>IF(N427&lt;&gt;"", IFERROR(INDEX(Table_Insider2Projekte[],N427,COLUMN(Table_Insider2Projekte[Zugangszeitpunkt])), ""), NA())</f>
        <v>#N/A</v>
      </c>
      <c r="H427" s="22" t="e">
        <f>IF(N427&lt;&gt;"", IFERROR(INDEX(Table_Insider2Projekte[],N427,COLUMN(Table_Insider2Projekte[Zugangsende])), ""), NA())</f>
        <v>#N/A</v>
      </c>
      <c r="I427" s="27" t="e">
        <f>IFERROR(INDEX(Table_Insider[],M427,COLUMN(Table_Insider[Geburtsdatum])), NA())</f>
        <v>#N/A</v>
      </c>
      <c r="J427" s="28" t="str">
        <f>IFERROR(INDEX(Table_Insider[],M427,COLUMN(Table_Insider[Nationale Identifikationsnummer])),"")</f>
        <v/>
      </c>
      <c r="K427" s="25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5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5" t="e">
        <f>IFERROR(MATCH(VALUE(INDEX(Table_Insider2Projekte[], N427, COLUMN(Table_Insider2Projekte[Insider:ID]))),Table_Insider[ID],0), NA())</f>
        <v>#N/A</v>
      </c>
      <c r="N427" s="25" t="str">
        <f t="array" ref="N427">IFERROR(SMALL(IF((VALUE(Table_Insider2Projekte[Projekte:ID])=$M$3),ROW(Table_Insider2Projekte[Insider:ID])),ROW(415:415))-1,"")</f>
        <v/>
      </c>
      <c r="O427" s="21" t="b">
        <f>Anhang1Vorlage1[[#This Row],[ZuordnungRow]]=""</f>
        <v>1</v>
      </c>
      <c r="P427" s="25">
        <f>IFERROR(INDEX(Table_Insider[],M427,COLUMN(Table_Insider[Letzte Änderung am])),0)</f>
        <v>0</v>
      </c>
      <c r="Q427" s="25">
        <f>IF(N427&lt;&gt;"", IFERROR(INDEX(Table_Insider2Projekte[],N427,COLUMN(Table_Insider2Projekte[Modified])), ""), 0)</f>
        <v>0</v>
      </c>
    </row>
    <row r="428" spans="1:17" x14ac:dyDescent="0.25">
      <c r="A428" s="25" t="str">
        <f>IFERROR(INDEX(Table_Insider[],M428,COLUMN(Table_Insider[Vorname])),"")</f>
        <v/>
      </c>
      <c r="B428" s="25" t="str">
        <f>IFERROR(INDEX(Table_Insider[],M428,COLUMN(Table_Insider[Name])),"")</f>
        <v/>
      </c>
      <c r="C428" s="25" t="str">
        <f>IFERROR(IF(INDEX(Table_Insider[],M428,COLUMN(Table_Insider[Geburtsname]))&lt;&gt;0,INDEX(Table_Insider[],M428,COLUMN(Table_Insider[Geburtsname])),""),"")</f>
        <v/>
      </c>
      <c r="D428" s="25" t="str">
        <f>IFERROR(INDEX(Table_Insider[],M429,COLUMN(Table_Insider[dienstlische Telefonnummer])),"")</f>
        <v/>
      </c>
      <c r="E428" s="25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5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2" t="e">
        <f>IF(N428&lt;&gt;"", IFERROR(INDEX(Table_Insider2Projekte[],N428,COLUMN(Table_Insider2Projekte[Zugangszeitpunkt])), ""), NA())</f>
        <v>#N/A</v>
      </c>
      <c r="H428" s="22" t="e">
        <f>IF(N428&lt;&gt;"", IFERROR(INDEX(Table_Insider2Projekte[],N428,COLUMN(Table_Insider2Projekte[Zugangsende])), ""), NA())</f>
        <v>#N/A</v>
      </c>
      <c r="I428" s="27" t="e">
        <f>IFERROR(INDEX(Table_Insider[],M428,COLUMN(Table_Insider[Geburtsdatum])), NA())</f>
        <v>#N/A</v>
      </c>
      <c r="J428" s="28" t="str">
        <f>IFERROR(INDEX(Table_Insider[],M428,COLUMN(Table_Insider[Nationale Identifikationsnummer])),"")</f>
        <v/>
      </c>
      <c r="K428" s="25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5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5" t="e">
        <f>IFERROR(MATCH(VALUE(INDEX(Table_Insider2Projekte[], N428, COLUMN(Table_Insider2Projekte[Insider:ID]))),Table_Insider[ID],0), NA())</f>
        <v>#N/A</v>
      </c>
      <c r="N428" s="25" t="str">
        <f t="array" ref="N428">IFERROR(SMALL(IF((VALUE(Table_Insider2Projekte[Projekte:ID])=$M$3),ROW(Table_Insider2Projekte[Insider:ID])),ROW(416:416))-1,"")</f>
        <v/>
      </c>
      <c r="O428" s="21" t="b">
        <f>Anhang1Vorlage1[[#This Row],[ZuordnungRow]]=""</f>
        <v>1</v>
      </c>
      <c r="P428" s="25">
        <f>IFERROR(INDEX(Table_Insider[],M428,COLUMN(Table_Insider[Letzte Änderung am])),0)</f>
        <v>0</v>
      </c>
      <c r="Q428" s="25">
        <f>IF(N428&lt;&gt;"", IFERROR(INDEX(Table_Insider2Projekte[],N428,COLUMN(Table_Insider2Projekte[Modified])), ""), 0)</f>
        <v>0</v>
      </c>
    </row>
    <row r="429" spans="1:17" x14ac:dyDescent="0.25">
      <c r="A429" s="25" t="str">
        <f>IFERROR(INDEX(Table_Insider[],M429,COLUMN(Table_Insider[Vorname])),"")</f>
        <v/>
      </c>
      <c r="B429" s="25" t="str">
        <f>IFERROR(INDEX(Table_Insider[],M429,COLUMN(Table_Insider[Name])),"")</f>
        <v/>
      </c>
      <c r="C429" s="25" t="str">
        <f>IFERROR(IF(INDEX(Table_Insider[],M429,COLUMN(Table_Insider[Geburtsname]))&lt;&gt;0,INDEX(Table_Insider[],M429,COLUMN(Table_Insider[Geburtsname])),""),"")</f>
        <v/>
      </c>
      <c r="D429" s="25" t="str">
        <f>IFERROR(INDEX(Table_Insider[],M430,COLUMN(Table_Insider[dienstlische Telefonnummer])),"")</f>
        <v/>
      </c>
      <c r="E429" s="25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5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2" t="e">
        <f>IF(N429&lt;&gt;"", IFERROR(INDEX(Table_Insider2Projekte[],N429,COLUMN(Table_Insider2Projekte[Zugangszeitpunkt])), ""), NA())</f>
        <v>#N/A</v>
      </c>
      <c r="H429" s="22" t="e">
        <f>IF(N429&lt;&gt;"", IFERROR(INDEX(Table_Insider2Projekte[],N429,COLUMN(Table_Insider2Projekte[Zugangsende])), ""), NA())</f>
        <v>#N/A</v>
      </c>
      <c r="I429" s="27" t="e">
        <f>IFERROR(INDEX(Table_Insider[],M429,COLUMN(Table_Insider[Geburtsdatum])), NA())</f>
        <v>#N/A</v>
      </c>
      <c r="J429" s="28" t="str">
        <f>IFERROR(INDEX(Table_Insider[],M429,COLUMN(Table_Insider[Nationale Identifikationsnummer])),"")</f>
        <v/>
      </c>
      <c r="K429" s="25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5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5" t="e">
        <f>IFERROR(MATCH(VALUE(INDEX(Table_Insider2Projekte[], N429, COLUMN(Table_Insider2Projekte[Insider:ID]))),Table_Insider[ID],0), NA())</f>
        <v>#N/A</v>
      </c>
      <c r="N429" s="25" t="str">
        <f t="array" ref="N429">IFERROR(SMALL(IF((VALUE(Table_Insider2Projekte[Projekte:ID])=$M$3),ROW(Table_Insider2Projekte[Insider:ID])),ROW(417:417))-1,"")</f>
        <v/>
      </c>
      <c r="O429" s="21" t="b">
        <f>Anhang1Vorlage1[[#This Row],[ZuordnungRow]]=""</f>
        <v>1</v>
      </c>
      <c r="P429" s="25">
        <f>IFERROR(INDEX(Table_Insider[],M429,COLUMN(Table_Insider[Letzte Änderung am])),0)</f>
        <v>0</v>
      </c>
      <c r="Q429" s="25">
        <f>IF(N429&lt;&gt;"", IFERROR(INDEX(Table_Insider2Projekte[],N429,COLUMN(Table_Insider2Projekte[Modified])), ""), 0)</f>
        <v>0</v>
      </c>
    </row>
    <row r="430" spans="1:17" x14ac:dyDescent="0.25">
      <c r="A430" s="25" t="str">
        <f>IFERROR(INDEX(Table_Insider[],M430,COLUMN(Table_Insider[Vorname])),"")</f>
        <v/>
      </c>
      <c r="B430" s="25" t="str">
        <f>IFERROR(INDEX(Table_Insider[],M430,COLUMN(Table_Insider[Name])),"")</f>
        <v/>
      </c>
      <c r="C430" s="25" t="str">
        <f>IFERROR(IF(INDEX(Table_Insider[],M430,COLUMN(Table_Insider[Geburtsname]))&lt;&gt;0,INDEX(Table_Insider[],M430,COLUMN(Table_Insider[Geburtsname])),""),"")</f>
        <v/>
      </c>
      <c r="D430" s="25" t="str">
        <f>IFERROR(INDEX(Table_Insider[],M431,COLUMN(Table_Insider[dienstlische Telefonnummer])),"")</f>
        <v/>
      </c>
      <c r="E430" s="25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5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2" t="e">
        <f>IF(N430&lt;&gt;"", IFERROR(INDEX(Table_Insider2Projekte[],N430,COLUMN(Table_Insider2Projekte[Zugangszeitpunkt])), ""), NA())</f>
        <v>#N/A</v>
      </c>
      <c r="H430" s="22" t="e">
        <f>IF(N430&lt;&gt;"", IFERROR(INDEX(Table_Insider2Projekte[],N430,COLUMN(Table_Insider2Projekte[Zugangsende])), ""), NA())</f>
        <v>#N/A</v>
      </c>
      <c r="I430" s="27" t="e">
        <f>IFERROR(INDEX(Table_Insider[],M430,COLUMN(Table_Insider[Geburtsdatum])), NA())</f>
        <v>#N/A</v>
      </c>
      <c r="J430" s="28" t="str">
        <f>IFERROR(INDEX(Table_Insider[],M430,COLUMN(Table_Insider[Nationale Identifikationsnummer])),"")</f>
        <v/>
      </c>
      <c r="K430" s="25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5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5" t="e">
        <f>IFERROR(MATCH(VALUE(INDEX(Table_Insider2Projekte[], N430, COLUMN(Table_Insider2Projekte[Insider:ID]))),Table_Insider[ID],0), NA())</f>
        <v>#N/A</v>
      </c>
      <c r="N430" s="25" t="str">
        <f t="array" ref="N430">IFERROR(SMALL(IF((VALUE(Table_Insider2Projekte[Projekte:ID])=$M$3),ROW(Table_Insider2Projekte[Insider:ID])),ROW(418:418))-1,"")</f>
        <v/>
      </c>
      <c r="O430" s="21" t="b">
        <f>Anhang1Vorlage1[[#This Row],[ZuordnungRow]]=""</f>
        <v>1</v>
      </c>
      <c r="P430" s="25">
        <f>IFERROR(INDEX(Table_Insider[],M430,COLUMN(Table_Insider[Letzte Änderung am])),0)</f>
        <v>0</v>
      </c>
      <c r="Q430" s="25">
        <f>IF(N430&lt;&gt;"", IFERROR(INDEX(Table_Insider2Projekte[],N430,COLUMN(Table_Insider2Projekte[Modified])), ""), 0)</f>
        <v>0</v>
      </c>
    </row>
    <row r="431" spans="1:17" x14ac:dyDescent="0.25">
      <c r="A431" s="25" t="str">
        <f>IFERROR(INDEX(Table_Insider[],M431,COLUMN(Table_Insider[Vorname])),"")</f>
        <v/>
      </c>
      <c r="B431" s="25" t="str">
        <f>IFERROR(INDEX(Table_Insider[],M431,COLUMN(Table_Insider[Name])),"")</f>
        <v/>
      </c>
      <c r="C431" s="25" t="str">
        <f>IFERROR(IF(INDEX(Table_Insider[],M431,COLUMN(Table_Insider[Geburtsname]))&lt;&gt;0,INDEX(Table_Insider[],M431,COLUMN(Table_Insider[Geburtsname])),""),"")</f>
        <v/>
      </c>
      <c r="D431" s="25" t="str">
        <f>IFERROR(INDEX(Table_Insider[],M432,COLUMN(Table_Insider[dienstlische Telefonnummer])),"")</f>
        <v/>
      </c>
      <c r="E431" s="25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5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2" t="e">
        <f>IF(N431&lt;&gt;"", IFERROR(INDEX(Table_Insider2Projekte[],N431,COLUMN(Table_Insider2Projekte[Zugangszeitpunkt])), ""), NA())</f>
        <v>#N/A</v>
      </c>
      <c r="H431" s="22" t="e">
        <f>IF(N431&lt;&gt;"", IFERROR(INDEX(Table_Insider2Projekte[],N431,COLUMN(Table_Insider2Projekte[Zugangsende])), ""), NA())</f>
        <v>#N/A</v>
      </c>
      <c r="I431" s="27" t="e">
        <f>IFERROR(INDEX(Table_Insider[],M431,COLUMN(Table_Insider[Geburtsdatum])), NA())</f>
        <v>#N/A</v>
      </c>
      <c r="J431" s="28" t="str">
        <f>IFERROR(INDEX(Table_Insider[],M431,COLUMN(Table_Insider[Nationale Identifikationsnummer])),"")</f>
        <v/>
      </c>
      <c r="K431" s="25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5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5" t="e">
        <f>IFERROR(MATCH(VALUE(INDEX(Table_Insider2Projekte[], N431, COLUMN(Table_Insider2Projekte[Insider:ID]))),Table_Insider[ID],0), NA())</f>
        <v>#N/A</v>
      </c>
      <c r="N431" s="25" t="str">
        <f t="array" ref="N431">IFERROR(SMALL(IF((VALUE(Table_Insider2Projekte[Projekte:ID])=$M$3),ROW(Table_Insider2Projekte[Insider:ID])),ROW(419:419))-1,"")</f>
        <v/>
      </c>
      <c r="O431" s="21" t="b">
        <f>Anhang1Vorlage1[[#This Row],[ZuordnungRow]]=""</f>
        <v>1</v>
      </c>
      <c r="P431" s="25">
        <f>IFERROR(INDEX(Table_Insider[],M431,COLUMN(Table_Insider[Letzte Änderung am])),0)</f>
        <v>0</v>
      </c>
      <c r="Q431" s="25">
        <f>IF(N431&lt;&gt;"", IFERROR(INDEX(Table_Insider2Projekte[],N431,COLUMN(Table_Insider2Projekte[Modified])), ""), 0)</f>
        <v>0</v>
      </c>
    </row>
    <row r="432" spans="1:17" x14ac:dyDescent="0.25">
      <c r="A432" s="25" t="str">
        <f>IFERROR(INDEX(Table_Insider[],M432,COLUMN(Table_Insider[Vorname])),"")</f>
        <v/>
      </c>
      <c r="B432" s="25" t="str">
        <f>IFERROR(INDEX(Table_Insider[],M432,COLUMN(Table_Insider[Name])),"")</f>
        <v/>
      </c>
      <c r="C432" s="25" t="str">
        <f>IFERROR(IF(INDEX(Table_Insider[],M432,COLUMN(Table_Insider[Geburtsname]))&lt;&gt;0,INDEX(Table_Insider[],M432,COLUMN(Table_Insider[Geburtsname])),""),"")</f>
        <v/>
      </c>
      <c r="D432" s="25" t="str">
        <f>IFERROR(INDEX(Table_Insider[],M433,COLUMN(Table_Insider[dienstlische Telefonnummer])),"")</f>
        <v/>
      </c>
      <c r="E432" s="25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5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2" t="e">
        <f>IF(N432&lt;&gt;"", IFERROR(INDEX(Table_Insider2Projekte[],N432,COLUMN(Table_Insider2Projekte[Zugangszeitpunkt])), ""), NA())</f>
        <v>#N/A</v>
      </c>
      <c r="H432" s="22" t="e">
        <f>IF(N432&lt;&gt;"", IFERROR(INDEX(Table_Insider2Projekte[],N432,COLUMN(Table_Insider2Projekte[Zugangsende])), ""), NA())</f>
        <v>#N/A</v>
      </c>
      <c r="I432" s="27" t="e">
        <f>IFERROR(INDEX(Table_Insider[],M432,COLUMN(Table_Insider[Geburtsdatum])), NA())</f>
        <v>#N/A</v>
      </c>
      <c r="J432" s="28" t="str">
        <f>IFERROR(INDEX(Table_Insider[],M432,COLUMN(Table_Insider[Nationale Identifikationsnummer])),"")</f>
        <v/>
      </c>
      <c r="K432" s="25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5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5" t="e">
        <f>IFERROR(MATCH(VALUE(INDEX(Table_Insider2Projekte[], N432, COLUMN(Table_Insider2Projekte[Insider:ID]))),Table_Insider[ID],0), NA())</f>
        <v>#N/A</v>
      </c>
      <c r="N432" s="25" t="str">
        <f t="array" ref="N432">IFERROR(SMALL(IF((VALUE(Table_Insider2Projekte[Projekte:ID])=$M$3),ROW(Table_Insider2Projekte[Insider:ID])),ROW(420:420))-1,"")</f>
        <v/>
      </c>
      <c r="O432" s="21" t="b">
        <f>Anhang1Vorlage1[[#This Row],[ZuordnungRow]]=""</f>
        <v>1</v>
      </c>
      <c r="P432" s="25">
        <f>IFERROR(INDEX(Table_Insider[],M432,COLUMN(Table_Insider[Letzte Änderung am])),0)</f>
        <v>0</v>
      </c>
      <c r="Q432" s="25">
        <f>IF(N432&lt;&gt;"", IFERROR(INDEX(Table_Insider2Projekte[],N432,COLUMN(Table_Insider2Projekte[Modified])), ""), 0)</f>
        <v>0</v>
      </c>
    </row>
    <row r="433" spans="1:17" x14ac:dyDescent="0.25">
      <c r="A433" s="25" t="str">
        <f>IFERROR(INDEX(Table_Insider[],M433,COLUMN(Table_Insider[Vorname])),"")</f>
        <v/>
      </c>
      <c r="B433" s="25" t="str">
        <f>IFERROR(INDEX(Table_Insider[],M433,COLUMN(Table_Insider[Name])),"")</f>
        <v/>
      </c>
      <c r="C433" s="25" t="str">
        <f>IFERROR(IF(INDEX(Table_Insider[],M433,COLUMN(Table_Insider[Geburtsname]))&lt;&gt;0,INDEX(Table_Insider[],M433,COLUMN(Table_Insider[Geburtsname])),""),"")</f>
        <v/>
      </c>
      <c r="D433" s="25" t="str">
        <f>IFERROR(INDEX(Table_Insider[],M434,COLUMN(Table_Insider[dienstlische Telefonnummer])),"")</f>
        <v/>
      </c>
      <c r="E433" s="25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5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2" t="e">
        <f>IF(N433&lt;&gt;"", IFERROR(INDEX(Table_Insider2Projekte[],N433,COLUMN(Table_Insider2Projekte[Zugangszeitpunkt])), ""), NA())</f>
        <v>#N/A</v>
      </c>
      <c r="H433" s="22" t="e">
        <f>IF(N433&lt;&gt;"", IFERROR(INDEX(Table_Insider2Projekte[],N433,COLUMN(Table_Insider2Projekte[Zugangsende])), ""), NA())</f>
        <v>#N/A</v>
      </c>
      <c r="I433" s="27" t="e">
        <f>IFERROR(INDEX(Table_Insider[],M433,COLUMN(Table_Insider[Geburtsdatum])), NA())</f>
        <v>#N/A</v>
      </c>
      <c r="J433" s="28" t="str">
        <f>IFERROR(INDEX(Table_Insider[],M433,COLUMN(Table_Insider[Nationale Identifikationsnummer])),"")</f>
        <v/>
      </c>
      <c r="K433" s="25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5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5" t="e">
        <f>IFERROR(MATCH(VALUE(INDEX(Table_Insider2Projekte[], N433, COLUMN(Table_Insider2Projekte[Insider:ID]))),Table_Insider[ID],0), NA())</f>
        <v>#N/A</v>
      </c>
      <c r="N433" s="25" t="str">
        <f t="array" ref="N433">IFERROR(SMALL(IF((VALUE(Table_Insider2Projekte[Projekte:ID])=$M$3),ROW(Table_Insider2Projekte[Insider:ID])),ROW(421:421))-1,"")</f>
        <v/>
      </c>
      <c r="O433" s="21" t="b">
        <f>Anhang1Vorlage1[[#This Row],[ZuordnungRow]]=""</f>
        <v>1</v>
      </c>
      <c r="P433" s="25">
        <f>IFERROR(INDEX(Table_Insider[],M433,COLUMN(Table_Insider[Letzte Änderung am])),0)</f>
        <v>0</v>
      </c>
      <c r="Q433" s="25">
        <f>IF(N433&lt;&gt;"", IFERROR(INDEX(Table_Insider2Projekte[],N433,COLUMN(Table_Insider2Projekte[Modified])), ""), 0)</f>
        <v>0</v>
      </c>
    </row>
    <row r="434" spans="1:17" x14ac:dyDescent="0.25">
      <c r="A434" s="25" t="str">
        <f>IFERROR(INDEX(Table_Insider[],M434,COLUMN(Table_Insider[Vorname])),"")</f>
        <v/>
      </c>
      <c r="B434" s="25" t="str">
        <f>IFERROR(INDEX(Table_Insider[],M434,COLUMN(Table_Insider[Name])),"")</f>
        <v/>
      </c>
      <c r="C434" s="25" t="str">
        <f>IFERROR(IF(INDEX(Table_Insider[],M434,COLUMN(Table_Insider[Geburtsname]))&lt;&gt;0,INDEX(Table_Insider[],M434,COLUMN(Table_Insider[Geburtsname])),""),"")</f>
        <v/>
      </c>
      <c r="D434" s="25" t="str">
        <f>IFERROR(INDEX(Table_Insider[],M435,COLUMN(Table_Insider[dienstlische Telefonnummer])),"")</f>
        <v/>
      </c>
      <c r="E434" s="25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5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2" t="e">
        <f>IF(N434&lt;&gt;"", IFERROR(INDEX(Table_Insider2Projekte[],N434,COLUMN(Table_Insider2Projekte[Zugangszeitpunkt])), ""), NA())</f>
        <v>#N/A</v>
      </c>
      <c r="H434" s="22" t="e">
        <f>IF(N434&lt;&gt;"", IFERROR(INDEX(Table_Insider2Projekte[],N434,COLUMN(Table_Insider2Projekte[Zugangsende])), ""), NA())</f>
        <v>#N/A</v>
      </c>
      <c r="I434" s="27" t="e">
        <f>IFERROR(INDEX(Table_Insider[],M434,COLUMN(Table_Insider[Geburtsdatum])), NA())</f>
        <v>#N/A</v>
      </c>
      <c r="J434" s="28" t="str">
        <f>IFERROR(INDEX(Table_Insider[],M434,COLUMN(Table_Insider[Nationale Identifikationsnummer])),"")</f>
        <v/>
      </c>
      <c r="K434" s="25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5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5" t="e">
        <f>IFERROR(MATCH(VALUE(INDEX(Table_Insider2Projekte[], N434, COLUMN(Table_Insider2Projekte[Insider:ID]))),Table_Insider[ID],0), NA())</f>
        <v>#N/A</v>
      </c>
      <c r="N434" s="25" t="str">
        <f t="array" ref="N434">IFERROR(SMALL(IF((VALUE(Table_Insider2Projekte[Projekte:ID])=$M$3),ROW(Table_Insider2Projekte[Insider:ID])),ROW(422:422))-1,"")</f>
        <v/>
      </c>
      <c r="O434" s="21" t="b">
        <f>Anhang1Vorlage1[[#This Row],[ZuordnungRow]]=""</f>
        <v>1</v>
      </c>
      <c r="P434" s="25">
        <f>IFERROR(INDEX(Table_Insider[],M434,COLUMN(Table_Insider[Letzte Änderung am])),0)</f>
        <v>0</v>
      </c>
      <c r="Q434" s="25">
        <f>IF(N434&lt;&gt;"", IFERROR(INDEX(Table_Insider2Projekte[],N434,COLUMN(Table_Insider2Projekte[Modified])), ""), 0)</f>
        <v>0</v>
      </c>
    </row>
    <row r="435" spans="1:17" x14ac:dyDescent="0.25">
      <c r="A435" s="25" t="str">
        <f>IFERROR(INDEX(Table_Insider[],M435,COLUMN(Table_Insider[Vorname])),"")</f>
        <v/>
      </c>
      <c r="B435" s="25" t="str">
        <f>IFERROR(INDEX(Table_Insider[],M435,COLUMN(Table_Insider[Name])),"")</f>
        <v/>
      </c>
      <c r="C435" s="25" t="str">
        <f>IFERROR(IF(INDEX(Table_Insider[],M435,COLUMN(Table_Insider[Geburtsname]))&lt;&gt;0,INDEX(Table_Insider[],M435,COLUMN(Table_Insider[Geburtsname])),""),"")</f>
        <v/>
      </c>
      <c r="D435" s="25" t="str">
        <f>IFERROR(INDEX(Table_Insider[],M436,COLUMN(Table_Insider[dienstlische Telefonnummer])),"")</f>
        <v/>
      </c>
      <c r="E435" s="25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5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2" t="e">
        <f>IF(N435&lt;&gt;"", IFERROR(INDEX(Table_Insider2Projekte[],N435,COLUMN(Table_Insider2Projekte[Zugangszeitpunkt])), ""), NA())</f>
        <v>#N/A</v>
      </c>
      <c r="H435" s="22" t="e">
        <f>IF(N435&lt;&gt;"", IFERROR(INDEX(Table_Insider2Projekte[],N435,COLUMN(Table_Insider2Projekte[Zugangsende])), ""), NA())</f>
        <v>#N/A</v>
      </c>
      <c r="I435" s="27" t="e">
        <f>IFERROR(INDEX(Table_Insider[],M435,COLUMN(Table_Insider[Geburtsdatum])), NA())</f>
        <v>#N/A</v>
      </c>
      <c r="J435" s="28" t="str">
        <f>IFERROR(INDEX(Table_Insider[],M435,COLUMN(Table_Insider[Nationale Identifikationsnummer])),"")</f>
        <v/>
      </c>
      <c r="K435" s="25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5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5" t="e">
        <f>IFERROR(MATCH(VALUE(INDEX(Table_Insider2Projekte[], N435, COLUMN(Table_Insider2Projekte[Insider:ID]))),Table_Insider[ID],0), NA())</f>
        <v>#N/A</v>
      </c>
      <c r="N435" s="25" t="str">
        <f t="array" ref="N435">IFERROR(SMALL(IF((VALUE(Table_Insider2Projekte[Projekte:ID])=$M$3),ROW(Table_Insider2Projekte[Insider:ID])),ROW(423:423))-1,"")</f>
        <v/>
      </c>
      <c r="O435" s="21" t="b">
        <f>Anhang1Vorlage1[[#This Row],[ZuordnungRow]]=""</f>
        <v>1</v>
      </c>
      <c r="P435" s="25">
        <f>IFERROR(INDEX(Table_Insider[],M435,COLUMN(Table_Insider[Letzte Änderung am])),0)</f>
        <v>0</v>
      </c>
      <c r="Q435" s="25">
        <f>IF(N435&lt;&gt;"", IFERROR(INDEX(Table_Insider2Projekte[],N435,COLUMN(Table_Insider2Projekte[Modified])), ""), 0)</f>
        <v>0</v>
      </c>
    </row>
    <row r="436" spans="1:17" x14ac:dyDescent="0.25">
      <c r="A436" s="25" t="str">
        <f>IFERROR(INDEX(Table_Insider[],M436,COLUMN(Table_Insider[Vorname])),"")</f>
        <v/>
      </c>
      <c r="B436" s="25" t="str">
        <f>IFERROR(INDEX(Table_Insider[],M436,COLUMN(Table_Insider[Name])),"")</f>
        <v/>
      </c>
      <c r="C436" s="25" t="str">
        <f>IFERROR(IF(INDEX(Table_Insider[],M436,COLUMN(Table_Insider[Geburtsname]))&lt;&gt;0,INDEX(Table_Insider[],M436,COLUMN(Table_Insider[Geburtsname])),""),"")</f>
        <v/>
      </c>
      <c r="D436" s="25" t="str">
        <f>IFERROR(INDEX(Table_Insider[],M437,COLUMN(Table_Insider[dienstlische Telefonnummer])),"")</f>
        <v/>
      </c>
      <c r="E436" s="25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5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2" t="e">
        <f>IF(N436&lt;&gt;"", IFERROR(INDEX(Table_Insider2Projekte[],N436,COLUMN(Table_Insider2Projekte[Zugangszeitpunkt])), ""), NA())</f>
        <v>#N/A</v>
      </c>
      <c r="H436" s="22" t="e">
        <f>IF(N436&lt;&gt;"", IFERROR(INDEX(Table_Insider2Projekte[],N436,COLUMN(Table_Insider2Projekte[Zugangsende])), ""), NA())</f>
        <v>#N/A</v>
      </c>
      <c r="I436" s="27" t="e">
        <f>IFERROR(INDEX(Table_Insider[],M436,COLUMN(Table_Insider[Geburtsdatum])), NA())</f>
        <v>#N/A</v>
      </c>
      <c r="J436" s="28" t="str">
        <f>IFERROR(INDEX(Table_Insider[],M436,COLUMN(Table_Insider[Nationale Identifikationsnummer])),"")</f>
        <v/>
      </c>
      <c r="K436" s="25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5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5" t="e">
        <f>IFERROR(MATCH(VALUE(INDEX(Table_Insider2Projekte[], N436, COLUMN(Table_Insider2Projekte[Insider:ID]))),Table_Insider[ID],0), NA())</f>
        <v>#N/A</v>
      </c>
      <c r="N436" s="25" t="str">
        <f t="array" ref="N436">IFERROR(SMALL(IF((VALUE(Table_Insider2Projekte[Projekte:ID])=$M$3),ROW(Table_Insider2Projekte[Insider:ID])),ROW(424:424))-1,"")</f>
        <v/>
      </c>
      <c r="O436" s="21" t="b">
        <f>Anhang1Vorlage1[[#This Row],[ZuordnungRow]]=""</f>
        <v>1</v>
      </c>
      <c r="P436" s="25">
        <f>IFERROR(INDEX(Table_Insider[],M436,COLUMN(Table_Insider[Letzte Änderung am])),0)</f>
        <v>0</v>
      </c>
      <c r="Q436" s="25">
        <f>IF(N436&lt;&gt;"", IFERROR(INDEX(Table_Insider2Projekte[],N436,COLUMN(Table_Insider2Projekte[Modified])), ""), 0)</f>
        <v>0</v>
      </c>
    </row>
    <row r="437" spans="1:17" x14ac:dyDescent="0.25">
      <c r="A437" s="25" t="str">
        <f>IFERROR(INDEX(Table_Insider[],M437,COLUMN(Table_Insider[Vorname])),"")</f>
        <v/>
      </c>
      <c r="B437" s="25" t="str">
        <f>IFERROR(INDEX(Table_Insider[],M437,COLUMN(Table_Insider[Name])),"")</f>
        <v/>
      </c>
      <c r="C437" s="25" t="str">
        <f>IFERROR(IF(INDEX(Table_Insider[],M437,COLUMN(Table_Insider[Geburtsname]))&lt;&gt;0,INDEX(Table_Insider[],M437,COLUMN(Table_Insider[Geburtsname])),""),"")</f>
        <v/>
      </c>
      <c r="D437" s="25" t="str">
        <f>IFERROR(INDEX(Table_Insider[],M438,COLUMN(Table_Insider[dienstlische Telefonnummer])),"")</f>
        <v/>
      </c>
      <c r="E437" s="25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5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2" t="e">
        <f>IF(N437&lt;&gt;"", IFERROR(INDEX(Table_Insider2Projekte[],N437,COLUMN(Table_Insider2Projekte[Zugangszeitpunkt])), ""), NA())</f>
        <v>#N/A</v>
      </c>
      <c r="H437" s="22" t="e">
        <f>IF(N437&lt;&gt;"", IFERROR(INDEX(Table_Insider2Projekte[],N437,COLUMN(Table_Insider2Projekte[Zugangsende])), ""), NA())</f>
        <v>#N/A</v>
      </c>
      <c r="I437" s="27" t="e">
        <f>IFERROR(INDEX(Table_Insider[],M437,COLUMN(Table_Insider[Geburtsdatum])), NA())</f>
        <v>#N/A</v>
      </c>
      <c r="J437" s="28" t="str">
        <f>IFERROR(INDEX(Table_Insider[],M437,COLUMN(Table_Insider[Nationale Identifikationsnummer])),"")</f>
        <v/>
      </c>
      <c r="K437" s="25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5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5" t="e">
        <f>IFERROR(MATCH(VALUE(INDEX(Table_Insider2Projekte[], N437, COLUMN(Table_Insider2Projekte[Insider:ID]))),Table_Insider[ID],0), NA())</f>
        <v>#N/A</v>
      </c>
      <c r="N437" s="25" t="str">
        <f t="array" ref="N437">IFERROR(SMALL(IF((VALUE(Table_Insider2Projekte[Projekte:ID])=$M$3),ROW(Table_Insider2Projekte[Insider:ID])),ROW(425:425))-1,"")</f>
        <v/>
      </c>
      <c r="O437" s="21" t="b">
        <f>Anhang1Vorlage1[[#This Row],[ZuordnungRow]]=""</f>
        <v>1</v>
      </c>
      <c r="P437" s="25">
        <f>IFERROR(INDEX(Table_Insider[],M437,COLUMN(Table_Insider[Letzte Änderung am])),0)</f>
        <v>0</v>
      </c>
      <c r="Q437" s="25">
        <f>IF(N437&lt;&gt;"", IFERROR(INDEX(Table_Insider2Projekte[],N437,COLUMN(Table_Insider2Projekte[Modified])), ""), 0)</f>
        <v>0</v>
      </c>
    </row>
    <row r="438" spans="1:17" x14ac:dyDescent="0.25">
      <c r="A438" s="25" t="str">
        <f>IFERROR(INDEX(Table_Insider[],M438,COLUMN(Table_Insider[Vorname])),"")</f>
        <v/>
      </c>
      <c r="B438" s="25" t="str">
        <f>IFERROR(INDEX(Table_Insider[],M438,COLUMN(Table_Insider[Name])),"")</f>
        <v/>
      </c>
      <c r="C438" s="25" t="str">
        <f>IFERROR(IF(INDEX(Table_Insider[],M438,COLUMN(Table_Insider[Geburtsname]))&lt;&gt;0,INDEX(Table_Insider[],M438,COLUMN(Table_Insider[Geburtsname])),""),"")</f>
        <v/>
      </c>
      <c r="D438" s="25" t="str">
        <f>IFERROR(INDEX(Table_Insider[],M439,COLUMN(Table_Insider[dienstlische Telefonnummer])),"")</f>
        <v/>
      </c>
      <c r="E438" s="25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5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2" t="e">
        <f>IF(N438&lt;&gt;"", IFERROR(INDEX(Table_Insider2Projekte[],N438,COLUMN(Table_Insider2Projekte[Zugangszeitpunkt])), ""), NA())</f>
        <v>#N/A</v>
      </c>
      <c r="H438" s="22" t="e">
        <f>IF(N438&lt;&gt;"", IFERROR(INDEX(Table_Insider2Projekte[],N438,COLUMN(Table_Insider2Projekte[Zugangsende])), ""), NA())</f>
        <v>#N/A</v>
      </c>
      <c r="I438" s="27" t="e">
        <f>IFERROR(INDEX(Table_Insider[],M438,COLUMN(Table_Insider[Geburtsdatum])), NA())</f>
        <v>#N/A</v>
      </c>
      <c r="J438" s="28" t="str">
        <f>IFERROR(INDEX(Table_Insider[],M438,COLUMN(Table_Insider[Nationale Identifikationsnummer])),"")</f>
        <v/>
      </c>
      <c r="K438" s="25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5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5" t="e">
        <f>IFERROR(MATCH(VALUE(INDEX(Table_Insider2Projekte[], N438, COLUMN(Table_Insider2Projekte[Insider:ID]))),Table_Insider[ID],0), NA())</f>
        <v>#N/A</v>
      </c>
      <c r="N438" s="25" t="str">
        <f t="array" ref="N438">IFERROR(SMALL(IF((VALUE(Table_Insider2Projekte[Projekte:ID])=$M$3),ROW(Table_Insider2Projekte[Insider:ID])),ROW(426:426))-1,"")</f>
        <v/>
      </c>
      <c r="O438" s="21" t="b">
        <f>Anhang1Vorlage1[[#This Row],[ZuordnungRow]]=""</f>
        <v>1</v>
      </c>
      <c r="P438" s="25">
        <f>IFERROR(INDEX(Table_Insider[],M438,COLUMN(Table_Insider[Letzte Änderung am])),0)</f>
        <v>0</v>
      </c>
      <c r="Q438" s="25">
        <f>IF(N438&lt;&gt;"", IFERROR(INDEX(Table_Insider2Projekte[],N438,COLUMN(Table_Insider2Projekte[Modified])), ""), 0)</f>
        <v>0</v>
      </c>
    </row>
    <row r="439" spans="1:17" x14ac:dyDescent="0.25">
      <c r="A439" s="25" t="str">
        <f>IFERROR(INDEX(Table_Insider[],M439,COLUMN(Table_Insider[Vorname])),"")</f>
        <v/>
      </c>
      <c r="B439" s="25" t="str">
        <f>IFERROR(INDEX(Table_Insider[],M439,COLUMN(Table_Insider[Name])),"")</f>
        <v/>
      </c>
      <c r="C439" s="25" t="str">
        <f>IFERROR(IF(INDEX(Table_Insider[],M439,COLUMN(Table_Insider[Geburtsname]))&lt;&gt;0,INDEX(Table_Insider[],M439,COLUMN(Table_Insider[Geburtsname])),""),"")</f>
        <v/>
      </c>
      <c r="D439" s="25" t="str">
        <f>IFERROR(INDEX(Table_Insider[],M440,COLUMN(Table_Insider[dienstlische Telefonnummer])),"")</f>
        <v/>
      </c>
      <c r="E439" s="25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5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2" t="e">
        <f>IF(N439&lt;&gt;"", IFERROR(INDEX(Table_Insider2Projekte[],N439,COLUMN(Table_Insider2Projekte[Zugangszeitpunkt])), ""), NA())</f>
        <v>#N/A</v>
      </c>
      <c r="H439" s="22" t="e">
        <f>IF(N439&lt;&gt;"", IFERROR(INDEX(Table_Insider2Projekte[],N439,COLUMN(Table_Insider2Projekte[Zugangsende])), ""), NA())</f>
        <v>#N/A</v>
      </c>
      <c r="I439" s="27" t="e">
        <f>IFERROR(INDEX(Table_Insider[],M439,COLUMN(Table_Insider[Geburtsdatum])), NA())</f>
        <v>#N/A</v>
      </c>
      <c r="J439" s="28" t="str">
        <f>IFERROR(INDEX(Table_Insider[],M439,COLUMN(Table_Insider[Nationale Identifikationsnummer])),"")</f>
        <v/>
      </c>
      <c r="K439" s="25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5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5" t="e">
        <f>IFERROR(MATCH(VALUE(INDEX(Table_Insider2Projekte[], N439, COLUMN(Table_Insider2Projekte[Insider:ID]))),Table_Insider[ID],0), NA())</f>
        <v>#N/A</v>
      </c>
      <c r="N439" s="25" t="str">
        <f t="array" ref="N439">IFERROR(SMALL(IF((VALUE(Table_Insider2Projekte[Projekte:ID])=$M$3),ROW(Table_Insider2Projekte[Insider:ID])),ROW(427:427))-1,"")</f>
        <v/>
      </c>
      <c r="O439" s="21" t="b">
        <f>Anhang1Vorlage1[[#This Row],[ZuordnungRow]]=""</f>
        <v>1</v>
      </c>
      <c r="P439" s="25">
        <f>IFERROR(INDEX(Table_Insider[],M439,COLUMN(Table_Insider[Letzte Änderung am])),0)</f>
        <v>0</v>
      </c>
      <c r="Q439" s="25">
        <f>IF(N439&lt;&gt;"", IFERROR(INDEX(Table_Insider2Projekte[],N439,COLUMN(Table_Insider2Projekte[Modified])), ""), 0)</f>
        <v>0</v>
      </c>
    </row>
    <row r="440" spans="1:17" x14ac:dyDescent="0.25">
      <c r="A440" s="25" t="str">
        <f>IFERROR(INDEX(Table_Insider[],M440,COLUMN(Table_Insider[Vorname])),"")</f>
        <v/>
      </c>
      <c r="B440" s="25" t="str">
        <f>IFERROR(INDEX(Table_Insider[],M440,COLUMN(Table_Insider[Name])),"")</f>
        <v/>
      </c>
      <c r="C440" s="25" t="str">
        <f>IFERROR(IF(INDEX(Table_Insider[],M440,COLUMN(Table_Insider[Geburtsname]))&lt;&gt;0,INDEX(Table_Insider[],M440,COLUMN(Table_Insider[Geburtsname])),""),"")</f>
        <v/>
      </c>
      <c r="D440" s="25" t="str">
        <f>IFERROR(INDEX(Table_Insider[],M441,COLUMN(Table_Insider[dienstlische Telefonnummer])),"")</f>
        <v/>
      </c>
      <c r="E440" s="25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5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2" t="e">
        <f>IF(N440&lt;&gt;"", IFERROR(INDEX(Table_Insider2Projekte[],N440,COLUMN(Table_Insider2Projekte[Zugangszeitpunkt])), ""), NA())</f>
        <v>#N/A</v>
      </c>
      <c r="H440" s="22" t="e">
        <f>IF(N440&lt;&gt;"", IFERROR(INDEX(Table_Insider2Projekte[],N440,COLUMN(Table_Insider2Projekte[Zugangsende])), ""), NA())</f>
        <v>#N/A</v>
      </c>
      <c r="I440" s="27" t="e">
        <f>IFERROR(INDEX(Table_Insider[],M440,COLUMN(Table_Insider[Geburtsdatum])), NA())</f>
        <v>#N/A</v>
      </c>
      <c r="J440" s="28" t="str">
        <f>IFERROR(INDEX(Table_Insider[],M440,COLUMN(Table_Insider[Nationale Identifikationsnummer])),"")</f>
        <v/>
      </c>
      <c r="K440" s="25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5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5" t="e">
        <f>IFERROR(MATCH(VALUE(INDEX(Table_Insider2Projekte[], N440, COLUMN(Table_Insider2Projekte[Insider:ID]))),Table_Insider[ID],0), NA())</f>
        <v>#N/A</v>
      </c>
      <c r="N440" s="25" t="str">
        <f t="array" ref="N440">IFERROR(SMALL(IF((VALUE(Table_Insider2Projekte[Projekte:ID])=$M$3),ROW(Table_Insider2Projekte[Insider:ID])),ROW(428:428))-1,"")</f>
        <v/>
      </c>
      <c r="O440" s="21" t="b">
        <f>Anhang1Vorlage1[[#This Row],[ZuordnungRow]]=""</f>
        <v>1</v>
      </c>
      <c r="P440" s="25">
        <f>IFERROR(INDEX(Table_Insider[],M440,COLUMN(Table_Insider[Letzte Änderung am])),0)</f>
        <v>0</v>
      </c>
      <c r="Q440" s="25">
        <f>IF(N440&lt;&gt;"", IFERROR(INDEX(Table_Insider2Projekte[],N440,COLUMN(Table_Insider2Projekte[Modified])), ""), 0)</f>
        <v>0</v>
      </c>
    </row>
    <row r="441" spans="1:17" x14ac:dyDescent="0.25">
      <c r="A441" s="25" t="str">
        <f>IFERROR(INDEX(Table_Insider[],M441,COLUMN(Table_Insider[Vorname])),"")</f>
        <v/>
      </c>
      <c r="B441" s="25" t="str">
        <f>IFERROR(INDEX(Table_Insider[],M441,COLUMN(Table_Insider[Name])),"")</f>
        <v/>
      </c>
      <c r="C441" s="25" t="str">
        <f>IFERROR(IF(INDEX(Table_Insider[],M441,COLUMN(Table_Insider[Geburtsname]))&lt;&gt;0,INDEX(Table_Insider[],M441,COLUMN(Table_Insider[Geburtsname])),""),"")</f>
        <v/>
      </c>
      <c r="D441" s="25" t="str">
        <f>IFERROR(INDEX(Table_Insider[],M442,COLUMN(Table_Insider[dienstlische Telefonnummer])),"")</f>
        <v/>
      </c>
      <c r="E441" s="25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5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2" t="e">
        <f>IF(N441&lt;&gt;"", IFERROR(INDEX(Table_Insider2Projekte[],N441,COLUMN(Table_Insider2Projekte[Zugangszeitpunkt])), ""), NA())</f>
        <v>#N/A</v>
      </c>
      <c r="H441" s="22" t="e">
        <f>IF(N441&lt;&gt;"", IFERROR(INDEX(Table_Insider2Projekte[],N441,COLUMN(Table_Insider2Projekte[Zugangsende])), ""), NA())</f>
        <v>#N/A</v>
      </c>
      <c r="I441" s="27" t="e">
        <f>IFERROR(INDEX(Table_Insider[],M441,COLUMN(Table_Insider[Geburtsdatum])), NA())</f>
        <v>#N/A</v>
      </c>
      <c r="J441" s="28" t="str">
        <f>IFERROR(INDEX(Table_Insider[],M441,COLUMN(Table_Insider[Nationale Identifikationsnummer])),"")</f>
        <v/>
      </c>
      <c r="K441" s="25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5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5" t="e">
        <f>IFERROR(MATCH(VALUE(INDEX(Table_Insider2Projekte[], N441, COLUMN(Table_Insider2Projekte[Insider:ID]))),Table_Insider[ID],0), NA())</f>
        <v>#N/A</v>
      </c>
      <c r="N441" s="25" t="str">
        <f t="array" ref="N441">IFERROR(SMALL(IF((VALUE(Table_Insider2Projekte[Projekte:ID])=$M$3),ROW(Table_Insider2Projekte[Insider:ID])),ROW(429:429))-1,"")</f>
        <v/>
      </c>
      <c r="O441" s="21" t="b">
        <f>Anhang1Vorlage1[[#This Row],[ZuordnungRow]]=""</f>
        <v>1</v>
      </c>
      <c r="P441" s="25">
        <f>IFERROR(INDEX(Table_Insider[],M441,COLUMN(Table_Insider[Letzte Änderung am])),0)</f>
        <v>0</v>
      </c>
      <c r="Q441" s="25">
        <f>IF(N441&lt;&gt;"", IFERROR(INDEX(Table_Insider2Projekte[],N441,COLUMN(Table_Insider2Projekte[Modified])), ""), 0)</f>
        <v>0</v>
      </c>
    </row>
    <row r="442" spans="1:17" x14ac:dyDescent="0.25">
      <c r="A442" s="25" t="str">
        <f>IFERROR(INDEX(Table_Insider[],M442,COLUMN(Table_Insider[Vorname])),"")</f>
        <v/>
      </c>
      <c r="B442" s="25" t="str">
        <f>IFERROR(INDEX(Table_Insider[],M442,COLUMN(Table_Insider[Name])),"")</f>
        <v/>
      </c>
      <c r="C442" s="25" t="str">
        <f>IFERROR(IF(INDEX(Table_Insider[],M442,COLUMN(Table_Insider[Geburtsname]))&lt;&gt;0,INDEX(Table_Insider[],M442,COLUMN(Table_Insider[Geburtsname])),""),"")</f>
        <v/>
      </c>
      <c r="D442" s="25" t="str">
        <f>IFERROR(INDEX(Table_Insider[],M443,COLUMN(Table_Insider[dienstlische Telefonnummer])),"")</f>
        <v/>
      </c>
      <c r="E442" s="25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5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2" t="e">
        <f>IF(N442&lt;&gt;"", IFERROR(INDEX(Table_Insider2Projekte[],N442,COLUMN(Table_Insider2Projekte[Zugangszeitpunkt])), ""), NA())</f>
        <v>#N/A</v>
      </c>
      <c r="H442" s="22" t="e">
        <f>IF(N442&lt;&gt;"", IFERROR(INDEX(Table_Insider2Projekte[],N442,COLUMN(Table_Insider2Projekte[Zugangsende])), ""), NA())</f>
        <v>#N/A</v>
      </c>
      <c r="I442" s="27" t="e">
        <f>IFERROR(INDEX(Table_Insider[],M442,COLUMN(Table_Insider[Geburtsdatum])), NA())</f>
        <v>#N/A</v>
      </c>
      <c r="J442" s="28" t="str">
        <f>IFERROR(INDEX(Table_Insider[],M442,COLUMN(Table_Insider[Nationale Identifikationsnummer])),"")</f>
        <v/>
      </c>
      <c r="K442" s="25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5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5" t="e">
        <f>IFERROR(MATCH(VALUE(INDEX(Table_Insider2Projekte[], N442, COLUMN(Table_Insider2Projekte[Insider:ID]))),Table_Insider[ID],0), NA())</f>
        <v>#N/A</v>
      </c>
      <c r="N442" s="25" t="str">
        <f t="array" ref="N442">IFERROR(SMALL(IF((VALUE(Table_Insider2Projekte[Projekte:ID])=$M$3),ROW(Table_Insider2Projekte[Insider:ID])),ROW(430:430))-1,"")</f>
        <v/>
      </c>
      <c r="O442" s="21" t="b">
        <f>Anhang1Vorlage1[[#This Row],[ZuordnungRow]]=""</f>
        <v>1</v>
      </c>
      <c r="P442" s="25">
        <f>IFERROR(INDEX(Table_Insider[],M442,COLUMN(Table_Insider[Letzte Änderung am])),0)</f>
        <v>0</v>
      </c>
      <c r="Q442" s="25">
        <f>IF(N442&lt;&gt;"", IFERROR(INDEX(Table_Insider2Projekte[],N442,COLUMN(Table_Insider2Projekte[Modified])), ""), 0)</f>
        <v>0</v>
      </c>
    </row>
    <row r="443" spans="1:17" x14ac:dyDescent="0.25">
      <c r="A443" s="25" t="str">
        <f>IFERROR(INDEX(Table_Insider[],M443,COLUMN(Table_Insider[Vorname])),"")</f>
        <v/>
      </c>
      <c r="B443" s="25" t="str">
        <f>IFERROR(INDEX(Table_Insider[],M443,COLUMN(Table_Insider[Name])),"")</f>
        <v/>
      </c>
      <c r="C443" s="25" t="str">
        <f>IFERROR(IF(INDEX(Table_Insider[],M443,COLUMN(Table_Insider[Geburtsname]))&lt;&gt;0,INDEX(Table_Insider[],M443,COLUMN(Table_Insider[Geburtsname])),""),"")</f>
        <v/>
      </c>
      <c r="D443" s="25" t="str">
        <f>IFERROR(INDEX(Table_Insider[],M444,COLUMN(Table_Insider[dienstlische Telefonnummer])),"")</f>
        <v/>
      </c>
      <c r="E443" s="25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5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2" t="e">
        <f>IF(N443&lt;&gt;"", IFERROR(INDEX(Table_Insider2Projekte[],N443,COLUMN(Table_Insider2Projekte[Zugangszeitpunkt])), ""), NA())</f>
        <v>#N/A</v>
      </c>
      <c r="H443" s="22" t="e">
        <f>IF(N443&lt;&gt;"", IFERROR(INDEX(Table_Insider2Projekte[],N443,COLUMN(Table_Insider2Projekte[Zugangsende])), ""), NA())</f>
        <v>#N/A</v>
      </c>
      <c r="I443" s="27" t="e">
        <f>IFERROR(INDEX(Table_Insider[],M443,COLUMN(Table_Insider[Geburtsdatum])), NA())</f>
        <v>#N/A</v>
      </c>
      <c r="J443" s="28" t="str">
        <f>IFERROR(INDEX(Table_Insider[],M443,COLUMN(Table_Insider[Nationale Identifikationsnummer])),"")</f>
        <v/>
      </c>
      <c r="K443" s="25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5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5" t="e">
        <f>IFERROR(MATCH(VALUE(INDEX(Table_Insider2Projekte[], N443, COLUMN(Table_Insider2Projekte[Insider:ID]))),Table_Insider[ID],0), NA())</f>
        <v>#N/A</v>
      </c>
      <c r="N443" s="25" t="str">
        <f t="array" ref="N443">IFERROR(SMALL(IF((VALUE(Table_Insider2Projekte[Projekte:ID])=$M$3),ROW(Table_Insider2Projekte[Insider:ID])),ROW(431:431))-1,"")</f>
        <v/>
      </c>
      <c r="O443" s="21" t="b">
        <f>Anhang1Vorlage1[[#This Row],[ZuordnungRow]]=""</f>
        <v>1</v>
      </c>
      <c r="P443" s="25">
        <f>IFERROR(INDEX(Table_Insider[],M443,COLUMN(Table_Insider[Letzte Änderung am])),0)</f>
        <v>0</v>
      </c>
      <c r="Q443" s="25">
        <f>IF(N443&lt;&gt;"", IFERROR(INDEX(Table_Insider2Projekte[],N443,COLUMN(Table_Insider2Projekte[Modified])), ""), 0)</f>
        <v>0</v>
      </c>
    </row>
    <row r="444" spans="1:17" x14ac:dyDescent="0.25">
      <c r="A444" s="25" t="str">
        <f>IFERROR(INDEX(Table_Insider[],M444,COLUMN(Table_Insider[Vorname])),"")</f>
        <v/>
      </c>
      <c r="B444" s="25" t="str">
        <f>IFERROR(INDEX(Table_Insider[],M444,COLUMN(Table_Insider[Name])),"")</f>
        <v/>
      </c>
      <c r="C444" s="25" t="str">
        <f>IFERROR(IF(INDEX(Table_Insider[],M444,COLUMN(Table_Insider[Geburtsname]))&lt;&gt;0,INDEX(Table_Insider[],M444,COLUMN(Table_Insider[Geburtsname])),""),"")</f>
        <v/>
      </c>
      <c r="D444" s="25" t="str">
        <f>IFERROR(INDEX(Table_Insider[],M445,COLUMN(Table_Insider[dienstlische Telefonnummer])),"")</f>
        <v/>
      </c>
      <c r="E444" s="25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5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2" t="e">
        <f>IF(N444&lt;&gt;"", IFERROR(INDEX(Table_Insider2Projekte[],N444,COLUMN(Table_Insider2Projekte[Zugangszeitpunkt])), ""), NA())</f>
        <v>#N/A</v>
      </c>
      <c r="H444" s="22" t="e">
        <f>IF(N444&lt;&gt;"", IFERROR(INDEX(Table_Insider2Projekte[],N444,COLUMN(Table_Insider2Projekte[Zugangsende])), ""), NA())</f>
        <v>#N/A</v>
      </c>
      <c r="I444" s="27" t="e">
        <f>IFERROR(INDEX(Table_Insider[],M444,COLUMN(Table_Insider[Geburtsdatum])), NA())</f>
        <v>#N/A</v>
      </c>
      <c r="J444" s="28" t="str">
        <f>IFERROR(INDEX(Table_Insider[],M444,COLUMN(Table_Insider[Nationale Identifikationsnummer])),"")</f>
        <v/>
      </c>
      <c r="K444" s="25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5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5" t="e">
        <f>IFERROR(MATCH(VALUE(INDEX(Table_Insider2Projekte[], N444, COLUMN(Table_Insider2Projekte[Insider:ID]))),Table_Insider[ID],0), NA())</f>
        <v>#N/A</v>
      </c>
      <c r="N444" s="25" t="str">
        <f t="array" ref="N444">IFERROR(SMALL(IF((VALUE(Table_Insider2Projekte[Projekte:ID])=$M$3),ROW(Table_Insider2Projekte[Insider:ID])),ROW(432:432))-1,"")</f>
        <v/>
      </c>
      <c r="O444" s="21" t="b">
        <f>Anhang1Vorlage1[[#This Row],[ZuordnungRow]]=""</f>
        <v>1</v>
      </c>
      <c r="P444" s="25">
        <f>IFERROR(INDEX(Table_Insider[],M444,COLUMN(Table_Insider[Letzte Änderung am])),0)</f>
        <v>0</v>
      </c>
      <c r="Q444" s="25">
        <f>IF(N444&lt;&gt;"", IFERROR(INDEX(Table_Insider2Projekte[],N444,COLUMN(Table_Insider2Projekte[Modified])), ""), 0)</f>
        <v>0</v>
      </c>
    </row>
    <row r="445" spans="1:17" x14ac:dyDescent="0.25">
      <c r="A445" s="25" t="str">
        <f>IFERROR(INDEX(Table_Insider[],M445,COLUMN(Table_Insider[Vorname])),"")</f>
        <v/>
      </c>
      <c r="B445" s="25" t="str">
        <f>IFERROR(INDEX(Table_Insider[],M445,COLUMN(Table_Insider[Name])),"")</f>
        <v/>
      </c>
      <c r="C445" s="25" t="str">
        <f>IFERROR(IF(INDEX(Table_Insider[],M445,COLUMN(Table_Insider[Geburtsname]))&lt;&gt;0,INDEX(Table_Insider[],M445,COLUMN(Table_Insider[Geburtsname])),""),"")</f>
        <v/>
      </c>
      <c r="D445" s="25" t="str">
        <f>IFERROR(INDEX(Table_Insider[],M446,COLUMN(Table_Insider[dienstlische Telefonnummer])),"")</f>
        <v/>
      </c>
      <c r="E445" s="25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5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2" t="e">
        <f>IF(N445&lt;&gt;"", IFERROR(INDEX(Table_Insider2Projekte[],N445,COLUMN(Table_Insider2Projekte[Zugangszeitpunkt])), ""), NA())</f>
        <v>#N/A</v>
      </c>
      <c r="H445" s="22" t="e">
        <f>IF(N445&lt;&gt;"", IFERROR(INDEX(Table_Insider2Projekte[],N445,COLUMN(Table_Insider2Projekte[Zugangsende])), ""), NA())</f>
        <v>#N/A</v>
      </c>
      <c r="I445" s="27" t="e">
        <f>IFERROR(INDEX(Table_Insider[],M445,COLUMN(Table_Insider[Geburtsdatum])), NA())</f>
        <v>#N/A</v>
      </c>
      <c r="J445" s="28" t="str">
        <f>IFERROR(INDEX(Table_Insider[],M445,COLUMN(Table_Insider[Nationale Identifikationsnummer])),"")</f>
        <v/>
      </c>
      <c r="K445" s="25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5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5" t="e">
        <f>IFERROR(MATCH(VALUE(INDEX(Table_Insider2Projekte[], N445, COLUMN(Table_Insider2Projekte[Insider:ID]))),Table_Insider[ID],0), NA())</f>
        <v>#N/A</v>
      </c>
      <c r="N445" s="25" t="str">
        <f t="array" ref="N445">IFERROR(SMALL(IF((VALUE(Table_Insider2Projekte[Projekte:ID])=$M$3),ROW(Table_Insider2Projekte[Insider:ID])),ROW(433:433))-1,"")</f>
        <v/>
      </c>
      <c r="O445" s="21" t="b">
        <f>Anhang1Vorlage1[[#This Row],[ZuordnungRow]]=""</f>
        <v>1</v>
      </c>
      <c r="P445" s="25">
        <f>IFERROR(INDEX(Table_Insider[],M445,COLUMN(Table_Insider[Letzte Änderung am])),0)</f>
        <v>0</v>
      </c>
      <c r="Q445" s="25">
        <f>IF(N445&lt;&gt;"", IFERROR(INDEX(Table_Insider2Projekte[],N445,COLUMN(Table_Insider2Projekte[Modified])), ""), 0)</f>
        <v>0</v>
      </c>
    </row>
    <row r="446" spans="1:17" x14ac:dyDescent="0.25">
      <c r="A446" s="25" t="str">
        <f>IFERROR(INDEX(Table_Insider[],M446,COLUMN(Table_Insider[Vorname])),"")</f>
        <v/>
      </c>
      <c r="B446" s="25" t="str">
        <f>IFERROR(INDEX(Table_Insider[],M446,COLUMN(Table_Insider[Name])),"")</f>
        <v/>
      </c>
      <c r="C446" s="25" t="str">
        <f>IFERROR(IF(INDEX(Table_Insider[],M446,COLUMN(Table_Insider[Geburtsname]))&lt;&gt;0,INDEX(Table_Insider[],M446,COLUMN(Table_Insider[Geburtsname])),""),"")</f>
        <v/>
      </c>
      <c r="D446" s="25" t="str">
        <f>IFERROR(INDEX(Table_Insider[],M447,COLUMN(Table_Insider[dienstlische Telefonnummer])),"")</f>
        <v/>
      </c>
      <c r="E446" s="25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5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2" t="e">
        <f>IF(N446&lt;&gt;"", IFERROR(INDEX(Table_Insider2Projekte[],N446,COLUMN(Table_Insider2Projekte[Zugangszeitpunkt])), ""), NA())</f>
        <v>#N/A</v>
      </c>
      <c r="H446" s="22" t="e">
        <f>IF(N446&lt;&gt;"", IFERROR(INDEX(Table_Insider2Projekte[],N446,COLUMN(Table_Insider2Projekte[Zugangsende])), ""), NA())</f>
        <v>#N/A</v>
      </c>
      <c r="I446" s="27" t="e">
        <f>IFERROR(INDEX(Table_Insider[],M446,COLUMN(Table_Insider[Geburtsdatum])), NA())</f>
        <v>#N/A</v>
      </c>
      <c r="J446" s="28" t="str">
        <f>IFERROR(INDEX(Table_Insider[],M446,COLUMN(Table_Insider[Nationale Identifikationsnummer])),"")</f>
        <v/>
      </c>
      <c r="K446" s="25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5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5" t="e">
        <f>IFERROR(MATCH(VALUE(INDEX(Table_Insider2Projekte[], N446, COLUMN(Table_Insider2Projekte[Insider:ID]))),Table_Insider[ID],0), NA())</f>
        <v>#N/A</v>
      </c>
      <c r="N446" s="25" t="str">
        <f t="array" ref="N446">IFERROR(SMALL(IF((VALUE(Table_Insider2Projekte[Projekte:ID])=$M$3),ROW(Table_Insider2Projekte[Insider:ID])),ROW(434:434))-1,"")</f>
        <v/>
      </c>
      <c r="O446" s="21" t="b">
        <f>Anhang1Vorlage1[[#This Row],[ZuordnungRow]]=""</f>
        <v>1</v>
      </c>
      <c r="P446" s="25">
        <f>IFERROR(INDEX(Table_Insider[],M446,COLUMN(Table_Insider[Letzte Änderung am])),0)</f>
        <v>0</v>
      </c>
      <c r="Q446" s="25">
        <f>IF(N446&lt;&gt;"", IFERROR(INDEX(Table_Insider2Projekte[],N446,COLUMN(Table_Insider2Projekte[Modified])), ""), 0)</f>
        <v>0</v>
      </c>
    </row>
    <row r="447" spans="1:17" x14ac:dyDescent="0.25">
      <c r="A447" s="25" t="str">
        <f>IFERROR(INDEX(Table_Insider[],M447,COLUMN(Table_Insider[Vorname])),"")</f>
        <v/>
      </c>
      <c r="B447" s="25" t="str">
        <f>IFERROR(INDEX(Table_Insider[],M447,COLUMN(Table_Insider[Name])),"")</f>
        <v/>
      </c>
      <c r="C447" s="25" t="str">
        <f>IFERROR(IF(INDEX(Table_Insider[],M447,COLUMN(Table_Insider[Geburtsname]))&lt;&gt;0,INDEX(Table_Insider[],M447,COLUMN(Table_Insider[Geburtsname])),""),"")</f>
        <v/>
      </c>
      <c r="D447" s="25" t="str">
        <f>IFERROR(INDEX(Table_Insider[],M448,COLUMN(Table_Insider[dienstlische Telefonnummer])),"")</f>
        <v/>
      </c>
      <c r="E447" s="25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5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2" t="e">
        <f>IF(N447&lt;&gt;"", IFERROR(INDEX(Table_Insider2Projekte[],N447,COLUMN(Table_Insider2Projekte[Zugangszeitpunkt])), ""), NA())</f>
        <v>#N/A</v>
      </c>
      <c r="H447" s="22" t="e">
        <f>IF(N447&lt;&gt;"", IFERROR(INDEX(Table_Insider2Projekte[],N447,COLUMN(Table_Insider2Projekte[Zugangsende])), ""), NA())</f>
        <v>#N/A</v>
      </c>
      <c r="I447" s="27" t="e">
        <f>IFERROR(INDEX(Table_Insider[],M447,COLUMN(Table_Insider[Geburtsdatum])), NA())</f>
        <v>#N/A</v>
      </c>
      <c r="J447" s="28" t="str">
        <f>IFERROR(INDEX(Table_Insider[],M447,COLUMN(Table_Insider[Nationale Identifikationsnummer])),"")</f>
        <v/>
      </c>
      <c r="K447" s="25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5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5" t="e">
        <f>IFERROR(MATCH(VALUE(INDEX(Table_Insider2Projekte[], N447, COLUMN(Table_Insider2Projekte[Insider:ID]))),Table_Insider[ID],0), NA())</f>
        <v>#N/A</v>
      </c>
      <c r="N447" s="25" t="str">
        <f t="array" ref="N447">IFERROR(SMALL(IF((VALUE(Table_Insider2Projekte[Projekte:ID])=$M$3),ROW(Table_Insider2Projekte[Insider:ID])),ROW(435:435))-1,"")</f>
        <v/>
      </c>
      <c r="O447" s="21" t="b">
        <f>Anhang1Vorlage1[[#This Row],[ZuordnungRow]]=""</f>
        <v>1</v>
      </c>
      <c r="P447" s="25">
        <f>IFERROR(INDEX(Table_Insider[],M447,COLUMN(Table_Insider[Letzte Änderung am])),0)</f>
        <v>0</v>
      </c>
      <c r="Q447" s="25">
        <f>IF(N447&lt;&gt;"", IFERROR(INDEX(Table_Insider2Projekte[],N447,COLUMN(Table_Insider2Projekte[Modified])), ""), 0)</f>
        <v>0</v>
      </c>
    </row>
    <row r="448" spans="1:17" x14ac:dyDescent="0.25">
      <c r="A448" s="25" t="str">
        <f>IFERROR(INDEX(Table_Insider[],M448,COLUMN(Table_Insider[Vorname])),"")</f>
        <v/>
      </c>
      <c r="B448" s="25" t="str">
        <f>IFERROR(INDEX(Table_Insider[],M448,COLUMN(Table_Insider[Name])),"")</f>
        <v/>
      </c>
      <c r="C448" s="25" t="str">
        <f>IFERROR(IF(INDEX(Table_Insider[],M448,COLUMN(Table_Insider[Geburtsname]))&lt;&gt;0,INDEX(Table_Insider[],M448,COLUMN(Table_Insider[Geburtsname])),""),"")</f>
        <v/>
      </c>
      <c r="D448" s="25" t="str">
        <f>IFERROR(INDEX(Table_Insider[],M449,COLUMN(Table_Insider[dienstlische Telefonnummer])),"")</f>
        <v/>
      </c>
      <c r="E448" s="25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5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2" t="e">
        <f>IF(N448&lt;&gt;"", IFERROR(INDEX(Table_Insider2Projekte[],N448,COLUMN(Table_Insider2Projekte[Zugangszeitpunkt])), ""), NA())</f>
        <v>#N/A</v>
      </c>
      <c r="H448" s="22" t="e">
        <f>IF(N448&lt;&gt;"", IFERROR(INDEX(Table_Insider2Projekte[],N448,COLUMN(Table_Insider2Projekte[Zugangsende])), ""), NA())</f>
        <v>#N/A</v>
      </c>
      <c r="I448" s="27" t="e">
        <f>IFERROR(INDEX(Table_Insider[],M448,COLUMN(Table_Insider[Geburtsdatum])), NA())</f>
        <v>#N/A</v>
      </c>
      <c r="J448" s="28" t="str">
        <f>IFERROR(INDEX(Table_Insider[],M448,COLUMN(Table_Insider[Nationale Identifikationsnummer])),"")</f>
        <v/>
      </c>
      <c r="K448" s="25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5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5" t="e">
        <f>IFERROR(MATCH(VALUE(INDEX(Table_Insider2Projekte[], N448, COLUMN(Table_Insider2Projekte[Insider:ID]))),Table_Insider[ID],0), NA())</f>
        <v>#N/A</v>
      </c>
      <c r="N448" s="25" t="str">
        <f t="array" ref="N448">IFERROR(SMALL(IF((VALUE(Table_Insider2Projekte[Projekte:ID])=$M$3),ROW(Table_Insider2Projekte[Insider:ID])),ROW(436:436))-1,"")</f>
        <v/>
      </c>
      <c r="O448" s="21" t="b">
        <f>Anhang1Vorlage1[[#This Row],[ZuordnungRow]]=""</f>
        <v>1</v>
      </c>
      <c r="P448" s="25">
        <f>IFERROR(INDEX(Table_Insider[],M448,COLUMN(Table_Insider[Letzte Änderung am])),0)</f>
        <v>0</v>
      </c>
      <c r="Q448" s="25">
        <f>IF(N448&lt;&gt;"", IFERROR(INDEX(Table_Insider2Projekte[],N448,COLUMN(Table_Insider2Projekte[Modified])), ""), 0)</f>
        <v>0</v>
      </c>
    </row>
    <row r="449" spans="1:17" x14ac:dyDescent="0.25">
      <c r="A449" s="25" t="str">
        <f>IFERROR(INDEX(Table_Insider[],M449,COLUMN(Table_Insider[Vorname])),"")</f>
        <v/>
      </c>
      <c r="B449" s="25" t="str">
        <f>IFERROR(INDEX(Table_Insider[],M449,COLUMN(Table_Insider[Name])),"")</f>
        <v/>
      </c>
      <c r="C449" s="25" t="str">
        <f>IFERROR(IF(INDEX(Table_Insider[],M449,COLUMN(Table_Insider[Geburtsname]))&lt;&gt;0,INDEX(Table_Insider[],M449,COLUMN(Table_Insider[Geburtsname])),""),"")</f>
        <v/>
      </c>
      <c r="D449" s="25" t="str">
        <f>IFERROR(INDEX(Table_Insider[],M450,COLUMN(Table_Insider[dienstlische Telefonnummer])),"")</f>
        <v/>
      </c>
      <c r="E449" s="25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5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2" t="e">
        <f>IF(N449&lt;&gt;"", IFERROR(INDEX(Table_Insider2Projekte[],N449,COLUMN(Table_Insider2Projekte[Zugangszeitpunkt])), ""), NA())</f>
        <v>#N/A</v>
      </c>
      <c r="H449" s="22" t="e">
        <f>IF(N449&lt;&gt;"", IFERROR(INDEX(Table_Insider2Projekte[],N449,COLUMN(Table_Insider2Projekte[Zugangsende])), ""), NA())</f>
        <v>#N/A</v>
      </c>
      <c r="I449" s="27" t="e">
        <f>IFERROR(INDEX(Table_Insider[],M449,COLUMN(Table_Insider[Geburtsdatum])), NA())</f>
        <v>#N/A</v>
      </c>
      <c r="J449" s="28" t="str">
        <f>IFERROR(INDEX(Table_Insider[],M449,COLUMN(Table_Insider[Nationale Identifikationsnummer])),"")</f>
        <v/>
      </c>
      <c r="K449" s="25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5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5" t="e">
        <f>IFERROR(MATCH(VALUE(INDEX(Table_Insider2Projekte[], N449, COLUMN(Table_Insider2Projekte[Insider:ID]))),Table_Insider[ID],0), NA())</f>
        <v>#N/A</v>
      </c>
      <c r="N449" s="25" t="str">
        <f t="array" ref="N449">IFERROR(SMALL(IF((VALUE(Table_Insider2Projekte[Projekte:ID])=$M$3),ROW(Table_Insider2Projekte[Insider:ID])),ROW(437:437))-1,"")</f>
        <v/>
      </c>
      <c r="O449" s="21" t="b">
        <f>Anhang1Vorlage1[[#This Row],[ZuordnungRow]]=""</f>
        <v>1</v>
      </c>
      <c r="P449" s="25">
        <f>IFERROR(INDEX(Table_Insider[],M449,COLUMN(Table_Insider[Letzte Änderung am])),0)</f>
        <v>0</v>
      </c>
      <c r="Q449" s="25">
        <f>IF(N449&lt;&gt;"", IFERROR(INDEX(Table_Insider2Projekte[],N449,COLUMN(Table_Insider2Projekte[Modified])), ""), 0)</f>
        <v>0</v>
      </c>
    </row>
    <row r="450" spans="1:17" x14ac:dyDescent="0.25">
      <c r="A450" s="25" t="str">
        <f>IFERROR(INDEX(Table_Insider[],M450,COLUMN(Table_Insider[Vorname])),"")</f>
        <v/>
      </c>
      <c r="B450" s="25" t="str">
        <f>IFERROR(INDEX(Table_Insider[],M450,COLUMN(Table_Insider[Name])),"")</f>
        <v/>
      </c>
      <c r="C450" s="25" t="str">
        <f>IFERROR(IF(INDEX(Table_Insider[],M450,COLUMN(Table_Insider[Geburtsname]))&lt;&gt;0,INDEX(Table_Insider[],M450,COLUMN(Table_Insider[Geburtsname])),""),"")</f>
        <v/>
      </c>
      <c r="D450" s="25" t="str">
        <f>IFERROR(INDEX(Table_Insider[],M451,COLUMN(Table_Insider[dienstlische Telefonnummer])),"")</f>
        <v/>
      </c>
      <c r="E450" s="25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5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2" t="e">
        <f>IF(N450&lt;&gt;"", IFERROR(INDEX(Table_Insider2Projekte[],N450,COLUMN(Table_Insider2Projekte[Zugangszeitpunkt])), ""), NA())</f>
        <v>#N/A</v>
      </c>
      <c r="H450" s="22" t="e">
        <f>IF(N450&lt;&gt;"", IFERROR(INDEX(Table_Insider2Projekte[],N450,COLUMN(Table_Insider2Projekte[Zugangsende])), ""), NA())</f>
        <v>#N/A</v>
      </c>
      <c r="I450" s="27" t="e">
        <f>IFERROR(INDEX(Table_Insider[],M450,COLUMN(Table_Insider[Geburtsdatum])), NA())</f>
        <v>#N/A</v>
      </c>
      <c r="J450" s="28" t="str">
        <f>IFERROR(INDEX(Table_Insider[],M450,COLUMN(Table_Insider[Nationale Identifikationsnummer])),"")</f>
        <v/>
      </c>
      <c r="K450" s="25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5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5" t="e">
        <f>IFERROR(MATCH(VALUE(INDEX(Table_Insider2Projekte[], N450, COLUMN(Table_Insider2Projekte[Insider:ID]))),Table_Insider[ID],0), NA())</f>
        <v>#N/A</v>
      </c>
      <c r="N450" s="25" t="str">
        <f t="array" ref="N450">IFERROR(SMALL(IF((VALUE(Table_Insider2Projekte[Projekte:ID])=$M$3),ROW(Table_Insider2Projekte[Insider:ID])),ROW(438:438))-1,"")</f>
        <v/>
      </c>
      <c r="O450" s="21" t="b">
        <f>Anhang1Vorlage1[[#This Row],[ZuordnungRow]]=""</f>
        <v>1</v>
      </c>
      <c r="P450" s="25">
        <f>IFERROR(INDEX(Table_Insider[],M450,COLUMN(Table_Insider[Letzte Änderung am])),0)</f>
        <v>0</v>
      </c>
      <c r="Q450" s="25">
        <f>IF(N450&lt;&gt;"", IFERROR(INDEX(Table_Insider2Projekte[],N450,COLUMN(Table_Insider2Projekte[Modified])), ""), 0)</f>
        <v>0</v>
      </c>
    </row>
    <row r="451" spans="1:17" x14ac:dyDescent="0.25">
      <c r="A451" s="25" t="str">
        <f>IFERROR(INDEX(Table_Insider[],M451,COLUMN(Table_Insider[Vorname])),"")</f>
        <v/>
      </c>
      <c r="B451" s="25" t="str">
        <f>IFERROR(INDEX(Table_Insider[],M451,COLUMN(Table_Insider[Name])),"")</f>
        <v/>
      </c>
      <c r="C451" s="25" t="str">
        <f>IFERROR(IF(INDEX(Table_Insider[],M451,COLUMN(Table_Insider[Geburtsname]))&lt;&gt;0,INDEX(Table_Insider[],M451,COLUMN(Table_Insider[Geburtsname])),""),"")</f>
        <v/>
      </c>
      <c r="D451" s="25" t="str">
        <f>IFERROR(INDEX(Table_Insider[],M452,COLUMN(Table_Insider[dienstlische Telefonnummer])),"")</f>
        <v/>
      </c>
      <c r="E451" s="25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5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2" t="e">
        <f>IF(N451&lt;&gt;"", IFERROR(INDEX(Table_Insider2Projekte[],N451,COLUMN(Table_Insider2Projekte[Zugangszeitpunkt])), ""), NA())</f>
        <v>#N/A</v>
      </c>
      <c r="H451" s="22" t="e">
        <f>IF(N451&lt;&gt;"", IFERROR(INDEX(Table_Insider2Projekte[],N451,COLUMN(Table_Insider2Projekte[Zugangsende])), ""), NA())</f>
        <v>#N/A</v>
      </c>
      <c r="I451" s="27" t="e">
        <f>IFERROR(INDEX(Table_Insider[],M451,COLUMN(Table_Insider[Geburtsdatum])), NA())</f>
        <v>#N/A</v>
      </c>
      <c r="J451" s="28" t="str">
        <f>IFERROR(INDEX(Table_Insider[],M451,COLUMN(Table_Insider[Nationale Identifikationsnummer])),"")</f>
        <v/>
      </c>
      <c r="K451" s="25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5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5" t="e">
        <f>IFERROR(MATCH(VALUE(INDEX(Table_Insider2Projekte[], N451, COLUMN(Table_Insider2Projekte[Insider:ID]))),Table_Insider[ID],0), NA())</f>
        <v>#N/A</v>
      </c>
      <c r="N451" s="25" t="str">
        <f t="array" ref="N451">IFERROR(SMALL(IF((VALUE(Table_Insider2Projekte[Projekte:ID])=$M$3),ROW(Table_Insider2Projekte[Insider:ID])),ROW(439:439))-1,"")</f>
        <v/>
      </c>
      <c r="O451" s="21" t="b">
        <f>Anhang1Vorlage1[[#This Row],[ZuordnungRow]]=""</f>
        <v>1</v>
      </c>
      <c r="P451" s="25">
        <f>IFERROR(INDEX(Table_Insider[],M451,COLUMN(Table_Insider[Letzte Änderung am])),0)</f>
        <v>0</v>
      </c>
      <c r="Q451" s="25">
        <f>IF(N451&lt;&gt;"", IFERROR(INDEX(Table_Insider2Projekte[],N451,COLUMN(Table_Insider2Projekte[Modified])), ""), 0)</f>
        <v>0</v>
      </c>
    </row>
    <row r="452" spans="1:17" x14ac:dyDescent="0.25">
      <c r="A452" s="25" t="str">
        <f>IFERROR(INDEX(Table_Insider[],M452,COLUMN(Table_Insider[Vorname])),"")</f>
        <v/>
      </c>
      <c r="B452" s="25" t="str">
        <f>IFERROR(INDEX(Table_Insider[],M452,COLUMN(Table_Insider[Name])),"")</f>
        <v/>
      </c>
      <c r="C452" s="25" t="str">
        <f>IFERROR(IF(INDEX(Table_Insider[],M452,COLUMN(Table_Insider[Geburtsname]))&lt;&gt;0,INDEX(Table_Insider[],M452,COLUMN(Table_Insider[Geburtsname])),""),"")</f>
        <v/>
      </c>
      <c r="D452" s="25" t="str">
        <f>IFERROR(INDEX(Table_Insider[],M453,COLUMN(Table_Insider[dienstlische Telefonnummer])),"")</f>
        <v/>
      </c>
      <c r="E452" s="25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5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2" t="e">
        <f>IF(N452&lt;&gt;"", IFERROR(INDEX(Table_Insider2Projekte[],N452,COLUMN(Table_Insider2Projekte[Zugangszeitpunkt])), ""), NA())</f>
        <v>#N/A</v>
      </c>
      <c r="H452" s="22" t="e">
        <f>IF(N452&lt;&gt;"", IFERROR(INDEX(Table_Insider2Projekte[],N452,COLUMN(Table_Insider2Projekte[Zugangsende])), ""), NA())</f>
        <v>#N/A</v>
      </c>
      <c r="I452" s="27" t="e">
        <f>IFERROR(INDEX(Table_Insider[],M452,COLUMN(Table_Insider[Geburtsdatum])), NA())</f>
        <v>#N/A</v>
      </c>
      <c r="J452" s="28" t="str">
        <f>IFERROR(INDEX(Table_Insider[],M452,COLUMN(Table_Insider[Nationale Identifikationsnummer])),"")</f>
        <v/>
      </c>
      <c r="K452" s="25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5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5" t="e">
        <f>IFERROR(MATCH(VALUE(INDEX(Table_Insider2Projekte[], N452, COLUMN(Table_Insider2Projekte[Insider:ID]))),Table_Insider[ID],0), NA())</f>
        <v>#N/A</v>
      </c>
      <c r="N452" s="25" t="str">
        <f t="array" ref="N452">IFERROR(SMALL(IF((VALUE(Table_Insider2Projekte[Projekte:ID])=$M$3),ROW(Table_Insider2Projekte[Insider:ID])),ROW(440:440))-1,"")</f>
        <v/>
      </c>
      <c r="O452" s="21" t="b">
        <f>Anhang1Vorlage1[[#This Row],[ZuordnungRow]]=""</f>
        <v>1</v>
      </c>
      <c r="P452" s="25">
        <f>IFERROR(INDEX(Table_Insider[],M452,COLUMN(Table_Insider[Letzte Änderung am])),0)</f>
        <v>0</v>
      </c>
      <c r="Q452" s="25">
        <f>IF(N452&lt;&gt;"", IFERROR(INDEX(Table_Insider2Projekte[],N452,COLUMN(Table_Insider2Projekte[Modified])), ""), 0)</f>
        <v>0</v>
      </c>
    </row>
    <row r="453" spans="1:17" x14ac:dyDescent="0.25">
      <c r="A453" s="25" t="str">
        <f>IFERROR(INDEX(Table_Insider[],M453,COLUMN(Table_Insider[Vorname])),"")</f>
        <v/>
      </c>
      <c r="B453" s="25" t="str">
        <f>IFERROR(INDEX(Table_Insider[],M453,COLUMN(Table_Insider[Name])),"")</f>
        <v/>
      </c>
      <c r="C453" s="25" t="str">
        <f>IFERROR(IF(INDEX(Table_Insider[],M453,COLUMN(Table_Insider[Geburtsname]))&lt;&gt;0,INDEX(Table_Insider[],M453,COLUMN(Table_Insider[Geburtsname])),""),"")</f>
        <v/>
      </c>
      <c r="D453" s="25" t="str">
        <f>IFERROR(INDEX(Table_Insider[],M454,COLUMN(Table_Insider[dienstlische Telefonnummer])),"")</f>
        <v/>
      </c>
      <c r="E453" s="25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5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2" t="e">
        <f>IF(N453&lt;&gt;"", IFERROR(INDEX(Table_Insider2Projekte[],N453,COLUMN(Table_Insider2Projekte[Zugangszeitpunkt])), ""), NA())</f>
        <v>#N/A</v>
      </c>
      <c r="H453" s="22" t="e">
        <f>IF(N453&lt;&gt;"", IFERROR(INDEX(Table_Insider2Projekte[],N453,COLUMN(Table_Insider2Projekte[Zugangsende])), ""), NA())</f>
        <v>#N/A</v>
      </c>
      <c r="I453" s="27" t="e">
        <f>IFERROR(INDEX(Table_Insider[],M453,COLUMN(Table_Insider[Geburtsdatum])), NA())</f>
        <v>#N/A</v>
      </c>
      <c r="J453" s="28" t="str">
        <f>IFERROR(INDEX(Table_Insider[],M453,COLUMN(Table_Insider[Nationale Identifikationsnummer])),"")</f>
        <v/>
      </c>
      <c r="K453" s="25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5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5" t="e">
        <f>IFERROR(MATCH(VALUE(INDEX(Table_Insider2Projekte[], N453, COLUMN(Table_Insider2Projekte[Insider:ID]))),Table_Insider[ID],0), NA())</f>
        <v>#N/A</v>
      </c>
      <c r="N453" s="25" t="str">
        <f t="array" ref="N453">IFERROR(SMALL(IF((VALUE(Table_Insider2Projekte[Projekte:ID])=$M$3),ROW(Table_Insider2Projekte[Insider:ID])),ROW(441:441))-1,"")</f>
        <v/>
      </c>
      <c r="O453" s="21" t="b">
        <f>Anhang1Vorlage1[[#This Row],[ZuordnungRow]]=""</f>
        <v>1</v>
      </c>
      <c r="P453" s="25">
        <f>IFERROR(INDEX(Table_Insider[],M453,COLUMN(Table_Insider[Letzte Änderung am])),0)</f>
        <v>0</v>
      </c>
      <c r="Q453" s="25">
        <f>IF(N453&lt;&gt;"", IFERROR(INDEX(Table_Insider2Projekte[],N453,COLUMN(Table_Insider2Projekte[Modified])), ""), 0)</f>
        <v>0</v>
      </c>
    </row>
    <row r="454" spans="1:17" x14ac:dyDescent="0.25">
      <c r="A454" s="21" t="str">
        <f>IFERROR(INDEX(Table_Insider[],M454,COLUMN(Table_Insider[Vorname])),"")</f>
        <v/>
      </c>
      <c r="B454" s="21" t="str">
        <f>IFERROR(INDEX(Table_Insider[],M454,COLUMN(Table_Insider[Name])),"")</f>
        <v/>
      </c>
      <c r="C454" s="21" t="str">
        <f>IFERROR(IF(INDEX(Table_Insider[],M454,COLUMN(Table_Insider[Geburtsname]))&lt;&gt;0,INDEX(Table_Insider[],M454,COLUMN(Table_Insider[Geburtsname])),""),"")</f>
        <v/>
      </c>
      <c r="D454" s="21" t="str">
        <f>IFERROR(INDEX(Table_Insider[],M455,COLUMN(Table_Insider[dienstlische Telefonnummer])),"")</f>
        <v/>
      </c>
      <c r="E454" s="21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1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2" t="e">
        <f>IF(N454&lt;&gt;"", IFERROR(INDEX(Table_Insider2Projekte[],N454,COLUMN(Table_Insider2Projekte[Zugangszeitpunkt])), ""), NA())</f>
        <v>#N/A</v>
      </c>
      <c r="H454" s="22" t="e">
        <f>IF(N454&lt;&gt;"", IFERROR(INDEX(Table_Insider2Projekte[],N454,COLUMN(Table_Insider2Projekte[Zugangsende])), ""), NA())</f>
        <v>#N/A</v>
      </c>
      <c r="I454" s="23" t="e">
        <f>IFERROR(INDEX(Table_Insider[],M454,COLUMN(Table_Insider[Geburtsdatum])), NA())</f>
        <v>#N/A</v>
      </c>
      <c r="J454" s="24" t="str">
        <f>IFERROR(INDEX(Table_Insider[],M454,COLUMN(Table_Insider[Nationale Identifikationsnummer])),"")</f>
        <v/>
      </c>
      <c r="K454" s="21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1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5" t="e">
        <f>IFERROR(MATCH(VALUE(INDEX(Table_Insider2Projekte[], N454, COLUMN(Table_Insider2Projekte[Insider:ID]))),Table_Insider[ID],0), NA())</f>
        <v>#N/A</v>
      </c>
      <c r="N454" s="21" t="str">
        <f t="array" ref="N454">IFERROR(SMALL(IF((VALUE(Table_Insider2Projekte[Projekte:ID])=$M$3),ROW(Table_Insider2Projekte[Insider:ID])),ROW(442:442))-1,"")</f>
        <v/>
      </c>
      <c r="O454" s="21" t="b">
        <f>Anhang1Vorlage1[[#This Row],[ZuordnungRow]]=""</f>
        <v>1</v>
      </c>
      <c r="P454" s="25">
        <f>IFERROR(INDEX(Table_Insider[],M454,COLUMN(Table_Insider[Letzte Änderung am])),0)</f>
        <v>0</v>
      </c>
      <c r="Q454" s="25">
        <f>IF(N454&lt;&gt;"", IFERROR(INDEX(Table_Insider2Projekte[],N454,COLUMN(Table_Insider2Projekte[Modified])), ""), 0)</f>
        <v>0</v>
      </c>
    </row>
    <row r="455" spans="1:17" x14ac:dyDescent="0.25">
      <c r="A455" s="21" t="str">
        <f>IFERROR(INDEX(Table_Insider[],M455,COLUMN(Table_Insider[Vorname])),"")</f>
        <v/>
      </c>
      <c r="B455" s="21" t="str">
        <f>IFERROR(INDEX(Table_Insider[],M455,COLUMN(Table_Insider[Name])),"")</f>
        <v/>
      </c>
      <c r="C455" s="21" t="str">
        <f>IFERROR(IF(INDEX(Table_Insider[],M455,COLUMN(Table_Insider[Geburtsname]))&lt;&gt;0,INDEX(Table_Insider[],M455,COLUMN(Table_Insider[Geburtsname])),""),"")</f>
        <v/>
      </c>
      <c r="D455" s="21" t="str">
        <f>IFERROR(INDEX(Table_Insider[],M456,COLUMN(Table_Insider[dienstlische Telefonnummer])),"")</f>
        <v/>
      </c>
      <c r="E455" s="21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1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2" t="e">
        <f>IF(N455&lt;&gt;"", IFERROR(INDEX(Table_Insider2Projekte[],N455,COLUMN(Table_Insider2Projekte[Zugangszeitpunkt])), ""), NA())</f>
        <v>#N/A</v>
      </c>
      <c r="H455" s="22" t="e">
        <f>IF(N455&lt;&gt;"", IFERROR(INDEX(Table_Insider2Projekte[],N455,COLUMN(Table_Insider2Projekte[Zugangsende])), ""), NA())</f>
        <v>#N/A</v>
      </c>
      <c r="I455" s="23" t="e">
        <f>IFERROR(INDEX(Table_Insider[],M455,COLUMN(Table_Insider[Geburtsdatum])), NA())</f>
        <v>#N/A</v>
      </c>
      <c r="J455" s="24" t="str">
        <f>IFERROR(INDEX(Table_Insider[],M455,COLUMN(Table_Insider[Nationale Identifikationsnummer])),"")</f>
        <v/>
      </c>
      <c r="K455" s="21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1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5" t="e">
        <f>IFERROR(MATCH(VALUE(INDEX(Table_Insider2Projekte[], N455, COLUMN(Table_Insider2Projekte[Insider:ID]))),Table_Insider[ID],0), NA())</f>
        <v>#N/A</v>
      </c>
      <c r="N455" s="21" t="str">
        <f t="array" ref="N455">IFERROR(SMALL(IF((VALUE(Table_Insider2Projekte[Projekte:ID])=$M$3),ROW(Table_Insider2Projekte[Insider:ID])),ROW(443:443))-1,"")</f>
        <v/>
      </c>
      <c r="O455" s="21" t="b">
        <f>Anhang1Vorlage1[[#This Row],[ZuordnungRow]]=""</f>
        <v>1</v>
      </c>
      <c r="P455" s="25">
        <f>IFERROR(INDEX(Table_Insider[],M455,COLUMN(Table_Insider[Letzte Änderung am])),0)</f>
        <v>0</v>
      </c>
      <c r="Q455" s="25">
        <f>IF(N455&lt;&gt;"", IFERROR(INDEX(Table_Insider2Projekte[],N455,COLUMN(Table_Insider2Projekte[Modified])), ""), 0)</f>
        <v>0</v>
      </c>
    </row>
    <row r="456" spans="1:17" x14ac:dyDescent="0.25">
      <c r="A456" s="21" t="str">
        <f>IFERROR(INDEX(Table_Insider[],M456,COLUMN(Table_Insider[Vorname])),"")</f>
        <v/>
      </c>
      <c r="B456" s="21" t="str">
        <f>IFERROR(INDEX(Table_Insider[],M456,COLUMN(Table_Insider[Name])),"")</f>
        <v/>
      </c>
      <c r="C456" s="21" t="str">
        <f>IFERROR(IF(INDEX(Table_Insider[],M456,COLUMN(Table_Insider[Geburtsname]))&lt;&gt;0,INDEX(Table_Insider[],M456,COLUMN(Table_Insider[Geburtsname])),""),"")</f>
        <v/>
      </c>
      <c r="D456" s="21" t="str">
        <f>IFERROR(INDEX(Table_Insider[],M457,COLUMN(Table_Insider[dienstlische Telefonnummer])),"")</f>
        <v/>
      </c>
      <c r="E456" s="21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1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2" t="e">
        <f>IF(N456&lt;&gt;"", IFERROR(INDEX(Table_Insider2Projekte[],N456,COLUMN(Table_Insider2Projekte[Zugangszeitpunkt])), ""), NA())</f>
        <v>#N/A</v>
      </c>
      <c r="H456" s="22" t="e">
        <f>IF(N456&lt;&gt;"", IFERROR(INDEX(Table_Insider2Projekte[],N456,COLUMN(Table_Insider2Projekte[Zugangsende])), ""), NA())</f>
        <v>#N/A</v>
      </c>
      <c r="I456" s="23" t="e">
        <f>IFERROR(INDEX(Table_Insider[],M456,COLUMN(Table_Insider[Geburtsdatum])), NA())</f>
        <v>#N/A</v>
      </c>
      <c r="J456" s="24" t="str">
        <f>IFERROR(INDEX(Table_Insider[],M456,COLUMN(Table_Insider[Nationale Identifikationsnummer])),"")</f>
        <v/>
      </c>
      <c r="K456" s="21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1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5" t="e">
        <f>IFERROR(MATCH(VALUE(INDEX(Table_Insider2Projekte[], N456, COLUMN(Table_Insider2Projekte[Insider:ID]))),Table_Insider[ID],0), NA())</f>
        <v>#N/A</v>
      </c>
      <c r="N456" s="21" t="str">
        <f t="array" ref="N456">IFERROR(SMALL(IF((VALUE(Table_Insider2Projekte[Projekte:ID])=$M$3),ROW(Table_Insider2Projekte[Insider:ID])),ROW(444:444))-1,"")</f>
        <v/>
      </c>
      <c r="O456" s="21" t="b">
        <f>Anhang1Vorlage1[[#This Row],[ZuordnungRow]]=""</f>
        <v>1</v>
      </c>
      <c r="P456" s="25">
        <f>IFERROR(INDEX(Table_Insider[],M456,COLUMN(Table_Insider[Letzte Änderung am])),0)</f>
        <v>0</v>
      </c>
      <c r="Q456" s="25">
        <f>IF(N456&lt;&gt;"", IFERROR(INDEX(Table_Insider2Projekte[],N456,COLUMN(Table_Insider2Projekte[Modified])), ""), 0)</f>
        <v>0</v>
      </c>
    </row>
    <row r="457" spans="1:17" x14ac:dyDescent="0.25">
      <c r="A457" s="25" t="str">
        <f>IFERROR(INDEX(Table_Insider[],M457,COLUMN(Table_Insider[Vorname])),"")</f>
        <v/>
      </c>
      <c r="B457" s="25" t="str">
        <f>IFERROR(INDEX(Table_Insider[],M457,COLUMN(Table_Insider[Name])),"")</f>
        <v/>
      </c>
      <c r="C457" s="25" t="str">
        <f>IFERROR(IF(INDEX(Table_Insider[],M457,COLUMN(Table_Insider[Geburtsname]))&lt;&gt;0,INDEX(Table_Insider[],M457,COLUMN(Table_Insider[Geburtsname])),""),"")</f>
        <v/>
      </c>
      <c r="D457" s="25" t="str">
        <f>IFERROR(INDEX(Table_Insider[],M458,COLUMN(Table_Insider[dienstlische Telefonnummer])),"")</f>
        <v/>
      </c>
      <c r="E457" s="25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5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2" t="e">
        <f>IF(N457&lt;&gt;"", IFERROR(INDEX(Table_Insider2Projekte[],N457,COLUMN(Table_Insider2Projekte[Zugangszeitpunkt])), ""), NA())</f>
        <v>#N/A</v>
      </c>
      <c r="H457" s="22" t="e">
        <f>IF(N457&lt;&gt;"", IFERROR(INDEX(Table_Insider2Projekte[],N457,COLUMN(Table_Insider2Projekte[Zugangsende])), ""), NA())</f>
        <v>#N/A</v>
      </c>
      <c r="I457" s="23" t="e">
        <f>IFERROR(INDEX(Table_Insider[],M457,COLUMN(Table_Insider[Geburtsdatum])), NA())</f>
        <v>#N/A</v>
      </c>
      <c r="J457" s="24" t="str">
        <f>IFERROR(INDEX(Table_Insider[],M457,COLUMN(Table_Insider[Nationale Identifikationsnummer])),"")</f>
        <v/>
      </c>
      <c r="K457" s="25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5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5" t="e">
        <f>IFERROR(MATCH(VALUE(INDEX(Table_Insider2Projekte[], N457, COLUMN(Table_Insider2Projekte[Insider:ID]))),Table_Insider[ID],0), NA())</f>
        <v>#N/A</v>
      </c>
      <c r="N457" s="25" t="str">
        <f t="array" ref="N457">IFERROR(SMALL(IF((VALUE(Table_Insider2Projekte[Projekte:ID])=$M$3),ROW(Table_Insider2Projekte[Insider:ID])),ROW(445:445))-1,"")</f>
        <v/>
      </c>
      <c r="O457" s="21" t="b">
        <f>Anhang1Vorlage1[[#This Row],[ZuordnungRow]]=""</f>
        <v>1</v>
      </c>
      <c r="P457" s="25">
        <f>IFERROR(INDEX(Table_Insider[],M457,COLUMN(Table_Insider[Letzte Änderung am])),0)</f>
        <v>0</v>
      </c>
      <c r="Q457" s="25">
        <f>IF(N457&lt;&gt;"", IFERROR(INDEX(Table_Insider2Projekte[],N457,COLUMN(Table_Insider2Projekte[Modified])), ""), 0)</f>
        <v>0</v>
      </c>
    </row>
    <row r="458" spans="1:17" x14ac:dyDescent="0.25">
      <c r="A458" s="25" t="str">
        <f>IFERROR(INDEX(Table_Insider[],M458,COLUMN(Table_Insider[Vorname])),"")</f>
        <v/>
      </c>
      <c r="B458" s="25" t="str">
        <f>IFERROR(INDEX(Table_Insider[],M458,COLUMN(Table_Insider[Name])),"")</f>
        <v/>
      </c>
      <c r="C458" s="25" t="str">
        <f>IFERROR(IF(INDEX(Table_Insider[],M458,COLUMN(Table_Insider[Geburtsname]))&lt;&gt;0,INDEX(Table_Insider[],M458,COLUMN(Table_Insider[Geburtsname])),""),"")</f>
        <v/>
      </c>
      <c r="D458" s="25" t="str">
        <f>IFERROR(INDEX(Table_Insider[],M459,COLUMN(Table_Insider[dienstlische Telefonnummer])),"")</f>
        <v/>
      </c>
      <c r="E458" s="25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5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2" t="e">
        <f>IF(N458&lt;&gt;"", IFERROR(INDEX(Table_Insider2Projekte[],N458,COLUMN(Table_Insider2Projekte[Zugangszeitpunkt])), ""), NA())</f>
        <v>#N/A</v>
      </c>
      <c r="H458" s="22" t="e">
        <f>IF(N458&lt;&gt;"", IFERROR(INDEX(Table_Insider2Projekte[],N458,COLUMN(Table_Insider2Projekte[Zugangsende])), ""), NA())</f>
        <v>#N/A</v>
      </c>
      <c r="I458" s="23" t="e">
        <f>IFERROR(INDEX(Table_Insider[],M458,COLUMN(Table_Insider[Geburtsdatum])), NA())</f>
        <v>#N/A</v>
      </c>
      <c r="J458" s="24" t="str">
        <f>IFERROR(INDEX(Table_Insider[],M458,COLUMN(Table_Insider[Nationale Identifikationsnummer])),"")</f>
        <v/>
      </c>
      <c r="K458" s="25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5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5" t="e">
        <f>IFERROR(MATCH(VALUE(INDEX(Table_Insider2Projekte[], N458, COLUMN(Table_Insider2Projekte[Insider:ID]))),Table_Insider[ID],0), NA())</f>
        <v>#N/A</v>
      </c>
      <c r="N458" s="25" t="str">
        <f t="array" ref="N458">IFERROR(SMALL(IF((VALUE(Table_Insider2Projekte[Projekte:ID])=$M$3),ROW(Table_Insider2Projekte[Insider:ID])),ROW(446:446))-1,"")</f>
        <v/>
      </c>
      <c r="O458" s="21" t="b">
        <f>Anhang1Vorlage1[[#This Row],[ZuordnungRow]]=""</f>
        <v>1</v>
      </c>
      <c r="P458" s="25">
        <f>IFERROR(INDEX(Table_Insider[],M458,COLUMN(Table_Insider[Letzte Änderung am])),0)</f>
        <v>0</v>
      </c>
      <c r="Q458" s="25">
        <f>IF(N458&lt;&gt;"", IFERROR(INDEX(Table_Insider2Projekte[],N458,COLUMN(Table_Insider2Projekte[Modified])), ""), 0)</f>
        <v>0</v>
      </c>
    </row>
    <row r="459" spans="1:17" x14ac:dyDescent="0.25">
      <c r="A459" s="25" t="str">
        <f>IFERROR(INDEX(Table_Insider[],M459,COLUMN(Table_Insider[Vorname])),"")</f>
        <v/>
      </c>
      <c r="B459" s="25" t="str">
        <f>IFERROR(INDEX(Table_Insider[],M459,COLUMN(Table_Insider[Name])),"")</f>
        <v/>
      </c>
      <c r="C459" s="25" t="str">
        <f>IFERROR(IF(INDEX(Table_Insider[],M459,COLUMN(Table_Insider[Geburtsname]))&lt;&gt;0,INDEX(Table_Insider[],M459,COLUMN(Table_Insider[Geburtsname])),""),"")</f>
        <v/>
      </c>
      <c r="D459" s="25" t="str">
        <f>IFERROR(INDEX(Table_Insider[],M460,COLUMN(Table_Insider[dienstlische Telefonnummer])),"")</f>
        <v/>
      </c>
      <c r="E459" s="25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5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2" t="e">
        <f>IF(N459&lt;&gt;"", IFERROR(INDEX(Table_Insider2Projekte[],N459,COLUMN(Table_Insider2Projekte[Zugangszeitpunkt])), ""), NA())</f>
        <v>#N/A</v>
      </c>
      <c r="H459" s="22" t="e">
        <f>IF(N459&lt;&gt;"", IFERROR(INDEX(Table_Insider2Projekte[],N459,COLUMN(Table_Insider2Projekte[Zugangsende])), ""), NA())</f>
        <v>#N/A</v>
      </c>
      <c r="I459" s="23" t="e">
        <f>IFERROR(INDEX(Table_Insider[],M459,COLUMN(Table_Insider[Geburtsdatum])), NA())</f>
        <v>#N/A</v>
      </c>
      <c r="J459" s="24" t="str">
        <f>IFERROR(INDEX(Table_Insider[],M459,COLUMN(Table_Insider[Nationale Identifikationsnummer])),"")</f>
        <v/>
      </c>
      <c r="K459" s="25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5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5" t="e">
        <f>IFERROR(MATCH(VALUE(INDEX(Table_Insider2Projekte[], N459, COLUMN(Table_Insider2Projekte[Insider:ID]))),Table_Insider[ID],0), NA())</f>
        <v>#N/A</v>
      </c>
      <c r="N459" s="25" t="str">
        <f t="array" ref="N459">IFERROR(SMALL(IF((VALUE(Table_Insider2Projekte[Projekte:ID])=$M$3),ROW(Table_Insider2Projekte[Insider:ID])),ROW(447:447))-1,"")</f>
        <v/>
      </c>
      <c r="O459" s="21" t="b">
        <f>Anhang1Vorlage1[[#This Row],[ZuordnungRow]]=""</f>
        <v>1</v>
      </c>
      <c r="P459" s="25">
        <f>IFERROR(INDEX(Table_Insider[],M459,COLUMN(Table_Insider[Letzte Änderung am])),0)</f>
        <v>0</v>
      </c>
      <c r="Q459" s="25">
        <f>IF(N459&lt;&gt;"", IFERROR(INDEX(Table_Insider2Projekte[],N459,COLUMN(Table_Insider2Projekte[Modified])), ""), 0)</f>
        <v>0</v>
      </c>
    </row>
    <row r="460" spans="1:17" x14ac:dyDescent="0.25">
      <c r="A460" s="25" t="str">
        <f>IFERROR(INDEX(Table_Insider[],M460,COLUMN(Table_Insider[Vorname])),"")</f>
        <v/>
      </c>
      <c r="B460" s="25" t="str">
        <f>IFERROR(INDEX(Table_Insider[],M460,COLUMN(Table_Insider[Name])),"")</f>
        <v/>
      </c>
      <c r="C460" s="25" t="str">
        <f>IFERROR(IF(INDEX(Table_Insider[],M460,COLUMN(Table_Insider[Geburtsname]))&lt;&gt;0,INDEX(Table_Insider[],M460,COLUMN(Table_Insider[Geburtsname])),""),"")</f>
        <v/>
      </c>
      <c r="D460" s="25" t="str">
        <f>IFERROR(INDEX(Table_Insider[],M461,COLUMN(Table_Insider[dienstlische Telefonnummer])),"")</f>
        <v/>
      </c>
      <c r="E460" s="25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5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2" t="e">
        <f>IF(N460&lt;&gt;"", IFERROR(INDEX(Table_Insider2Projekte[],N460,COLUMN(Table_Insider2Projekte[Zugangszeitpunkt])), ""), NA())</f>
        <v>#N/A</v>
      </c>
      <c r="H460" s="22" t="e">
        <f>IF(N460&lt;&gt;"", IFERROR(INDEX(Table_Insider2Projekte[],N460,COLUMN(Table_Insider2Projekte[Zugangsende])), ""), NA())</f>
        <v>#N/A</v>
      </c>
      <c r="I460" s="23" t="e">
        <f>IFERROR(INDEX(Table_Insider[],M460,COLUMN(Table_Insider[Geburtsdatum])), NA())</f>
        <v>#N/A</v>
      </c>
      <c r="J460" s="24" t="str">
        <f>IFERROR(INDEX(Table_Insider[],M460,COLUMN(Table_Insider[Nationale Identifikationsnummer])),"")</f>
        <v/>
      </c>
      <c r="K460" s="25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5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5" t="e">
        <f>IFERROR(MATCH(VALUE(INDEX(Table_Insider2Projekte[], N460, COLUMN(Table_Insider2Projekte[Insider:ID]))),Table_Insider[ID],0), NA())</f>
        <v>#N/A</v>
      </c>
      <c r="N460" s="25" t="str">
        <f t="array" ref="N460">IFERROR(SMALL(IF((VALUE(Table_Insider2Projekte[Projekte:ID])=$M$3),ROW(Table_Insider2Projekte[Insider:ID])),ROW(448:448))-1,"")</f>
        <v/>
      </c>
      <c r="O460" s="21" t="b">
        <f>Anhang1Vorlage1[[#This Row],[ZuordnungRow]]=""</f>
        <v>1</v>
      </c>
      <c r="P460" s="25">
        <f>IFERROR(INDEX(Table_Insider[],M460,COLUMN(Table_Insider[Letzte Änderung am])),0)</f>
        <v>0</v>
      </c>
      <c r="Q460" s="25">
        <f>IF(N460&lt;&gt;"", IFERROR(INDEX(Table_Insider2Projekte[],N460,COLUMN(Table_Insider2Projekte[Modified])), ""), 0)</f>
        <v>0</v>
      </c>
    </row>
    <row r="461" spans="1:17" x14ac:dyDescent="0.25">
      <c r="A461" s="25" t="str">
        <f>IFERROR(INDEX(Table_Insider[],M461,COLUMN(Table_Insider[Vorname])),"")</f>
        <v/>
      </c>
      <c r="B461" s="25" t="str">
        <f>IFERROR(INDEX(Table_Insider[],M461,COLUMN(Table_Insider[Name])),"")</f>
        <v/>
      </c>
      <c r="C461" s="25" t="str">
        <f>IFERROR(IF(INDEX(Table_Insider[],M461,COLUMN(Table_Insider[Geburtsname]))&lt;&gt;0,INDEX(Table_Insider[],M461,COLUMN(Table_Insider[Geburtsname])),""),"")</f>
        <v/>
      </c>
      <c r="D461" s="25" t="str">
        <f>IFERROR(INDEX(Table_Insider[],M462,COLUMN(Table_Insider[dienstlische Telefonnummer])),"")</f>
        <v/>
      </c>
      <c r="E461" s="25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5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2" t="e">
        <f>IF(N461&lt;&gt;"", IFERROR(INDEX(Table_Insider2Projekte[],N461,COLUMN(Table_Insider2Projekte[Zugangszeitpunkt])), ""), NA())</f>
        <v>#N/A</v>
      </c>
      <c r="H461" s="22" t="e">
        <f>IF(N461&lt;&gt;"", IFERROR(INDEX(Table_Insider2Projekte[],N461,COLUMN(Table_Insider2Projekte[Zugangsende])), ""), NA())</f>
        <v>#N/A</v>
      </c>
      <c r="I461" s="23" t="e">
        <f>IFERROR(INDEX(Table_Insider[],M461,COLUMN(Table_Insider[Geburtsdatum])), NA())</f>
        <v>#N/A</v>
      </c>
      <c r="J461" s="24" t="str">
        <f>IFERROR(INDEX(Table_Insider[],M461,COLUMN(Table_Insider[Nationale Identifikationsnummer])),"")</f>
        <v/>
      </c>
      <c r="K461" s="25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5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5" t="e">
        <f>IFERROR(MATCH(VALUE(INDEX(Table_Insider2Projekte[], N461, COLUMN(Table_Insider2Projekte[Insider:ID]))),Table_Insider[ID],0), NA())</f>
        <v>#N/A</v>
      </c>
      <c r="N461" s="25" t="str">
        <f t="array" ref="N461">IFERROR(SMALL(IF((VALUE(Table_Insider2Projekte[Projekte:ID])=$M$3),ROW(Table_Insider2Projekte[Insider:ID])),ROW(449:449))-1,"")</f>
        <v/>
      </c>
      <c r="O461" s="21" t="b">
        <f>Anhang1Vorlage1[[#This Row],[ZuordnungRow]]=""</f>
        <v>1</v>
      </c>
      <c r="P461" s="25">
        <f>IFERROR(INDEX(Table_Insider[],M461,COLUMN(Table_Insider[Letzte Änderung am])),0)</f>
        <v>0</v>
      </c>
      <c r="Q461" s="25">
        <f>IF(N461&lt;&gt;"", IFERROR(INDEX(Table_Insider2Projekte[],N461,COLUMN(Table_Insider2Projekte[Modified])), ""), 0)</f>
        <v>0</v>
      </c>
    </row>
    <row r="462" spans="1:17" x14ac:dyDescent="0.25">
      <c r="A462" s="25" t="str">
        <f>IFERROR(INDEX(Table_Insider[],M462,COLUMN(Table_Insider[Vorname])),"")</f>
        <v/>
      </c>
      <c r="B462" s="25" t="str">
        <f>IFERROR(INDEX(Table_Insider[],M462,COLUMN(Table_Insider[Name])),"")</f>
        <v/>
      </c>
      <c r="C462" s="25" t="str">
        <f>IFERROR(IF(INDEX(Table_Insider[],M462,COLUMN(Table_Insider[Geburtsname]))&lt;&gt;0,INDEX(Table_Insider[],M462,COLUMN(Table_Insider[Geburtsname])),""),"")</f>
        <v/>
      </c>
      <c r="D462" s="25" t="str">
        <f>IFERROR(INDEX(Table_Insider[],M463,COLUMN(Table_Insider[dienstlische Telefonnummer])),"")</f>
        <v/>
      </c>
      <c r="E462" s="25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5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2" t="e">
        <f>IF(N462&lt;&gt;"", IFERROR(INDEX(Table_Insider2Projekte[],N462,COLUMN(Table_Insider2Projekte[Zugangszeitpunkt])), ""), NA())</f>
        <v>#N/A</v>
      </c>
      <c r="H462" s="22" t="e">
        <f>IF(N462&lt;&gt;"", IFERROR(INDEX(Table_Insider2Projekte[],N462,COLUMN(Table_Insider2Projekte[Zugangsende])), ""), NA())</f>
        <v>#N/A</v>
      </c>
      <c r="I462" s="23" t="e">
        <f>IFERROR(INDEX(Table_Insider[],M462,COLUMN(Table_Insider[Geburtsdatum])), NA())</f>
        <v>#N/A</v>
      </c>
      <c r="J462" s="24" t="str">
        <f>IFERROR(INDEX(Table_Insider[],M462,COLUMN(Table_Insider[Nationale Identifikationsnummer])),"")</f>
        <v/>
      </c>
      <c r="K462" s="25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5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5" t="e">
        <f>IFERROR(MATCH(VALUE(INDEX(Table_Insider2Projekte[], N462, COLUMN(Table_Insider2Projekte[Insider:ID]))),Table_Insider[ID],0), NA())</f>
        <v>#N/A</v>
      </c>
      <c r="N462" s="25" t="str">
        <f t="array" ref="N462">IFERROR(SMALL(IF((VALUE(Table_Insider2Projekte[Projekte:ID])=$M$3),ROW(Table_Insider2Projekte[Insider:ID])),ROW(450:450))-1,"")</f>
        <v/>
      </c>
      <c r="O462" s="21" t="b">
        <f>Anhang1Vorlage1[[#This Row],[ZuordnungRow]]=""</f>
        <v>1</v>
      </c>
      <c r="P462" s="25">
        <f>IFERROR(INDEX(Table_Insider[],M462,COLUMN(Table_Insider[Letzte Änderung am])),0)</f>
        <v>0</v>
      </c>
      <c r="Q462" s="25">
        <f>IF(N462&lt;&gt;"", IFERROR(INDEX(Table_Insider2Projekte[],N462,COLUMN(Table_Insider2Projekte[Modified])), ""), 0)</f>
        <v>0</v>
      </c>
    </row>
    <row r="463" spans="1:17" x14ac:dyDescent="0.25">
      <c r="A463" s="25" t="str">
        <f>IFERROR(INDEX(Table_Insider[],M463,COLUMN(Table_Insider[Vorname])),"")</f>
        <v/>
      </c>
      <c r="B463" s="25" t="str">
        <f>IFERROR(INDEX(Table_Insider[],M463,COLUMN(Table_Insider[Name])),"")</f>
        <v/>
      </c>
      <c r="C463" s="25" t="str">
        <f>IFERROR(IF(INDEX(Table_Insider[],M463,COLUMN(Table_Insider[Geburtsname]))&lt;&gt;0,INDEX(Table_Insider[],M463,COLUMN(Table_Insider[Geburtsname])),""),"")</f>
        <v/>
      </c>
      <c r="D463" s="25" t="str">
        <f>IFERROR(INDEX(Table_Insider[],M464,COLUMN(Table_Insider[dienstlische Telefonnummer])),"")</f>
        <v/>
      </c>
      <c r="E463" s="25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5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2" t="e">
        <f>IF(N463&lt;&gt;"", IFERROR(INDEX(Table_Insider2Projekte[],N463,COLUMN(Table_Insider2Projekte[Zugangszeitpunkt])), ""), NA())</f>
        <v>#N/A</v>
      </c>
      <c r="H463" s="22" t="e">
        <f>IF(N463&lt;&gt;"", IFERROR(INDEX(Table_Insider2Projekte[],N463,COLUMN(Table_Insider2Projekte[Zugangsende])), ""), NA())</f>
        <v>#N/A</v>
      </c>
      <c r="I463" s="23" t="e">
        <f>IFERROR(INDEX(Table_Insider[],M463,COLUMN(Table_Insider[Geburtsdatum])), NA())</f>
        <v>#N/A</v>
      </c>
      <c r="J463" s="24" t="str">
        <f>IFERROR(INDEX(Table_Insider[],M463,COLUMN(Table_Insider[Nationale Identifikationsnummer])),"")</f>
        <v/>
      </c>
      <c r="K463" s="25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5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5" t="e">
        <f>IFERROR(MATCH(VALUE(INDEX(Table_Insider2Projekte[], N463, COLUMN(Table_Insider2Projekte[Insider:ID]))),Table_Insider[ID],0), NA())</f>
        <v>#N/A</v>
      </c>
      <c r="N463" s="25" t="str">
        <f t="array" ref="N463">IFERROR(SMALL(IF((VALUE(Table_Insider2Projekte[Projekte:ID])=$M$3),ROW(Table_Insider2Projekte[Insider:ID])),ROW(451:451))-1,"")</f>
        <v/>
      </c>
      <c r="O463" s="21" t="b">
        <f>Anhang1Vorlage1[[#This Row],[ZuordnungRow]]=""</f>
        <v>1</v>
      </c>
      <c r="P463" s="25">
        <f>IFERROR(INDEX(Table_Insider[],M463,COLUMN(Table_Insider[Letzte Änderung am])),0)</f>
        <v>0</v>
      </c>
      <c r="Q463" s="25">
        <f>IF(N463&lt;&gt;"", IFERROR(INDEX(Table_Insider2Projekte[],N463,COLUMN(Table_Insider2Projekte[Modified])), ""), 0)</f>
        <v>0</v>
      </c>
    </row>
    <row r="464" spans="1:17" x14ac:dyDescent="0.25">
      <c r="A464" s="25" t="str">
        <f>IFERROR(INDEX(Table_Insider[],M464,COLUMN(Table_Insider[Vorname])),"")</f>
        <v/>
      </c>
      <c r="B464" s="25" t="str">
        <f>IFERROR(INDEX(Table_Insider[],M464,COLUMN(Table_Insider[Name])),"")</f>
        <v/>
      </c>
      <c r="C464" s="25" t="str">
        <f>IFERROR(IF(INDEX(Table_Insider[],M464,COLUMN(Table_Insider[Geburtsname]))&lt;&gt;0,INDEX(Table_Insider[],M464,COLUMN(Table_Insider[Geburtsname])),""),"")</f>
        <v/>
      </c>
      <c r="D464" s="25" t="str">
        <f>IFERROR(INDEX(Table_Insider[],M465,COLUMN(Table_Insider[dienstlische Telefonnummer])),"")</f>
        <v/>
      </c>
      <c r="E464" s="25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5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2" t="e">
        <f>IF(N464&lt;&gt;"", IFERROR(INDEX(Table_Insider2Projekte[],N464,COLUMN(Table_Insider2Projekte[Zugangszeitpunkt])), ""), NA())</f>
        <v>#N/A</v>
      </c>
      <c r="H464" s="22" t="e">
        <f>IF(N464&lt;&gt;"", IFERROR(INDEX(Table_Insider2Projekte[],N464,COLUMN(Table_Insider2Projekte[Zugangsende])), ""), NA())</f>
        <v>#N/A</v>
      </c>
      <c r="I464" s="23" t="e">
        <f>IFERROR(INDEX(Table_Insider[],M464,COLUMN(Table_Insider[Geburtsdatum])), NA())</f>
        <v>#N/A</v>
      </c>
      <c r="J464" s="24" t="str">
        <f>IFERROR(INDEX(Table_Insider[],M464,COLUMN(Table_Insider[Nationale Identifikationsnummer])),"")</f>
        <v/>
      </c>
      <c r="K464" s="25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5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5" t="e">
        <f>IFERROR(MATCH(VALUE(INDEX(Table_Insider2Projekte[], N464, COLUMN(Table_Insider2Projekte[Insider:ID]))),Table_Insider[ID],0), NA())</f>
        <v>#N/A</v>
      </c>
      <c r="N464" s="25" t="str">
        <f t="array" ref="N464">IFERROR(SMALL(IF((VALUE(Table_Insider2Projekte[Projekte:ID])=$M$3),ROW(Table_Insider2Projekte[Insider:ID])),ROW(452:452))-1,"")</f>
        <v/>
      </c>
      <c r="O464" s="21" t="b">
        <f>Anhang1Vorlage1[[#This Row],[ZuordnungRow]]=""</f>
        <v>1</v>
      </c>
      <c r="P464" s="25">
        <f>IFERROR(INDEX(Table_Insider[],M464,COLUMN(Table_Insider[Letzte Änderung am])),0)</f>
        <v>0</v>
      </c>
      <c r="Q464" s="25">
        <f>IF(N464&lt;&gt;"", IFERROR(INDEX(Table_Insider2Projekte[],N464,COLUMN(Table_Insider2Projekte[Modified])), ""), 0)</f>
        <v>0</v>
      </c>
    </row>
    <row r="465" spans="1:17" x14ac:dyDescent="0.25">
      <c r="A465" s="25" t="str">
        <f>IFERROR(INDEX(Table_Insider[],M465,COLUMN(Table_Insider[Vorname])),"")</f>
        <v/>
      </c>
      <c r="B465" s="25" t="str">
        <f>IFERROR(INDEX(Table_Insider[],M465,COLUMN(Table_Insider[Name])),"")</f>
        <v/>
      </c>
      <c r="C465" s="25" t="str">
        <f>IFERROR(IF(INDEX(Table_Insider[],M465,COLUMN(Table_Insider[Geburtsname]))&lt;&gt;0,INDEX(Table_Insider[],M465,COLUMN(Table_Insider[Geburtsname])),""),"")</f>
        <v/>
      </c>
      <c r="D465" s="25" t="str">
        <f>IFERROR(INDEX(Table_Insider[],M466,COLUMN(Table_Insider[dienstlische Telefonnummer])),"")</f>
        <v/>
      </c>
      <c r="E465" s="25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5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2" t="e">
        <f>IF(N465&lt;&gt;"", IFERROR(INDEX(Table_Insider2Projekte[],N465,COLUMN(Table_Insider2Projekte[Zugangszeitpunkt])), ""), NA())</f>
        <v>#N/A</v>
      </c>
      <c r="H465" s="22" t="e">
        <f>IF(N465&lt;&gt;"", IFERROR(INDEX(Table_Insider2Projekte[],N465,COLUMN(Table_Insider2Projekte[Zugangsende])), ""), NA())</f>
        <v>#N/A</v>
      </c>
      <c r="I465" s="23" t="e">
        <f>IFERROR(INDEX(Table_Insider[],M465,COLUMN(Table_Insider[Geburtsdatum])), NA())</f>
        <v>#N/A</v>
      </c>
      <c r="J465" s="24" t="str">
        <f>IFERROR(INDEX(Table_Insider[],M465,COLUMN(Table_Insider[Nationale Identifikationsnummer])),"")</f>
        <v/>
      </c>
      <c r="K465" s="25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5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5" t="e">
        <f>IFERROR(MATCH(VALUE(INDEX(Table_Insider2Projekte[], N465, COLUMN(Table_Insider2Projekte[Insider:ID]))),Table_Insider[ID],0), NA())</f>
        <v>#N/A</v>
      </c>
      <c r="N465" s="25" t="str">
        <f t="array" ref="N465">IFERROR(SMALL(IF((VALUE(Table_Insider2Projekte[Projekte:ID])=$M$3),ROW(Table_Insider2Projekte[Insider:ID])),ROW(453:453))-1,"")</f>
        <v/>
      </c>
      <c r="O465" s="21" t="b">
        <f>Anhang1Vorlage1[[#This Row],[ZuordnungRow]]=""</f>
        <v>1</v>
      </c>
      <c r="P465" s="25">
        <f>IFERROR(INDEX(Table_Insider[],M465,COLUMN(Table_Insider[Letzte Änderung am])),0)</f>
        <v>0</v>
      </c>
      <c r="Q465" s="25">
        <f>IF(N465&lt;&gt;"", IFERROR(INDEX(Table_Insider2Projekte[],N465,COLUMN(Table_Insider2Projekte[Modified])), ""), 0)</f>
        <v>0</v>
      </c>
    </row>
    <row r="466" spans="1:17" x14ac:dyDescent="0.25">
      <c r="A466" s="25" t="str">
        <f>IFERROR(INDEX(Table_Insider[],M466,COLUMN(Table_Insider[Vorname])),"")</f>
        <v/>
      </c>
      <c r="B466" s="25" t="str">
        <f>IFERROR(INDEX(Table_Insider[],M466,COLUMN(Table_Insider[Name])),"")</f>
        <v/>
      </c>
      <c r="C466" s="25" t="str">
        <f>IFERROR(IF(INDEX(Table_Insider[],M466,COLUMN(Table_Insider[Geburtsname]))&lt;&gt;0,INDEX(Table_Insider[],M466,COLUMN(Table_Insider[Geburtsname])),""),"")</f>
        <v/>
      </c>
      <c r="D466" s="25" t="str">
        <f>IFERROR(INDEX(Table_Insider[],M467,COLUMN(Table_Insider[dienstlische Telefonnummer])),"")</f>
        <v/>
      </c>
      <c r="E466" s="25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5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2" t="e">
        <f>IF(N466&lt;&gt;"", IFERROR(INDEX(Table_Insider2Projekte[],N466,COLUMN(Table_Insider2Projekte[Zugangszeitpunkt])), ""), NA())</f>
        <v>#N/A</v>
      </c>
      <c r="H466" s="22" t="e">
        <f>IF(N466&lt;&gt;"", IFERROR(INDEX(Table_Insider2Projekte[],N466,COLUMN(Table_Insider2Projekte[Zugangsende])), ""), NA())</f>
        <v>#N/A</v>
      </c>
      <c r="I466" s="23" t="e">
        <f>IFERROR(INDEX(Table_Insider[],M466,COLUMN(Table_Insider[Geburtsdatum])), NA())</f>
        <v>#N/A</v>
      </c>
      <c r="J466" s="24" t="str">
        <f>IFERROR(INDEX(Table_Insider[],M466,COLUMN(Table_Insider[Nationale Identifikationsnummer])),"")</f>
        <v/>
      </c>
      <c r="K466" s="25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5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5" t="e">
        <f>IFERROR(MATCH(VALUE(INDEX(Table_Insider2Projekte[], N466, COLUMN(Table_Insider2Projekte[Insider:ID]))),Table_Insider[ID],0), NA())</f>
        <v>#N/A</v>
      </c>
      <c r="N466" s="25" t="str">
        <f t="array" ref="N466">IFERROR(SMALL(IF((VALUE(Table_Insider2Projekte[Projekte:ID])=$M$3),ROW(Table_Insider2Projekte[Insider:ID])),ROW(454:454))-1,"")</f>
        <v/>
      </c>
      <c r="O466" s="21" t="b">
        <f>Anhang1Vorlage1[[#This Row],[ZuordnungRow]]=""</f>
        <v>1</v>
      </c>
      <c r="P466" s="25">
        <f>IFERROR(INDEX(Table_Insider[],M466,COLUMN(Table_Insider[Letzte Änderung am])),0)</f>
        <v>0</v>
      </c>
      <c r="Q466" s="25">
        <f>IF(N466&lt;&gt;"", IFERROR(INDEX(Table_Insider2Projekte[],N466,COLUMN(Table_Insider2Projekte[Modified])), ""), 0)</f>
        <v>0</v>
      </c>
    </row>
    <row r="467" spans="1:17" x14ac:dyDescent="0.25">
      <c r="A467" s="25" t="str">
        <f>IFERROR(INDEX(Table_Insider[],M467,COLUMN(Table_Insider[Vorname])),"")</f>
        <v/>
      </c>
      <c r="B467" s="25" t="str">
        <f>IFERROR(INDEX(Table_Insider[],M467,COLUMN(Table_Insider[Name])),"")</f>
        <v/>
      </c>
      <c r="C467" s="25" t="str">
        <f>IFERROR(IF(INDEX(Table_Insider[],M467,COLUMN(Table_Insider[Geburtsname]))&lt;&gt;0,INDEX(Table_Insider[],M467,COLUMN(Table_Insider[Geburtsname])),""),"")</f>
        <v/>
      </c>
      <c r="D467" s="25" t="str">
        <f>IFERROR(INDEX(Table_Insider[],M468,COLUMN(Table_Insider[dienstlische Telefonnummer])),"")</f>
        <v/>
      </c>
      <c r="E467" s="25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5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2" t="e">
        <f>IF(N467&lt;&gt;"", IFERROR(INDEX(Table_Insider2Projekte[],N467,COLUMN(Table_Insider2Projekte[Zugangszeitpunkt])), ""), NA())</f>
        <v>#N/A</v>
      </c>
      <c r="H467" s="22" t="e">
        <f>IF(N467&lt;&gt;"", IFERROR(INDEX(Table_Insider2Projekte[],N467,COLUMN(Table_Insider2Projekte[Zugangsende])), ""), NA())</f>
        <v>#N/A</v>
      </c>
      <c r="I467" s="23" t="e">
        <f>IFERROR(INDEX(Table_Insider[],M467,COLUMN(Table_Insider[Geburtsdatum])), NA())</f>
        <v>#N/A</v>
      </c>
      <c r="J467" s="24" t="str">
        <f>IFERROR(INDEX(Table_Insider[],M467,COLUMN(Table_Insider[Nationale Identifikationsnummer])),"")</f>
        <v/>
      </c>
      <c r="K467" s="25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5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5" t="e">
        <f>IFERROR(MATCH(VALUE(INDEX(Table_Insider2Projekte[], N467, COLUMN(Table_Insider2Projekte[Insider:ID]))),Table_Insider[ID],0), NA())</f>
        <v>#N/A</v>
      </c>
      <c r="N467" s="25" t="str">
        <f t="array" ref="N467">IFERROR(SMALL(IF((VALUE(Table_Insider2Projekte[Projekte:ID])=$M$3),ROW(Table_Insider2Projekte[Insider:ID])),ROW(455:455))-1,"")</f>
        <v/>
      </c>
      <c r="O467" s="21" t="b">
        <f>Anhang1Vorlage1[[#This Row],[ZuordnungRow]]=""</f>
        <v>1</v>
      </c>
      <c r="P467" s="25">
        <f>IFERROR(INDEX(Table_Insider[],M467,COLUMN(Table_Insider[Letzte Änderung am])),0)</f>
        <v>0</v>
      </c>
      <c r="Q467" s="25">
        <f>IF(N467&lt;&gt;"", IFERROR(INDEX(Table_Insider2Projekte[],N467,COLUMN(Table_Insider2Projekte[Modified])), ""), 0)</f>
        <v>0</v>
      </c>
    </row>
    <row r="468" spans="1:17" x14ac:dyDescent="0.25">
      <c r="A468" s="25" t="str">
        <f>IFERROR(INDEX(Table_Insider[],M468,COLUMN(Table_Insider[Vorname])),"")</f>
        <v/>
      </c>
      <c r="B468" s="25" t="str">
        <f>IFERROR(INDEX(Table_Insider[],M468,COLUMN(Table_Insider[Name])),"")</f>
        <v/>
      </c>
      <c r="C468" s="25" t="str">
        <f>IFERROR(IF(INDEX(Table_Insider[],M468,COLUMN(Table_Insider[Geburtsname]))&lt;&gt;0,INDEX(Table_Insider[],M468,COLUMN(Table_Insider[Geburtsname])),""),"")</f>
        <v/>
      </c>
      <c r="D468" s="25" t="str">
        <f>IFERROR(INDEX(Table_Insider[],M469,COLUMN(Table_Insider[dienstlische Telefonnummer])),"")</f>
        <v/>
      </c>
      <c r="E468" s="25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5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2" t="e">
        <f>IF(N468&lt;&gt;"", IFERROR(INDEX(Table_Insider2Projekte[],N468,COLUMN(Table_Insider2Projekte[Zugangszeitpunkt])), ""), NA())</f>
        <v>#N/A</v>
      </c>
      <c r="H468" s="22" t="e">
        <f>IF(N468&lt;&gt;"", IFERROR(INDEX(Table_Insider2Projekte[],N468,COLUMN(Table_Insider2Projekte[Zugangsende])), ""), NA())</f>
        <v>#N/A</v>
      </c>
      <c r="I468" s="23" t="e">
        <f>IFERROR(INDEX(Table_Insider[],M468,COLUMN(Table_Insider[Geburtsdatum])), NA())</f>
        <v>#N/A</v>
      </c>
      <c r="J468" s="24" t="str">
        <f>IFERROR(INDEX(Table_Insider[],M468,COLUMN(Table_Insider[Nationale Identifikationsnummer])),"")</f>
        <v/>
      </c>
      <c r="K468" s="25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5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5" t="e">
        <f>IFERROR(MATCH(VALUE(INDEX(Table_Insider2Projekte[], N468, COLUMN(Table_Insider2Projekte[Insider:ID]))),Table_Insider[ID],0), NA())</f>
        <v>#N/A</v>
      </c>
      <c r="N468" s="25" t="str">
        <f t="array" ref="N468">IFERROR(SMALL(IF((VALUE(Table_Insider2Projekte[Projekte:ID])=$M$3),ROW(Table_Insider2Projekte[Insider:ID])),ROW(456:456))-1,"")</f>
        <v/>
      </c>
      <c r="O468" s="21" t="b">
        <f>Anhang1Vorlage1[[#This Row],[ZuordnungRow]]=""</f>
        <v>1</v>
      </c>
      <c r="P468" s="25">
        <f>IFERROR(INDEX(Table_Insider[],M468,COLUMN(Table_Insider[Letzte Änderung am])),0)</f>
        <v>0</v>
      </c>
      <c r="Q468" s="25">
        <f>IF(N468&lt;&gt;"", IFERROR(INDEX(Table_Insider2Projekte[],N468,COLUMN(Table_Insider2Projekte[Modified])), ""), 0)</f>
        <v>0</v>
      </c>
    </row>
    <row r="469" spans="1:17" x14ac:dyDescent="0.25">
      <c r="A469" s="25" t="str">
        <f>IFERROR(INDEX(Table_Insider[],M469,COLUMN(Table_Insider[Vorname])),"")</f>
        <v/>
      </c>
      <c r="B469" s="25" t="str">
        <f>IFERROR(INDEX(Table_Insider[],M469,COLUMN(Table_Insider[Name])),"")</f>
        <v/>
      </c>
      <c r="C469" s="25" t="str">
        <f>IFERROR(IF(INDEX(Table_Insider[],M469,COLUMN(Table_Insider[Geburtsname]))&lt;&gt;0,INDEX(Table_Insider[],M469,COLUMN(Table_Insider[Geburtsname])),""),"")</f>
        <v/>
      </c>
      <c r="D469" s="25" t="str">
        <f>IFERROR(INDEX(Table_Insider[],M470,COLUMN(Table_Insider[dienstlische Telefonnummer])),"")</f>
        <v/>
      </c>
      <c r="E469" s="25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5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2" t="e">
        <f>IF(N469&lt;&gt;"", IFERROR(INDEX(Table_Insider2Projekte[],N469,COLUMN(Table_Insider2Projekte[Zugangszeitpunkt])), ""), NA())</f>
        <v>#N/A</v>
      </c>
      <c r="H469" s="22" t="e">
        <f>IF(N469&lt;&gt;"", IFERROR(INDEX(Table_Insider2Projekte[],N469,COLUMN(Table_Insider2Projekte[Zugangsende])), ""), NA())</f>
        <v>#N/A</v>
      </c>
      <c r="I469" s="23" t="e">
        <f>IFERROR(INDEX(Table_Insider[],M469,COLUMN(Table_Insider[Geburtsdatum])), NA())</f>
        <v>#N/A</v>
      </c>
      <c r="J469" s="24" t="str">
        <f>IFERROR(INDEX(Table_Insider[],M469,COLUMN(Table_Insider[Nationale Identifikationsnummer])),"")</f>
        <v/>
      </c>
      <c r="K469" s="25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5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5" t="e">
        <f>IFERROR(MATCH(VALUE(INDEX(Table_Insider2Projekte[], N469, COLUMN(Table_Insider2Projekte[Insider:ID]))),Table_Insider[ID],0), NA())</f>
        <v>#N/A</v>
      </c>
      <c r="N469" s="25" t="str">
        <f t="array" ref="N469">IFERROR(SMALL(IF((VALUE(Table_Insider2Projekte[Projekte:ID])=$M$3),ROW(Table_Insider2Projekte[Insider:ID])),ROW(457:457))-1,"")</f>
        <v/>
      </c>
      <c r="O469" s="21" t="b">
        <f>Anhang1Vorlage1[[#This Row],[ZuordnungRow]]=""</f>
        <v>1</v>
      </c>
      <c r="P469" s="25">
        <f>IFERROR(INDEX(Table_Insider[],M469,COLUMN(Table_Insider[Letzte Änderung am])),0)</f>
        <v>0</v>
      </c>
      <c r="Q469" s="25">
        <f>IF(N469&lt;&gt;"", IFERROR(INDEX(Table_Insider2Projekte[],N469,COLUMN(Table_Insider2Projekte[Modified])), ""), 0)</f>
        <v>0</v>
      </c>
    </row>
    <row r="470" spans="1:17" x14ac:dyDescent="0.25">
      <c r="A470" s="25" t="str">
        <f>IFERROR(INDEX(Table_Insider[],M470,COLUMN(Table_Insider[Vorname])),"")</f>
        <v/>
      </c>
      <c r="B470" s="25" t="str">
        <f>IFERROR(INDEX(Table_Insider[],M470,COLUMN(Table_Insider[Name])),"")</f>
        <v/>
      </c>
      <c r="C470" s="25" t="str">
        <f>IFERROR(IF(INDEX(Table_Insider[],M470,COLUMN(Table_Insider[Geburtsname]))&lt;&gt;0,INDEX(Table_Insider[],M470,COLUMN(Table_Insider[Geburtsname])),""),"")</f>
        <v/>
      </c>
      <c r="D470" s="25" t="str">
        <f>IFERROR(INDEX(Table_Insider[],M471,COLUMN(Table_Insider[dienstlische Telefonnummer])),"")</f>
        <v/>
      </c>
      <c r="E470" s="25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5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2" t="e">
        <f>IF(N470&lt;&gt;"", IFERROR(INDEX(Table_Insider2Projekte[],N470,COLUMN(Table_Insider2Projekte[Zugangszeitpunkt])), ""), NA())</f>
        <v>#N/A</v>
      </c>
      <c r="H470" s="22" t="e">
        <f>IF(N470&lt;&gt;"", IFERROR(INDEX(Table_Insider2Projekte[],N470,COLUMN(Table_Insider2Projekte[Zugangsende])), ""), NA())</f>
        <v>#N/A</v>
      </c>
      <c r="I470" s="23" t="e">
        <f>IFERROR(INDEX(Table_Insider[],M470,COLUMN(Table_Insider[Geburtsdatum])), NA())</f>
        <v>#N/A</v>
      </c>
      <c r="J470" s="24" t="str">
        <f>IFERROR(INDEX(Table_Insider[],M470,COLUMN(Table_Insider[Nationale Identifikationsnummer])),"")</f>
        <v/>
      </c>
      <c r="K470" s="25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5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5" t="e">
        <f>IFERROR(MATCH(VALUE(INDEX(Table_Insider2Projekte[], N470, COLUMN(Table_Insider2Projekte[Insider:ID]))),Table_Insider[ID],0), NA())</f>
        <v>#N/A</v>
      </c>
      <c r="N470" s="25" t="str">
        <f t="array" ref="N470">IFERROR(SMALL(IF((VALUE(Table_Insider2Projekte[Projekte:ID])=$M$3),ROW(Table_Insider2Projekte[Insider:ID])),ROW(458:458))-1,"")</f>
        <v/>
      </c>
      <c r="O470" s="21" t="b">
        <f>Anhang1Vorlage1[[#This Row],[ZuordnungRow]]=""</f>
        <v>1</v>
      </c>
      <c r="P470" s="25">
        <f>IFERROR(INDEX(Table_Insider[],M470,COLUMN(Table_Insider[Letzte Änderung am])),0)</f>
        <v>0</v>
      </c>
      <c r="Q470" s="25">
        <f>IF(N470&lt;&gt;"", IFERROR(INDEX(Table_Insider2Projekte[],N470,COLUMN(Table_Insider2Projekte[Modified])), ""), 0)</f>
        <v>0</v>
      </c>
    </row>
    <row r="471" spans="1:17" x14ac:dyDescent="0.25">
      <c r="A471" s="25" t="str">
        <f>IFERROR(INDEX(Table_Insider[],M471,COLUMN(Table_Insider[Vorname])),"")</f>
        <v/>
      </c>
      <c r="B471" s="25" t="str">
        <f>IFERROR(INDEX(Table_Insider[],M471,COLUMN(Table_Insider[Name])),"")</f>
        <v/>
      </c>
      <c r="C471" s="25" t="str">
        <f>IFERROR(IF(INDEX(Table_Insider[],M471,COLUMN(Table_Insider[Geburtsname]))&lt;&gt;0,INDEX(Table_Insider[],M471,COLUMN(Table_Insider[Geburtsname])),""),"")</f>
        <v/>
      </c>
      <c r="D471" s="25" t="str">
        <f>IFERROR(INDEX(Table_Insider[],M472,COLUMN(Table_Insider[dienstlische Telefonnummer])),"")</f>
        <v/>
      </c>
      <c r="E471" s="25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5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2" t="e">
        <f>IF(N471&lt;&gt;"", IFERROR(INDEX(Table_Insider2Projekte[],N471,COLUMN(Table_Insider2Projekte[Zugangszeitpunkt])), ""), NA())</f>
        <v>#N/A</v>
      </c>
      <c r="H471" s="22" t="e">
        <f>IF(N471&lt;&gt;"", IFERROR(INDEX(Table_Insider2Projekte[],N471,COLUMN(Table_Insider2Projekte[Zugangsende])), ""), NA())</f>
        <v>#N/A</v>
      </c>
      <c r="I471" s="27" t="e">
        <f>IFERROR(INDEX(Table_Insider[],M471,COLUMN(Table_Insider[Geburtsdatum])), NA())</f>
        <v>#N/A</v>
      </c>
      <c r="J471" s="28" t="str">
        <f>IFERROR(INDEX(Table_Insider[],M471,COLUMN(Table_Insider[Nationale Identifikationsnummer])),"")</f>
        <v/>
      </c>
      <c r="K471" s="25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5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5" t="e">
        <f>IFERROR(MATCH(VALUE(INDEX(Table_Insider2Projekte[], N471, COLUMN(Table_Insider2Projekte[Insider:ID]))),Table_Insider[ID],0), NA())</f>
        <v>#N/A</v>
      </c>
      <c r="N471" s="25" t="str">
        <f t="array" ref="N471">IFERROR(SMALL(IF((VALUE(Table_Insider2Projekte[Projekte:ID])=$M$3),ROW(Table_Insider2Projekte[Insider:ID])),ROW(459:459))-1,"")</f>
        <v/>
      </c>
      <c r="O471" s="21" t="b">
        <f>Anhang1Vorlage1[[#This Row],[ZuordnungRow]]=""</f>
        <v>1</v>
      </c>
      <c r="P471" s="25">
        <f>IFERROR(INDEX(Table_Insider[],M471,COLUMN(Table_Insider[Letzte Änderung am])),0)</f>
        <v>0</v>
      </c>
      <c r="Q471" s="25">
        <f>IF(N471&lt;&gt;"", IFERROR(INDEX(Table_Insider2Projekte[],N471,COLUMN(Table_Insider2Projekte[Modified])), ""), 0)</f>
        <v>0</v>
      </c>
    </row>
    <row r="472" spans="1:17" x14ac:dyDescent="0.25">
      <c r="A472" s="25" t="str">
        <f>IFERROR(INDEX(Table_Insider[],M472,COLUMN(Table_Insider[Vorname])),"")</f>
        <v/>
      </c>
      <c r="B472" s="25" t="str">
        <f>IFERROR(INDEX(Table_Insider[],M472,COLUMN(Table_Insider[Name])),"")</f>
        <v/>
      </c>
      <c r="C472" s="25" t="str">
        <f>IFERROR(IF(INDEX(Table_Insider[],M472,COLUMN(Table_Insider[Geburtsname]))&lt;&gt;0,INDEX(Table_Insider[],M472,COLUMN(Table_Insider[Geburtsname])),""),"")</f>
        <v/>
      </c>
      <c r="D472" s="25" t="str">
        <f>IFERROR(INDEX(Table_Insider[],M473,COLUMN(Table_Insider[dienstlische Telefonnummer])),"")</f>
        <v/>
      </c>
      <c r="E472" s="25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5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2" t="e">
        <f>IF(N472&lt;&gt;"", IFERROR(INDEX(Table_Insider2Projekte[],N472,COLUMN(Table_Insider2Projekte[Zugangszeitpunkt])), ""), NA())</f>
        <v>#N/A</v>
      </c>
      <c r="H472" s="22" t="e">
        <f>IF(N472&lt;&gt;"", IFERROR(INDEX(Table_Insider2Projekte[],N472,COLUMN(Table_Insider2Projekte[Zugangsende])), ""), NA())</f>
        <v>#N/A</v>
      </c>
      <c r="I472" s="27" t="e">
        <f>IFERROR(INDEX(Table_Insider[],M472,COLUMN(Table_Insider[Geburtsdatum])), NA())</f>
        <v>#N/A</v>
      </c>
      <c r="J472" s="28" t="str">
        <f>IFERROR(INDEX(Table_Insider[],M472,COLUMN(Table_Insider[Nationale Identifikationsnummer])),"")</f>
        <v/>
      </c>
      <c r="K472" s="25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5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5" t="e">
        <f>IFERROR(MATCH(VALUE(INDEX(Table_Insider2Projekte[], N472, COLUMN(Table_Insider2Projekte[Insider:ID]))),Table_Insider[ID],0), NA())</f>
        <v>#N/A</v>
      </c>
      <c r="N472" s="25" t="str">
        <f t="array" ref="N472">IFERROR(SMALL(IF((VALUE(Table_Insider2Projekte[Projekte:ID])=$M$3),ROW(Table_Insider2Projekte[Insider:ID])),ROW(460:460))-1,"")</f>
        <v/>
      </c>
      <c r="O472" s="21" t="b">
        <f>Anhang1Vorlage1[[#This Row],[ZuordnungRow]]=""</f>
        <v>1</v>
      </c>
      <c r="P472" s="25">
        <f>IFERROR(INDEX(Table_Insider[],M472,COLUMN(Table_Insider[Letzte Änderung am])),0)</f>
        <v>0</v>
      </c>
      <c r="Q472" s="25">
        <f>IF(N472&lt;&gt;"", IFERROR(INDEX(Table_Insider2Projekte[],N472,COLUMN(Table_Insider2Projekte[Modified])), ""), 0)</f>
        <v>0</v>
      </c>
    </row>
    <row r="473" spans="1:17" x14ac:dyDescent="0.25">
      <c r="A473" s="25" t="str">
        <f>IFERROR(INDEX(Table_Insider[],M473,COLUMN(Table_Insider[Vorname])),"")</f>
        <v/>
      </c>
      <c r="B473" s="25" t="str">
        <f>IFERROR(INDEX(Table_Insider[],M473,COLUMN(Table_Insider[Name])),"")</f>
        <v/>
      </c>
      <c r="C473" s="25" t="str">
        <f>IFERROR(IF(INDEX(Table_Insider[],M473,COLUMN(Table_Insider[Geburtsname]))&lt;&gt;0,INDEX(Table_Insider[],M473,COLUMN(Table_Insider[Geburtsname])),""),"")</f>
        <v/>
      </c>
      <c r="D473" s="25" t="str">
        <f>IFERROR(INDEX(Table_Insider[],M474,COLUMN(Table_Insider[dienstlische Telefonnummer])),"")</f>
        <v/>
      </c>
      <c r="E473" s="25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5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2" t="e">
        <f>IF(N473&lt;&gt;"", IFERROR(INDEX(Table_Insider2Projekte[],N473,COLUMN(Table_Insider2Projekte[Zugangszeitpunkt])), ""), NA())</f>
        <v>#N/A</v>
      </c>
      <c r="H473" s="22" t="e">
        <f>IF(N473&lt;&gt;"", IFERROR(INDEX(Table_Insider2Projekte[],N473,COLUMN(Table_Insider2Projekte[Zugangsende])), ""), NA())</f>
        <v>#N/A</v>
      </c>
      <c r="I473" s="27" t="e">
        <f>IFERROR(INDEX(Table_Insider[],M473,COLUMN(Table_Insider[Geburtsdatum])), NA())</f>
        <v>#N/A</v>
      </c>
      <c r="J473" s="28" t="str">
        <f>IFERROR(INDEX(Table_Insider[],M473,COLUMN(Table_Insider[Nationale Identifikationsnummer])),"")</f>
        <v/>
      </c>
      <c r="K473" s="25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5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5" t="e">
        <f>IFERROR(MATCH(VALUE(INDEX(Table_Insider2Projekte[], N473, COLUMN(Table_Insider2Projekte[Insider:ID]))),Table_Insider[ID],0), NA())</f>
        <v>#N/A</v>
      </c>
      <c r="N473" s="25" t="str">
        <f t="array" ref="N473">IFERROR(SMALL(IF((VALUE(Table_Insider2Projekte[Projekte:ID])=$M$3),ROW(Table_Insider2Projekte[Insider:ID])),ROW(461:461))-1,"")</f>
        <v/>
      </c>
      <c r="O473" s="21" t="b">
        <f>Anhang1Vorlage1[[#This Row],[ZuordnungRow]]=""</f>
        <v>1</v>
      </c>
      <c r="P473" s="25">
        <f>IFERROR(INDEX(Table_Insider[],M473,COLUMN(Table_Insider[Letzte Änderung am])),0)</f>
        <v>0</v>
      </c>
      <c r="Q473" s="25">
        <f>IF(N473&lt;&gt;"", IFERROR(INDEX(Table_Insider2Projekte[],N473,COLUMN(Table_Insider2Projekte[Modified])), ""), 0)</f>
        <v>0</v>
      </c>
    </row>
    <row r="474" spans="1:17" x14ac:dyDescent="0.25">
      <c r="A474" s="25" t="str">
        <f>IFERROR(INDEX(Table_Insider[],M474,COLUMN(Table_Insider[Vorname])),"")</f>
        <v/>
      </c>
      <c r="B474" s="25" t="str">
        <f>IFERROR(INDEX(Table_Insider[],M474,COLUMN(Table_Insider[Name])),"")</f>
        <v/>
      </c>
      <c r="C474" s="25" t="str">
        <f>IFERROR(IF(INDEX(Table_Insider[],M474,COLUMN(Table_Insider[Geburtsname]))&lt;&gt;0,INDEX(Table_Insider[],M474,COLUMN(Table_Insider[Geburtsname])),""),"")</f>
        <v/>
      </c>
      <c r="D474" s="25" t="str">
        <f>IFERROR(INDEX(Table_Insider[],M475,COLUMN(Table_Insider[dienstlische Telefonnummer])),"")</f>
        <v/>
      </c>
      <c r="E474" s="25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5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2" t="e">
        <f>IF(N474&lt;&gt;"", IFERROR(INDEX(Table_Insider2Projekte[],N474,COLUMN(Table_Insider2Projekte[Zugangszeitpunkt])), ""), NA())</f>
        <v>#N/A</v>
      </c>
      <c r="H474" s="22" t="e">
        <f>IF(N474&lt;&gt;"", IFERROR(INDEX(Table_Insider2Projekte[],N474,COLUMN(Table_Insider2Projekte[Zugangsende])), ""), NA())</f>
        <v>#N/A</v>
      </c>
      <c r="I474" s="27" t="e">
        <f>IFERROR(INDEX(Table_Insider[],M474,COLUMN(Table_Insider[Geburtsdatum])), NA())</f>
        <v>#N/A</v>
      </c>
      <c r="J474" s="28" t="str">
        <f>IFERROR(INDEX(Table_Insider[],M474,COLUMN(Table_Insider[Nationale Identifikationsnummer])),"")</f>
        <v/>
      </c>
      <c r="K474" s="25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5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5" t="e">
        <f>IFERROR(MATCH(VALUE(INDEX(Table_Insider2Projekte[], N474, COLUMN(Table_Insider2Projekte[Insider:ID]))),Table_Insider[ID],0), NA())</f>
        <v>#N/A</v>
      </c>
      <c r="N474" s="25" t="str">
        <f t="array" ref="N474">IFERROR(SMALL(IF((VALUE(Table_Insider2Projekte[Projekte:ID])=$M$3),ROW(Table_Insider2Projekte[Insider:ID])),ROW(462:462))-1,"")</f>
        <v/>
      </c>
      <c r="O474" s="21" t="b">
        <f>Anhang1Vorlage1[[#This Row],[ZuordnungRow]]=""</f>
        <v>1</v>
      </c>
      <c r="P474" s="25">
        <f>IFERROR(INDEX(Table_Insider[],M474,COLUMN(Table_Insider[Letzte Änderung am])),0)</f>
        <v>0</v>
      </c>
      <c r="Q474" s="25">
        <f>IF(N474&lt;&gt;"", IFERROR(INDEX(Table_Insider2Projekte[],N474,COLUMN(Table_Insider2Projekte[Modified])), ""), 0)</f>
        <v>0</v>
      </c>
    </row>
    <row r="475" spans="1:17" x14ac:dyDescent="0.25">
      <c r="A475" s="25" t="str">
        <f>IFERROR(INDEX(Table_Insider[],M475,COLUMN(Table_Insider[Vorname])),"")</f>
        <v/>
      </c>
      <c r="B475" s="25" t="str">
        <f>IFERROR(INDEX(Table_Insider[],M475,COLUMN(Table_Insider[Name])),"")</f>
        <v/>
      </c>
      <c r="C475" s="25" t="str">
        <f>IFERROR(IF(INDEX(Table_Insider[],M475,COLUMN(Table_Insider[Geburtsname]))&lt;&gt;0,INDEX(Table_Insider[],M475,COLUMN(Table_Insider[Geburtsname])),""),"")</f>
        <v/>
      </c>
      <c r="D475" s="25" t="str">
        <f>IFERROR(INDEX(Table_Insider[],M476,COLUMN(Table_Insider[dienstlische Telefonnummer])),"")</f>
        <v/>
      </c>
      <c r="E475" s="25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5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2" t="e">
        <f>IF(N475&lt;&gt;"", IFERROR(INDEX(Table_Insider2Projekte[],N475,COLUMN(Table_Insider2Projekte[Zugangszeitpunkt])), ""), NA())</f>
        <v>#N/A</v>
      </c>
      <c r="H475" s="22" t="e">
        <f>IF(N475&lt;&gt;"", IFERROR(INDEX(Table_Insider2Projekte[],N475,COLUMN(Table_Insider2Projekte[Zugangsende])), ""), NA())</f>
        <v>#N/A</v>
      </c>
      <c r="I475" s="27" t="e">
        <f>IFERROR(INDEX(Table_Insider[],M475,COLUMN(Table_Insider[Geburtsdatum])), NA())</f>
        <v>#N/A</v>
      </c>
      <c r="J475" s="28" t="str">
        <f>IFERROR(INDEX(Table_Insider[],M475,COLUMN(Table_Insider[Nationale Identifikationsnummer])),"")</f>
        <v/>
      </c>
      <c r="K475" s="25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5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5" t="e">
        <f>IFERROR(MATCH(VALUE(INDEX(Table_Insider2Projekte[], N475, COLUMN(Table_Insider2Projekte[Insider:ID]))),Table_Insider[ID],0), NA())</f>
        <v>#N/A</v>
      </c>
      <c r="N475" s="25" t="str">
        <f t="array" ref="N475">IFERROR(SMALL(IF((VALUE(Table_Insider2Projekte[Projekte:ID])=$M$3),ROW(Table_Insider2Projekte[Insider:ID])),ROW(463:463))-1,"")</f>
        <v/>
      </c>
      <c r="O475" s="21" t="b">
        <f>Anhang1Vorlage1[[#This Row],[ZuordnungRow]]=""</f>
        <v>1</v>
      </c>
      <c r="P475" s="25">
        <f>IFERROR(INDEX(Table_Insider[],M475,COLUMN(Table_Insider[Letzte Änderung am])),0)</f>
        <v>0</v>
      </c>
      <c r="Q475" s="25">
        <f>IF(N475&lt;&gt;"", IFERROR(INDEX(Table_Insider2Projekte[],N475,COLUMN(Table_Insider2Projekte[Modified])), ""), 0)</f>
        <v>0</v>
      </c>
    </row>
    <row r="476" spans="1:17" x14ac:dyDescent="0.25">
      <c r="A476" s="25" t="str">
        <f>IFERROR(INDEX(Table_Insider[],M476,COLUMN(Table_Insider[Vorname])),"")</f>
        <v/>
      </c>
      <c r="B476" s="25" t="str">
        <f>IFERROR(INDEX(Table_Insider[],M476,COLUMN(Table_Insider[Name])),"")</f>
        <v/>
      </c>
      <c r="C476" s="25" t="str">
        <f>IFERROR(IF(INDEX(Table_Insider[],M476,COLUMN(Table_Insider[Geburtsname]))&lt;&gt;0,INDEX(Table_Insider[],M476,COLUMN(Table_Insider[Geburtsname])),""),"")</f>
        <v/>
      </c>
      <c r="D476" s="25" t="str">
        <f>IFERROR(INDEX(Table_Insider[],M477,COLUMN(Table_Insider[dienstlische Telefonnummer])),"")</f>
        <v/>
      </c>
      <c r="E476" s="25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5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2" t="e">
        <f>IF(N476&lt;&gt;"", IFERROR(INDEX(Table_Insider2Projekte[],N476,COLUMN(Table_Insider2Projekte[Zugangszeitpunkt])), ""), NA())</f>
        <v>#N/A</v>
      </c>
      <c r="H476" s="22" t="e">
        <f>IF(N476&lt;&gt;"", IFERROR(INDEX(Table_Insider2Projekte[],N476,COLUMN(Table_Insider2Projekte[Zugangsende])), ""), NA())</f>
        <v>#N/A</v>
      </c>
      <c r="I476" s="27" t="e">
        <f>IFERROR(INDEX(Table_Insider[],M476,COLUMN(Table_Insider[Geburtsdatum])), NA())</f>
        <v>#N/A</v>
      </c>
      <c r="J476" s="28" t="str">
        <f>IFERROR(INDEX(Table_Insider[],M476,COLUMN(Table_Insider[Nationale Identifikationsnummer])),"")</f>
        <v/>
      </c>
      <c r="K476" s="25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5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5" t="e">
        <f>IFERROR(MATCH(VALUE(INDEX(Table_Insider2Projekte[], N476, COLUMN(Table_Insider2Projekte[Insider:ID]))),Table_Insider[ID],0), NA())</f>
        <v>#N/A</v>
      </c>
      <c r="N476" s="25" t="str">
        <f t="array" ref="N476">IFERROR(SMALL(IF((VALUE(Table_Insider2Projekte[Projekte:ID])=$M$3),ROW(Table_Insider2Projekte[Insider:ID])),ROW(464:464))-1,"")</f>
        <v/>
      </c>
      <c r="O476" s="21" t="b">
        <f>Anhang1Vorlage1[[#This Row],[ZuordnungRow]]=""</f>
        <v>1</v>
      </c>
      <c r="P476" s="25">
        <f>IFERROR(INDEX(Table_Insider[],M476,COLUMN(Table_Insider[Letzte Änderung am])),0)</f>
        <v>0</v>
      </c>
      <c r="Q476" s="25">
        <f>IF(N476&lt;&gt;"", IFERROR(INDEX(Table_Insider2Projekte[],N476,COLUMN(Table_Insider2Projekte[Modified])), ""), 0)</f>
        <v>0</v>
      </c>
    </row>
    <row r="477" spans="1:17" x14ac:dyDescent="0.25">
      <c r="A477" s="25" t="str">
        <f>IFERROR(INDEX(Table_Insider[],M477,COLUMN(Table_Insider[Vorname])),"")</f>
        <v/>
      </c>
      <c r="B477" s="25" t="str">
        <f>IFERROR(INDEX(Table_Insider[],M477,COLUMN(Table_Insider[Name])),"")</f>
        <v/>
      </c>
      <c r="C477" s="25" t="str">
        <f>IFERROR(IF(INDEX(Table_Insider[],M477,COLUMN(Table_Insider[Geburtsname]))&lt;&gt;0,INDEX(Table_Insider[],M477,COLUMN(Table_Insider[Geburtsname])),""),"")</f>
        <v/>
      </c>
      <c r="D477" s="25" t="str">
        <f>IFERROR(INDEX(Table_Insider[],M478,COLUMN(Table_Insider[dienstlische Telefonnummer])),"")</f>
        <v/>
      </c>
      <c r="E477" s="25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5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2" t="e">
        <f>IF(N477&lt;&gt;"", IFERROR(INDEX(Table_Insider2Projekte[],N477,COLUMN(Table_Insider2Projekte[Zugangszeitpunkt])), ""), NA())</f>
        <v>#N/A</v>
      </c>
      <c r="H477" s="22" t="e">
        <f>IF(N477&lt;&gt;"", IFERROR(INDEX(Table_Insider2Projekte[],N477,COLUMN(Table_Insider2Projekte[Zugangsende])), ""), NA())</f>
        <v>#N/A</v>
      </c>
      <c r="I477" s="27" t="e">
        <f>IFERROR(INDEX(Table_Insider[],M477,COLUMN(Table_Insider[Geburtsdatum])), NA())</f>
        <v>#N/A</v>
      </c>
      <c r="J477" s="28" t="str">
        <f>IFERROR(INDEX(Table_Insider[],M477,COLUMN(Table_Insider[Nationale Identifikationsnummer])),"")</f>
        <v/>
      </c>
      <c r="K477" s="25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5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5" t="e">
        <f>IFERROR(MATCH(VALUE(INDEX(Table_Insider2Projekte[], N477, COLUMN(Table_Insider2Projekte[Insider:ID]))),Table_Insider[ID],0), NA())</f>
        <v>#N/A</v>
      </c>
      <c r="N477" s="25" t="str">
        <f t="array" ref="N477">IFERROR(SMALL(IF((VALUE(Table_Insider2Projekte[Projekte:ID])=$M$3),ROW(Table_Insider2Projekte[Insider:ID])),ROW(465:465))-1,"")</f>
        <v/>
      </c>
      <c r="O477" s="21" t="b">
        <f>Anhang1Vorlage1[[#This Row],[ZuordnungRow]]=""</f>
        <v>1</v>
      </c>
      <c r="P477" s="25">
        <f>IFERROR(INDEX(Table_Insider[],M477,COLUMN(Table_Insider[Letzte Änderung am])),0)</f>
        <v>0</v>
      </c>
      <c r="Q477" s="25">
        <f>IF(N477&lt;&gt;"", IFERROR(INDEX(Table_Insider2Projekte[],N477,COLUMN(Table_Insider2Projekte[Modified])), ""), 0)</f>
        <v>0</v>
      </c>
    </row>
    <row r="478" spans="1:17" x14ac:dyDescent="0.25">
      <c r="A478" s="25" t="str">
        <f>IFERROR(INDEX(Table_Insider[],M478,COLUMN(Table_Insider[Vorname])),"")</f>
        <v/>
      </c>
      <c r="B478" s="25" t="str">
        <f>IFERROR(INDEX(Table_Insider[],M478,COLUMN(Table_Insider[Name])),"")</f>
        <v/>
      </c>
      <c r="C478" s="25" t="str">
        <f>IFERROR(IF(INDEX(Table_Insider[],M478,COLUMN(Table_Insider[Geburtsname]))&lt;&gt;0,INDEX(Table_Insider[],M478,COLUMN(Table_Insider[Geburtsname])),""),"")</f>
        <v/>
      </c>
      <c r="D478" s="25" t="str">
        <f>IFERROR(INDEX(Table_Insider[],M479,COLUMN(Table_Insider[dienstlische Telefonnummer])),"")</f>
        <v/>
      </c>
      <c r="E478" s="25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5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2" t="e">
        <f>IF(N478&lt;&gt;"", IFERROR(INDEX(Table_Insider2Projekte[],N478,COLUMN(Table_Insider2Projekte[Zugangszeitpunkt])), ""), NA())</f>
        <v>#N/A</v>
      </c>
      <c r="H478" s="22" t="e">
        <f>IF(N478&lt;&gt;"", IFERROR(INDEX(Table_Insider2Projekte[],N478,COLUMN(Table_Insider2Projekte[Zugangsende])), ""), NA())</f>
        <v>#N/A</v>
      </c>
      <c r="I478" s="27" t="e">
        <f>IFERROR(INDEX(Table_Insider[],M478,COLUMN(Table_Insider[Geburtsdatum])), NA())</f>
        <v>#N/A</v>
      </c>
      <c r="J478" s="28" t="str">
        <f>IFERROR(INDEX(Table_Insider[],M478,COLUMN(Table_Insider[Nationale Identifikationsnummer])),"")</f>
        <v/>
      </c>
      <c r="K478" s="25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5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5" t="e">
        <f>IFERROR(MATCH(VALUE(INDEX(Table_Insider2Projekte[], N478, COLUMN(Table_Insider2Projekte[Insider:ID]))),Table_Insider[ID],0), NA())</f>
        <v>#N/A</v>
      </c>
      <c r="N478" s="25" t="str">
        <f t="array" ref="N478">IFERROR(SMALL(IF((VALUE(Table_Insider2Projekte[Projekte:ID])=$M$3),ROW(Table_Insider2Projekte[Insider:ID])),ROW(466:466))-1,"")</f>
        <v/>
      </c>
      <c r="O478" s="21" t="b">
        <f>Anhang1Vorlage1[[#This Row],[ZuordnungRow]]=""</f>
        <v>1</v>
      </c>
      <c r="P478" s="25">
        <f>IFERROR(INDEX(Table_Insider[],M478,COLUMN(Table_Insider[Letzte Änderung am])),0)</f>
        <v>0</v>
      </c>
      <c r="Q478" s="25">
        <f>IF(N478&lt;&gt;"", IFERROR(INDEX(Table_Insider2Projekte[],N478,COLUMN(Table_Insider2Projekte[Modified])), ""), 0)</f>
        <v>0</v>
      </c>
    </row>
    <row r="479" spans="1:17" x14ac:dyDescent="0.25">
      <c r="A479" s="25" t="str">
        <f>IFERROR(INDEX(Table_Insider[],M479,COLUMN(Table_Insider[Vorname])),"")</f>
        <v/>
      </c>
      <c r="B479" s="25" t="str">
        <f>IFERROR(INDEX(Table_Insider[],M479,COLUMN(Table_Insider[Name])),"")</f>
        <v/>
      </c>
      <c r="C479" s="25" t="str">
        <f>IFERROR(IF(INDEX(Table_Insider[],M479,COLUMN(Table_Insider[Geburtsname]))&lt;&gt;0,INDEX(Table_Insider[],M479,COLUMN(Table_Insider[Geburtsname])),""),"")</f>
        <v/>
      </c>
      <c r="D479" s="25" t="str">
        <f>IFERROR(INDEX(Table_Insider[],M480,COLUMN(Table_Insider[dienstlische Telefonnummer])),"")</f>
        <v/>
      </c>
      <c r="E479" s="25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5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2" t="e">
        <f>IF(N479&lt;&gt;"", IFERROR(INDEX(Table_Insider2Projekte[],N479,COLUMN(Table_Insider2Projekte[Zugangszeitpunkt])), ""), NA())</f>
        <v>#N/A</v>
      </c>
      <c r="H479" s="22" t="e">
        <f>IF(N479&lt;&gt;"", IFERROR(INDEX(Table_Insider2Projekte[],N479,COLUMN(Table_Insider2Projekte[Zugangsende])), ""), NA())</f>
        <v>#N/A</v>
      </c>
      <c r="I479" s="27" t="e">
        <f>IFERROR(INDEX(Table_Insider[],M479,COLUMN(Table_Insider[Geburtsdatum])), NA())</f>
        <v>#N/A</v>
      </c>
      <c r="J479" s="28" t="str">
        <f>IFERROR(INDEX(Table_Insider[],M479,COLUMN(Table_Insider[Nationale Identifikationsnummer])),"")</f>
        <v/>
      </c>
      <c r="K479" s="25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5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5" t="e">
        <f>IFERROR(MATCH(VALUE(INDEX(Table_Insider2Projekte[], N479, COLUMN(Table_Insider2Projekte[Insider:ID]))),Table_Insider[ID],0), NA())</f>
        <v>#N/A</v>
      </c>
      <c r="N479" s="25" t="str">
        <f t="array" ref="N479">IFERROR(SMALL(IF((VALUE(Table_Insider2Projekte[Projekte:ID])=$M$3),ROW(Table_Insider2Projekte[Insider:ID])),ROW(467:467))-1,"")</f>
        <v/>
      </c>
      <c r="O479" s="21" t="b">
        <f>Anhang1Vorlage1[[#This Row],[ZuordnungRow]]=""</f>
        <v>1</v>
      </c>
      <c r="P479" s="25">
        <f>IFERROR(INDEX(Table_Insider[],M479,COLUMN(Table_Insider[Letzte Änderung am])),0)</f>
        <v>0</v>
      </c>
      <c r="Q479" s="25">
        <f>IF(N479&lt;&gt;"", IFERROR(INDEX(Table_Insider2Projekte[],N479,COLUMN(Table_Insider2Projekte[Modified])), ""), 0)</f>
        <v>0</v>
      </c>
    </row>
    <row r="480" spans="1:17" x14ac:dyDescent="0.25">
      <c r="A480" s="25" t="str">
        <f>IFERROR(INDEX(Table_Insider[],M480,COLUMN(Table_Insider[Vorname])),"")</f>
        <v/>
      </c>
      <c r="B480" s="25" t="str">
        <f>IFERROR(INDEX(Table_Insider[],M480,COLUMN(Table_Insider[Name])),"")</f>
        <v/>
      </c>
      <c r="C480" s="25" t="str">
        <f>IFERROR(IF(INDEX(Table_Insider[],M480,COLUMN(Table_Insider[Geburtsname]))&lt;&gt;0,INDEX(Table_Insider[],M480,COLUMN(Table_Insider[Geburtsname])),""),"")</f>
        <v/>
      </c>
      <c r="D480" s="25" t="str">
        <f>IFERROR(INDEX(Table_Insider[],M481,COLUMN(Table_Insider[dienstlische Telefonnummer])),"")</f>
        <v/>
      </c>
      <c r="E480" s="25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5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2" t="e">
        <f>IF(N480&lt;&gt;"", IFERROR(INDEX(Table_Insider2Projekte[],N480,COLUMN(Table_Insider2Projekte[Zugangszeitpunkt])), ""), NA())</f>
        <v>#N/A</v>
      </c>
      <c r="H480" s="22" t="e">
        <f>IF(N480&lt;&gt;"", IFERROR(INDEX(Table_Insider2Projekte[],N480,COLUMN(Table_Insider2Projekte[Zugangsende])), ""), NA())</f>
        <v>#N/A</v>
      </c>
      <c r="I480" s="27" t="e">
        <f>IFERROR(INDEX(Table_Insider[],M480,COLUMN(Table_Insider[Geburtsdatum])), NA())</f>
        <v>#N/A</v>
      </c>
      <c r="J480" s="28" t="str">
        <f>IFERROR(INDEX(Table_Insider[],M480,COLUMN(Table_Insider[Nationale Identifikationsnummer])),"")</f>
        <v/>
      </c>
      <c r="K480" s="25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5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5" t="e">
        <f>IFERROR(MATCH(VALUE(INDEX(Table_Insider2Projekte[], N480, COLUMN(Table_Insider2Projekte[Insider:ID]))),Table_Insider[ID],0), NA())</f>
        <v>#N/A</v>
      </c>
      <c r="N480" s="25" t="str">
        <f t="array" ref="N480">IFERROR(SMALL(IF((VALUE(Table_Insider2Projekte[Projekte:ID])=$M$3),ROW(Table_Insider2Projekte[Insider:ID])),ROW(468:468))-1,"")</f>
        <v/>
      </c>
      <c r="O480" s="21" t="b">
        <f>Anhang1Vorlage1[[#This Row],[ZuordnungRow]]=""</f>
        <v>1</v>
      </c>
      <c r="P480" s="25">
        <f>IFERROR(INDEX(Table_Insider[],M480,COLUMN(Table_Insider[Letzte Änderung am])),0)</f>
        <v>0</v>
      </c>
      <c r="Q480" s="25">
        <f>IF(N480&lt;&gt;"", IFERROR(INDEX(Table_Insider2Projekte[],N480,COLUMN(Table_Insider2Projekte[Modified])), ""), 0)</f>
        <v>0</v>
      </c>
    </row>
    <row r="481" spans="1:17" x14ac:dyDescent="0.25">
      <c r="A481" s="25" t="str">
        <f>IFERROR(INDEX(Table_Insider[],M481,COLUMN(Table_Insider[Vorname])),"")</f>
        <v/>
      </c>
      <c r="B481" s="25" t="str">
        <f>IFERROR(INDEX(Table_Insider[],M481,COLUMN(Table_Insider[Name])),"")</f>
        <v/>
      </c>
      <c r="C481" s="25" t="str">
        <f>IFERROR(IF(INDEX(Table_Insider[],M481,COLUMN(Table_Insider[Geburtsname]))&lt;&gt;0,INDEX(Table_Insider[],M481,COLUMN(Table_Insider[Geburtsname])),""),"")</f>
        <v/>
      </c>
      <c r="D481" s="25" t="str">
        <f>IFERROR(INDEX(Table_Insider[],M482,COLUMN(Table_Insider[dienstlische Telefonnummer])),"")</f>
        <v/>
      </c>
      <c r="E481" s="25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5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2" t="e">
        <f>IF(N481&lt;&gt;"", IFERROR(INDEX(Table_Insider2Projekte[],N481,COLUMN(Table_Insider2Projekte[Zugangszeitpunkt])), ""), NA())</f>
        <v>#N/A</v>
      </c>
      <c r="H481" s="22" t="e">
        <f>IF(N481&lt;&gt;"", IFERROR(INDEX(Table_Insider2Projekte[],N481,COLUMN(Table_Insider2Projekte[Zugangsende])), ""), NA())</f>
        <v>#N/A</v>
      </c>
      <c r="I481" s="27" t="e">
        <f>IFERROR(INDEX(Table_Insider[],M481,COLUMN(Table_Insider[Geburtsdatum])), NA())</f>
        <v>#N/A</v>
      </c>
      <c r="J481" s="28" t="str">
        <f>IFERROR(INDEX(Table_Insider[],M481,COLUMN(Table_Insider[Nationale Identifikationsnummer])),"")</f>
        <v/>
      </c>
      <c r="K481" s="25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5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5" t="e">
        <f>IFERROR(MATCH(VALUE(INDEX(Table_Insider2Projekte[], N481, COLUMN(Table_Insider2Projekte[Insider:ID]))),Table_Insider[ID],0), NA())</f>
        <v>#N/A</v>
      </c>
      <c r="N481" s="25" t="str">
        <f t="array" ref="N481">IFERROR(SMALL(IF((VALUE(Table_Insider2Projekte[Projekte:ID])=$M$3),ROW(Table_Insider2Projekte[Insider:ID])),ROW(469:469))-1,"")</f>
        <v/>
      </c>
      <c r="O481" s="21" t="b">
        <f>Anhang1Vorlage1[[#This Row],[ZuordnungRow]]=""</f>
        <v>1</v>
      </c>
      <c r="P481" s="25">
        <f>IFERROR(INDEX(Table_Insider[],M481,COLUMN(Table_Insider[Letzte Änderung am])),0)</f>
        <v>0</v>
      </c>
      <c r="Q481" s="25">
        <f>IF(N481&lt;&gt;"", IFERROR(INDEX(Table_Insider2Projekte[],N481,COLUMN(Table_Insider2Projekte[Modified])), ""), 0)</f>
        <v>0</v>
      </c>
    </row>
    <row r="482" spans="1:17" x14ac:dyDescent="0.25">
      <c r="A482" s="25" t="str">
        <f>IFERROR(INDEX(Table_Insider[],M482,COLUMN(Table_Insider[Vorname])),"")</f>
        <v/>
      </c>
      <c r="B482" s="25" t="str">
        <f>IFERROR(INDEX(Table_Insider[],M482,COLUMN(Table_Insider[Name])),"")</f>
        <v/>
      </c>
      <c r="C482" s="25" t="str">
        <f>IFERROR(IF(INDEX(Table_Insider[],M482,COLUMN(Table_Insider[Geburtsname]))&lt;&gt;0,INDEX(Table_Insider[],M482,COLUMN(Table_Insider[Geburtsname])),""),"")</f>
        <v/>
      </c>
      <c r="D482" s="25" t="str">
        <f>IFERROR(INDEX(Table_Insider[],M483,COLUMN(Table_Insider[dienstlische Telefonnummer])),"")</f>
        <v/>
      </c>
      <c r="E482" s="25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5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2" t="e">
        <f>IF(N482&lt;&gt;"", IFERROR(INDEX(Table_Insider2Projekte[],N482,COLUMN(Table_Insider2Projekte[Zugangszeitpunkt])), ""), NA())</f>
        <v>#N/A</v>
      </c>
      <c r="H482" s="22" t="e">
        <f>IF(N482&lt;&gt;"", IFERROR(INDEX(Table_Insider2Projekte[],N482,COLUMN(Table_Insider2Projekte[Zugangsende])), ""), NA())</f>
        <v>#N/A</v>
      </c>
      <c r="I482" s="27" t="e">
        <f>IFERROR(INDEX(Table_Insider[],M482,COLUMN(Table_Insider[Geburtsdatum])), NA())</f>
        <v>#N/A</v>
      </c>
      <c r="J482" s="28" t="str">
        <f>IFERROR(INDEX(Table_Insider[],M482,COLUMN(Table_Insider[Nationale Identifikationsnummer])),"")</f>
        <v/>
      </c>
      <c r="K482" s="25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5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5" t="e">
        <f>IFERROR(MATCH(VALUE(INDEX(Table_Insider2Projekte[], N482, COLUMN(Table_Insider2Projekte[Insider:ID]))),Table_Insider[ID],0), NA())</f>
        <v>#N/A</v>
      </c>
      <c r="N482" s="25" t="str">
        <f t="array" ref="N482">IFERROR(SMALL(IF((VALUE(Table_Insider2Projekte[Projekte:ID])=$M$3),ROW(Table_Insider2Projekte[Insider:ID])),ROW(470:470))-1,"")</f>
        <v/>
      </c>
      <c r="O482" s="21" t="b">
        <f>Anhang1Vorlage1[[#This Row],[ZuordnungRow]]=""</f>
        <v>1</v>
      </c>
      <c r="P482" s="25">
        <f>IFERROR(INDEX(Table_Insider[],M482,COLUMN(Table_Insider[Letzte Änderung am])),0)</f>
        <v>0</v>
      </c>
      <c r="Q482" s="25">
        <f>IF(N482&lt;&gt;"", IFERROR(INDEX(Table_Insider2Projekte[],N482,COLUMN(Table_Insider2Projekte[Modified])), ""), 0)</f>
        <v>0</v>
      </c>
    </row>
    <row r="483" spans="1:17" x14ac:dyDescent="0.25">
      <c r="A483" s="25" t="str">
        <f>IFERROR(INDEX(Table_Insider[],M483,COLUMN(Table_Insider[Vorname])),"")</f>
        <v/>
      </c>
      <c r="B483" s="25" t="str">
        <f>IFERROR(INDEX(Table_Insider[],M483,COLUMN(Table_Insider[Name])),"")</f>
        <v/>
      </c>
      <c r="C483" s="25" t="str">
        <f>IFERROR(IF(INDEX(Table_Insider[],M483,COLUMN(Table_Insider[Geburtsname]))&lt;&gt;0,INDEX(Table_Insider[],M483,COLUMN(Table_Insider[Geburtsname])),""),"")</f>
        <v/>
      </c>
      <c r="D483" s="25" t="str">
        <f>IFERROR(INDEX(Table_Insider[],M484,COLUMN(Table_Insider[dienstlische Telefonnummer])),"")</f>
        <v/>
      </c>
      <c r="E483" s="25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5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2" t="e">
        <f>IF(N483&lt;&gt;"", IFERROR(INDEX(Table_Insider2Projekte[],N483,COLUMN(Table_Insider2Projekte[Zugangszeitpunkt])), ""), NA())</f>
        <v>#N/A</v>
      </c>
      <c r="H483" s="22" t="e">
        <f>IF(N483&lt;&gt;"", IFERROR(INDEX(Table_Insider2Projekte[],N483,COLUMN(Table_Insider2Projekte[Zugangsende])), ""), NA())</f>
        <v>#N/A</v>
      </c>
      <c r="I483" s="27" t="e">
        <f>IFERROR(INDEX(Table_Insider[],M483,COLUMN(Table_Insider[Geburtsdatum])), NA())</f>
        <v>#N/A</v>
      </c>
      <c r="J483" s="28" t="str">
        <f>IFERROR(INDEX(Table_Insider[],M483,COLUMN(Table_Insider[Nationale Identifikationsnummer])),"")</f>
        <v/>
      </c>
      <c r="K483" s="25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5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5" t="e">
        <f>IFERROR(MATCH(VALUE(INDEX(Table_Insider2Projekte[], N483, COLUMN(Table_Insider2Projekte[Insider:ID]))),Table_Insider[ID],0), NA())</f>
        <v>#N/A</v>
      </c>
      <c r="N483" s="25" t="str">
        <f t="array" ref="N483">IFERROR(SMALL(IF((VALUE(Table_Insider2Projekte[Projekte:ID])=$M$3),ROW(Table_Insider2Projekte[Insider:ID])),ROW(471:471))-1,"")</f>
        <v/>
      </c>
      <c r="O483" s="21" t="b">
        <f>Anhang1Vorlage1[[#This Row],[ZuordnungRow]]=""</f>
        <v>1</v>
      </c>
      <c r="P483" s="25">
        <f>IFERROR(INDEX(Table_Insider[],M483,COLUMN(Table_Insider[Letzte Änderung am])),0)</f>
        <v>0</v>
      </c>
      <c r="Q483" s="25">
        <f>IF(N483&lt;&gt;"", IFERROR(INDEX(Table_Insider2Projekte[],N483,COLUMN(Table_Insider2Projekte[Modified])), ""), 0)</f>
        <v>0</v>
      </c>
    </row>
    <row r="484" spans="1:17" x14ac:dyDescent="0.25">
      <c r="A484" s="25" t="str">
        <f>IFERROR(INDEX(Table_Insider[],M484,COLUMN(Table_Insider[Vorname])),"")</f>
        <v/>
      </c>
      <c r="B484" s="25" t="str">
        <f>IFERROR(INDEX(Table_Insider[],M484,COLUMN(Table_Insider[Name])),"")</f>
        <v/>
      </c>
      <c r="C484" s="25" t="str">
        <f>IFERROR(IF(INDEX(Table_Insider[],M484,COLUMN(Table_Insider[Geburtsname]))&lt;&gt;0,INDEX(Table_Insider[],M484,COLUMN(Table_Insider[Geburtsname])),""),"")</f>
        <v/>
      </c>
      <c r="D484" s="25" t="str">
        <f>IFERROR(INDEX(Table_Insider[],M485,COLUMN(Table_Insider[dienstlische Telefonnummer])),"")</f>
        <v/>
      </c>
      <c r="E484" s="25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5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2" t="e">
        <f>IF(N484&lt;&gt;"", IFERROR(INDEX(Table_Insider2Projekte[],N484,COLUMN(Table_Insider2Projekte[Zugangszeitpunkt])), ""), NA())</f>
        <v>#N/A</v>
      </c>
      <c r="H484" s="22" t="e">
        <f>IF(N484&lt;&gt;"", IFERROR(INDEX(Table_Insider2Projekte[],N484,COLUMN(Table_Insider2Projekte[Zugangsende])), ""), NA())</f>
        <v>#N/A</v>
      </c>
      <c r="I484" s="27" t="e">
        <f>IFERROR(INDEX(Table_Insider[],M484,COLUMN(Table_Insider[Geburtsdatum])), NA())</f>
        <v>#N/A</v>
      </c>
      <c r="J484" s="28" t="str">
        <f>IFERROR(INDEX(Table_Insider[],M484,COLUMN(Table_Insider[Nationale Identifikationsnummer])),"")</f>
        <v/>
      </c>
      <c r="K484" s="25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5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5" t="e">
        <f>IFERROR(MATCH(VALUE(INDEX(Table_Insider2Projekte[], N484, COLUMN(Table_Insider2Projekte[Insider:ID]))),Table_Insider[ID],0), NA())</f>
        <v>#N/A</v>
      </c>
      <c r="N484" s="25" t="str">
        <f t="array" ref="N484">IFERROR(SMALL(IF((VALUE(Table_Insider2Projekte[Projekte:ID])=$M$3),ROW(Table_Insider2Projekte[Insider:ID])),ROW(472:472))-1,"")</f>
        <v/>
      </c>
      <c r="O484" s="21" t="b">
        <f>Anhang1Vorlage1[[#This Row],[ZuordnungRow]]=""</f>
        <v>1</v>
      </c>
      <c r="P484" s="25">
        <f>IFERROR(INDEX(Table_Insider[],M484,COLUMN(Table_Insider[Letzte Änderung am])),0)</f>
        <v>0</v>
      </c>
      <c r="Q484" s="25">
        <f>IF(N484&lt;&gt;"", IFERROR(INDEX(Table_Insider2Projekte[],N484,COLUMN(Table_Insider2Projekte[Modified])), ""), 0)</f>
        <v>0</v>
      </c>
    </row>
    <row r="485" spans="1:17" x14ac:dyDescent="0.25">
      <c r="A485" s="25" t="str">
        <f>IFERROR(INDEX(Table_Insider[],M485,COLUMN(Table_Insider[Vorname])),"")</f>
        <v/>
      </c>
      <c r="B485" s="25" t="str">
        <f>IFERROR(INDEX(Table_Insider[],M485,COLUMN(Table_Insider[Name])),"")</f>
        <v/>
      </c>
      <c r="C485" s="25" t="str">
        <f>IFERROR(IF(INDEX(Table_Insider[],M485,COLUMN(Table_Insider[Geburtsname]))&lt;&gt;0,INDEX(Table_Insider[],M485,COLUMN(Table_Insider[Geburtsname])),""),"")</f>
        <v/>
      </c>
      <c r="D485" s="25" t="str">
        <f>IFERROR(INDEX(Table_Insider[],M486,COLUMN(Table_Insider[dienstlische Telefonnummer])),"")</f>
        <v/>
      </c>
      <c r="E485" s="25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5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2" t="e">
        <f>IF(N485&lt;&gt;"", IFERROR(INDEX(Table_Insider2Projekte[],N485,COLUMN(Table_Insider2Projekte[Zugangszeitpunkt])), ""), NA())</f>
        <v>#N/A</v>
      </c>
      <c r="H485" s="22" t="e">
        <f>IF(N485&lt;&gt;"", IFERROR(INDEX(Table_Insider2Projekte[],N485,COLUMN(Table_Insider2Projekte[Zugangsende])), ""), NA())</f>
        <v>#N/A</v>
      </c>
      <c r="I485" s="27" t="e">
        <f>IFERROR(INDEX(Table_Insider[],M485,COLUMN(Table_Insider[Geburtsdatum])), NA())</f>
        <v>#N/A</v>
      </c>
      <c r="J485" s="28" t="str">
        <f>IFERROR(INDEX(Table_Insider[],M485,COLUMN(Table_Insider[Nationale Identifikationsnummer])),"")</f>
        <v/>
      </c>
      <c r="K485" s="25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5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5" t="e">
        <f>IFERROR(MATCH(VALUE(INDEX(Table_Insider2Projekte[], N485, COLUMN(Table_Insider2Projekte[Insider:ID]))),Table_Insider[ID],0), NA())</f>
        <v>#N/A</v>
      </c>
      <c r="N485" s="25" t="str">
        <f t="array" ref="N485">IFERROR(SMALL(IF((VALUE(Table_Insider2Projekte[Projekte:ID])=$M$3),ROW(Table_Insider2Projekte[Insider:ID])),ROW(473:473))-1,"")</f>
        <v/>
      </c>
      <c r="O485" s="21" t="b">
        <f>Anhang1Vorlage1[[#This Row],[ZuordnungRow]]=""</f>
        <v>1</v>
      </c>
      <c r="P485" s="25">
        <f>IFERROR(INDEX(Table_Insider[],M485,COLUMN(Table_Insider[Letzte Änderung am])),0)</f>
        <v>0</v>
      </c>
      <c r="Q485" s="25">
        <f>IF(N485&lt;&gt;"", IFERROR(INDEX(Table_Insider2Projekte[],N485,COLUMN(Table_Insider2Projekte[Modified])), ""), 0)</f>
        <v>0</v>
      </c>
    </row>
    <row r="486" spans="1:17" x14ac:dyDescent="0.25">
      <c r="A486" s="25" t="str">
        <f>IFERROR(INDEX(Table_Insider[],M486,COLUMN(Table_Insider[Vorname])),"")</f>
        <v/>
      </c>
      <c r="B486" s="25" t="str">
        <f>IFERROR(INDEX(Table_Insider[],M486,COLUMN(Table_Insider[Name])),"")</f>
        <v/>
      </c>
      <c r="C486" s="25" t="str">
        <f>IFERROR(IF(INDEX(Table_Insider[],M486,COLUMN(Table_Insider[Geburtsname]))&lt;&gt;0,INDEX(Table_Insider[],M486,COLUMN(Table_Insider[Geburtsname])),""),"")</f>
        <v/>
      </c>
      <c r="D486" s="25" t="str">
        <f>IFERROR(INDEX(Table_Insider[],M487,COLUMN(Table_Insider[dienstlische Telefonnummer])),"")</f>
        <v/>
      </c>
      <c r="E486" s="25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5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2" t="e">
        <f>IF(N486&lt;&gt;"", IFERROR(INDEX(Table_Insider2Projekte[],N486,COLUMN(Table_Insider2Projekte[Zugangszeitpunkt])), ""), NA())</f>
        <v>#N/A</v>
      </c>
      <c r="H486" s="22" t="e">
        <f>IF(N486&lt;&gt;"", IFERROR(INDEX(Table_Insider2Projekte[],N486,COLUMN(Table_Insider2Projekte[Zugangsende])), ""), NA())</f>
        <v>#N/A</v>
      </c>
      <c r="I486" s="27" t="e">
        <f>IFERROR(INDEX(Table_Insider[],M486,COLUMN(Table_Insider[Geburtsdatum])), NA())</f>
        <v>#N/A</v>
      </c>
      <c r="J486" s="28" t="str">
        <f>IFERROR(INDEX(Table_Insider[],M486,COLUMN(Table_Insider[Nationale Identifikationsnummer])),"")</f>
        <v/>
      </c>
      <c r="K486" s="25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5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5" t="e">
        <f>IFERROR(MATCH(VALUE(INDEX(Table_Insider2Projekte[], N486, COLUMN(Table_Insider2Projekte[Insider:ID]))),Table_Insider[ID],0), NA())</f>
        <v>#N/A</v>
      </c>
      <c r="N486" s="25" t="str">
        <f t="array" ref="N486">IFERROR(SMALL(IF((VALUE(Table_Insider2Projekte[Projekte:ID])=$M$3),ROW(Table_Insider2Projekte[Insider:ID])),ROW(474:474))-1,"")</f>
        <v/>
      </c>
      <c r="O486" s="21" t="b">
        <f>Anhang1Vorlage1[[#This Row],[ZuordnungRow]]=""</f>
        <v>1</v>
      </c>
      <c r="P486" s="25">
        <f>IFERROR(INDEX(Table_Insider[],M486,COLUMN(Table_Insider[Letzte Änderung am])),0)</f>
        <v>0</v>
      </c>
      <c r="Q486" s="25">
        <f>IF(N486&lt;&gt;"", IFERROR(INDEX(Table_Insider2Projekte[],N486,COLUMN(Table_Insider2Projekte[Modified])), ""), 0)</f>
        <v>0</v>
      </c>
    </row>
    <row r="487" spans="1:17" x14ac:dyDescent="0.25">
      <c r="A487" s="25" t="str">
        <f>IFERROR(INDEX(Table_Insider[],M487,COLUMN(Table_Insider[Vorname])),"")</f>
        <v/>
      </c>
      <c r="B487" s="25" t="str">
        <f>IFERROR(INDEX(Table_Insider[],M487,COLUMN(Table_Insider[Name])),"")</f>
        <v/>
      </c>
      <c r="C487" s="25" t="str">
        <f>IFERROR(IF(INDEX(Table_Insider[],M487,COLUMN(Table_Insider[Geburtsname]))&lt;&gt;0,INDEX(Table_Insider[],M487,COLUMN(Table_Insider[Geburtsname])),""),"")</f>
        <v/>
      </c>
      <c r="D487" s="25" t="str">
        <f>IFERROR(INDEX(Table_Insider[],M488,COLUMN(Table_Insider[dienstlische Telefonnummer])),"")</f>
        <v/>
      </c>
      <c r="E487" s="25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5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2" t="e">
        <f>IF(N487&lt;&gt;"", IFERROR(INDEX(Table_Insider2Projekte[],N487,COLUMN(Table_Insider2Projekte[Zugangszeitpunkt])), ""), NA())</f>
        <v>#N/A</v>
      </c>
      <c r="H487" s="22" t="e">
        <f>IF(N487&lt;&gt;"", IFERROR(INDEX(Table_Insider2Projekte[],N487,COLUMN(Table_Insider2Projekte[Zugangsende])), ""), NA())</f>
        <v>#N/A</v>
      </c>
      <c r="I487" s="27" t="e">
        <f>IFERROR(INDEX(Table_Insider[],M487,COLUMN(Table_Insider[Geburtsdatum])), NA())</f>
        <v>#N/A</v>
      </c>
      <c r="J487" s="28" t="str">
        <f>IFERROR(INDEX(Table_Insider[],M487,COLUMN(Table_Insider[Nationale Identifikationsnummer])),"")</f>
        <v/>
      </c>
      <c r="K487" s="25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5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5" t="e">
        <f>IFERROR(MATCH(VALUE(INDEX(Table_Insider2Projekte[], N487, COLUMN(Table_Insider2Projekte[Insider:ID]))),Table_Insider[ID],0), NA())</f>
        <v>#N/A</v>
      </c>
      <c r="N487" s="25" t="str">
        <f t="array" ref="N487">IFERROR(SMALL(IF((VALUE(Table_Insider2Projekte[Projekte:ID])=$M$3),ROW(Table_Insider2Projekte[Insider:ID])),ROW(475:475))-1,"")</f>
        <v/>
      </c>
      <c r="O487" s="21" t="b">
        <f>Anhang1Vorlage1[[#This Row],[ZuordnungRow]]=""</f>
        <v>1</v>
      </c>
      <c r="P487" s="25">
        <f>IFERROR(INDEX(Table_Insider[],M487,COLUMN(Table_Insider[Letzte Änderung am])),0)</f>
        <v>0</v>
      </c>
      <c r="Q487" s="25">
        <f>IF(N487&lt;&gt;"", IFERROR(INDEX(Table_Insider2Projekte[],N487,COLUMN(Table_Insider2Projekte[Modified])), ""), 0)</f>
        <v>0</v>
      </c>
    </row>
    <row r="488" spans="1:17" x14ac:dyDescent="0.25">
      <c r="A488" s="25" t="str">
        <f>IFERROR(INDEX(Table_Insider[],M488,COLUMN(Table_Insider[Vorname])),"")</f>
        <v/>
      </c>
      <c r="B488" s="25" t="str">
        <f>IFERROR(INDEX(Table_Insider[],M488,COLUMN(Table_Insider[Name])),"")</f>
        <v/>
      </c>
      <c r="C488" s="25" t="str">
        <f>IFERROR(IF(INDEX(Table_Insider[],M488,COLUMN(Table_Insider[Geburtsname]))&lt;&gt;0,INDEX(Table_Insider[],M488,COLUMN(Table_Insider[Geburtsname])),""),"")</f>
        <v/>
      </c>
      <c r="D488" s="25" t="str">
        <f>IFERROR(INDEX(Table_Insider[],M489,COLUMN(Table_Insider[dienstlische Telefonnummer])),"")</f>
        <v/>
      </c>
      <c r="E488" s="25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5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2" t="e">
        <f>IF(N488&lt;&gt;"", IFERROR(INDEX(Table_Insider2Projekte[],N488,COLUMN(Table_Insider2Projekte[Zugangszeitpunkt])), ""), NA())</f>
        <v>#N/A</v>
      </c>
      <c r="H488" s="22" t="e">
        <f>IF(N488&lt;&gt;"", IFERROR(INDEX(Table_Insider2Projekte[],N488,COLUMN(Table_Insider2Projekte[Zugangsende])), ""), NA())</f>
        <v>#N/A</v>
      </c>
      <c r="I488" s="27" t="e">
        <f>IFERROR(INDEX(Table_Insider[],M488,COLUMN(Table_Insider[Geburtsdatum])), NA())</f>
        <v>#N/A</v>
      </c>
      <c r="J488" s="28" t="str">
        <f>IFERROR(INDEX(Table_Insider[],M488,COLUMN(Table_Insider[Nationale Identifikationsnummer])),"")</f>
        <v/>
      </c>
      <c r="K488" s="25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5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5" t="e">
        <f>IFERROR(MATCH(VALUE(INDEX(Table_Insider2Projekte[], N488, COLUMN(Table_Insider2Projekte[Insider:ID]))),Table_Insider[ID],0), NA())</f>
        <v>#N/A</v>
      </c>
      <c r="N488" s="25" t="str">
        <f t="array" ref="N488">IFERROR(SMALL(IF((VALUE(Table_Insider2Projekte[Projekte:ID])=$M$3),ROW(Table_Insider2Projekte[Insider:ID])),ROW(476:476))-1,"")</f>
        <v/>
      </c>
      <c r="O488" s="21" t="b">
        <f>Anhang1Vorlage1[[#This Row],[ZuordnungRow]]=""</f>
        <v>1</v>
      </c>
      <c r="P488" s="25">
        <f>IFERROR(INDEX(Table_Insider[],M488,COLUMN(Table_Insider[Letzte Änderung am])),0)</f>
        <v>0</v>
      </c>
      <c r="Q488" s="25">
        <f>IF(N488&lt;&gt;"", IFERROR(INDEX(Table_Insider2Projekte[],N488,COLUMN(Table_Insider2Projekte[Modified])), ""), 0)</f>
        <v>0</v>
      </c>
    </row>
    <row r="489" spans="1:17" x14ac:dyDescent="0.25">
      <c r="A489" s="25" t="str">
        <f>IFERROR(INDEX(Table_Insider[],M489,COLUMN(Table_Insider[Vorname])),"")</f>
        <v/>
      </c>
      <c r="B489" s="25" t="str">
        <f>IFERROR(INDEX(Table_Insider[],M489,COLUMN(Table_Insider[Name])),"")</f>
        <v/>
      </c>
      <c r="C489" s="25" t="str">
        <f>IFERROR(IF(INDEX(Table_Insider[],M489,COLUMN(Table_Insider[Geburtsname]))&lt;&gt;0,INDEX(Table_Insider[],M489,COLUMN(Table_Insider[Geburtsname])),""),"")</f>
        <v/>
      </c>
      <c r="D489" s="25" t="str">
        <f>IFERROR(INDEX(Table_Insider[],M490,COLUMN(Table_Insider[dienstlische Telefonnummer])),"")</f>
        <v/>
      </c>
      <c r="E489" s="25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5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2" t="e">
        <f>IF(N489&lt;&gt;"", IFERROR(INDEX(Table_Insider2Projekte[],N489,COLUMN(Table_Insider2Projekte[Zugangszeitpunkt])), ""), NA())</f>
        <v>#N/A</v>
      </c>
      <c r="H489" s="22" t="e">
        <f>IF(N489&lt;&gt;"", IFERROR(INDEX(Table_Insider2Projekte[],N489,COLUMN(Table_Insider2Projekte[Zugangsende])), ""), NA())</f>
        <v>#N/A</v>
      </c>
      <c r="I489" s="27" t="e">
        <f>IFERROR(INDEX(Table_Insider[],M489,COLUMN(Table_Insider[Geburtsdatum])), NA())</f>
        <v>#N/A</v>
      </c>
      <c r="J489" s="28" t="str">
        <f>IFERROR(INDEX(Table_Insider[],M489,COLUMN(Table_Insider[Nationale Identifikationsnummer])),"")</f>
        <v/>
      </c>
      <c r="K489" s="25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5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5" t="e">
        <f>IFERROR(MATCH(VALUE(INDEX(Table_Insider2Projekte[], N489, COLUMN(Table_Insider2Projekte[Insider:ID]))),Table_Insider[ID],0), NA())</f>
        <v>#N/A</v>
      </c>
      <c r="N489" s="25" t="str">
        <f t="array" ref="N489">IFERROR(SMALL(IF((VALUE(Table_Insider2Projekte[Projekte:ID])=$M$3),ROW(Table_Insider2Projekte[Insider:ID])),ROW(477:477))-1,"")</f>
        <v/>
      </c>
      <c r="O489" s="21" t="b">
        <f>Anhang1Vorlage1[[#This Row],[ZuordnungRow]]=""</f>
        <v>1</v>
      </c>
      <c r="P489" s="25">
        <f>IFERROR(INDEX(Table_Insider[],M489,COLUMN(Table_Insider[Letzte Änderung am])),0)</f>
        <v>0</v>
      </c>
      <c r="Q489" s="25">
        <f>IF(N489&lt;&gt;"", IFERROR(INDEX(Table_Insider2Projekte[],N489,COLUMN(Table_Insider2Projekte[Modified])), ""), 0)</f>
        <v>0</v>
      </c>
    </row>
    <row r="490" spans="1:17" x14ac:dyDescent="0.25">
      <c r="A490" s="25" t="str">
        <f>IFERROR(INDEX(Table_Insider[],M490,COLUMN(Table_Insider[Vorname])),"")</f>
        <v/>
      </c>
      <c r="B490" s="25" t="str">
        <f>IFERROR(INDEX(Table_Insider[],M490,COLUMN(Table_Insider[Name])),"")</f>
        <v/>
      </c>
      <c r="C490" s="25" t="str">
        <f>IFERROR(IF(INDEX(Table_Insider[],M490,COLUMN(Table_Insider[Geburtsname]))&lt;&gt;0,INDEX(Table_Insider[],M490,COLUMN(Table_Insider[Geburtsname])),""),"")</f>
        <v/>
      </c>
      <c r="D490" s="25" t="str">
        <f>IFERROR(INDEX(Table_Insider[],M491,COLUMN(Table_Insider[dienstlische Telefonnummer])),"")</f>
        <v/>
      </c>
      <c r="E490" s="25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5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2" t="e">
        <f>IF(N490&lt;&gt;"", IFERROR(INDEX(Table_Insider2Projekte[],N490,COLUMN(Table_Insider2Projekte[Zugangszeitpunkt])), ""), NA())</f>
        <v>#N/A</v>
      </c>
      <c r="H490" s="22" t="e">
        <f>IF(N490&lt;&gt;"", IFERROR(INDEX(Table_Insider2Projekte[],N490,COLUMN(Table_Insider2Projekte[Zugangsende])), ""), NA())</f>
        <v>#N/A</v>
      </c>
      <c r="I490" s="27" t="e">
        <f>IFERROR(INDEX(Table_Insider[],M490,COLUMN(Table_Insider[Geburtsdatum])), NA())</f>
        <v>#N/A</v>
      </c>
      <c r="J490" s="28" t="str">
        <f>IFERROR(INDEX(Table_Insider[],M490,COLUMN(Table_Insider[Nationale Identifikationsnummer])),"")</f>
        <v/>
      </c>
      <c r="K490" s="25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5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5" t="e">
        <f>IFERROR(MATCH(VALUE(INDEX(Table_Insider2Projekte[], N490, COLUMN(Table_Insider2Projekte[Insider:ID]))),Table_Insider[ID],0), NA())</f>
        <v>#N/A</v>
      </c>
      <c r="N490" s="25" t="str">
        <f t="array" ref="N490">IFERROR(SMALL(IF((VALUE(Table_Insider2Projekte[Projekte:ID])=$M$3),ROW(Table_Insider2Projekte[Insider:ID])),ROW(478:478))-1,"")</f>
        <v/>
      </c>
      <c r="O490" s="21" t="b">
        <f>Anhang1Vorlage1[[#This Row],[ZuordnungRow]]=""</f>
        <v>1</v>
      </c>
      <c r="P490" s="25">
        <f>IFERROR(INDEX(Table_Insider[],M490,COLUMN(Table_Insider[Letzte Änderung am])),0)</f>
        <v>0</v>
      </c>
      <c r="Q490" s="25">
        <f>IF(N490&lt;&gt;"", IFERROR(INDEX(Table_Insider2Projekte[],N490,COLUMN(Table_Insider2Projekte[Modified])), ""), 0)</f>
        <v>0</v>
      </c>
    </row>
    <row r="491" spans="1:17" x14ac:dyDescent="0.25">
      <c r="A491" s="25" t="str">
        <f>IFERROR(INDEX(Table_Insider[],M491,COLUMN(Table_Insider[Vorname])),"")</f>
        <v/>
      </c>
      <c r="B491" s="25" t="str">
        <f>IFERROR(INDEX(Table_Insider[],M491,COLUMN(Table_Insider[Name])),"")</f>
        <v/>
      </c>
      <c r="C491" s="25" t="str">
        <f>IFERROR(IF(INDEX(Table_Insider[],M491,COLUMN(Table_Insider[Geburtsname]))&lt;&gt;0,INDEX(Table_Insider[],M491,COLUMN(Table_Insider[Geburtsname])),""),"")</f>
        <v/>
      </c>
      <c r="D491" s="25" t="str">
        <f>IFERROR(INDEX(Table_Insider[],M492,COLUMN(Table_Insider[dienstlische Telefonnummer])),"")</f>
        <v/>
      </c>
      <c r="E491" s="25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5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2" t="e">
        <f>IF(N491&lt;&gt;"", IFERROR(INDEX(Table_Insider2Projekte[],N491,COLUMN(Table_Insider2Projekte[Zugangszeitpunkt])), ""), NA())</f>
        <v>#N/A</v>
      </c>
      <c r="H491" s="22" t="e">
        <f>IF(N491&lt;&gt;"", IFERROR(INDEX(Table_Insider2Projekte[],N491,COLUMN(Table_Insider2Projekte[Zugangsende])), ""), NA())</f>
        <v>#N/A</v>
      </c>
      <c r="I491" s="27" t="e">
        <f>IFERROR(INDEX(Table_Insider[],M491,COLUMN(Table_Insider[Geburtsdatum])), NA())</f>
        <v>#N/A</v>
      </c>
      <c r="J491" s="28" t="str">
        <f>IFERROR(INDEX(Table_Insider[],M491,COLUMN(Table_Insider[Nationale Identifikationsnummer])),"")</f>
        <v/>
      </c>
      <c r="K491" s="25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5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5" t="e">
        <f>IFERROR(MATCH(VALUE(INDEX(Table_Insider2Projekte[], N491, COLUMN(Table_Insider2Projekte[Insider:ID]))),Table_Insider[ID],0), NA())</f>
        <v>#N/A</v>
      </c>
      <c r="N491" s="25" t="str">
        <f t="array" ref="N491">IFERROR(SMALL(IF((VALUE(Table_Insider2Projekte[Projekte:ID])=$M$3),ROW(Table_Insider2Projekte[Insider:ID])),ROW(479:479))-1,"")</f>
        <v/>
      </c>
      <c r="O491" s="21" t="b">
        <f>Anhang1Vorlage1[[#This Row],[ZuordnungRow]]=""</f>
        <v>1</v>
      </c>
      <c r="P491" s="25">
        <f>IFERROR(INDEX(Table_Insider[],M491,COLUMN(Table_Insider[Letzte Änderung am])),0)</f>
        <v>0</v>
      </c>
      <c r="Q491" s="25">
        <f>IF(N491&lt;&gt;"", IFERROR(INDEX(Table_Insider2Projekte[],N491,COLUMN(Table_Insider2Projekte[Modified])), ""), 0)</f>
        <v>0</v>
      </c>
    </row>
    <row r="492" spans="1:17" x14ac:dyDescent="0.25">
      <c r="A492" s="25" t="str">
        <f>IFERROR(INDEX(Table_Insider[],M492,COLUMN(Table_Insider[Vorname])),"")</f>
        <v/>
      </c>
      <c r="B492" s="25" t="str">
        <f>IFERROR(INDEX(Table_Insider[],M492,COLUMN(Table_Insider[Name])),"")</f>
        <v/>
      </c>
      <c r="C492" s="25" t="str">
        <f>IFERROR(IF(INDEX(Table_Insider[],M492,COLUMN(Table_Insider[Geburtsname]))&lt;&gt;0,INDEX(Table_Insider[],M492,COLUMN(Table_Insider[Geburtsname])),""),"")</f>
        <v/>
      </c>
      <c r="D492" s="25" t="str">
        <f>IFERROR(INDEX(Table_Insider[],M493,COLUMN(Table_Insider[dienstlische Telefonnummer])),"")</f>
        <v/>
      </c>
      <c r="E492" s="25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5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2" t="e">
        <f>IF(N492&lt;&gt;"", IFERROR(INDEX(Table_Insider2Projekte[],N492,COLUMN(Table_Insider2Projekte[Zugangszeitpunkt])), ""), NA())</f>
        <v>#N/A</v>
      </c>
      <c r="H492" s="22" t="e">
        <f>IF(N492&lt;&gt;"", IFERROR(INDEX(Table_Insider2Projekte[],N492,COLUMN(Table_Insider2Projekte[Zugangsende])), ""), NA())</f>
        <v>#N/A</v>
      </c>
      <c r="I492" s="27" t="e">
        <f>IFERROR(INDEX(Table_Insider[],M492,COLUMN(Table_Insider[Geburtsdatum])), NA())</f>
        <v>#N/A</v>
      </c>
      <c r="J492" s="28" t="str">
        <f>IFERROR(INDEX(Table_Insider[],M492,COLUMN(Table_Insider[Nationale Identifikationsnummer])),"")</f>
        <v/>
      </c>
      <c r="K492" s="25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5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5" t="e">
        <f>IFERROR(MATCH(VALUE(INDEX(Table_Insider2Projekte[], N492, COLUMN(Table_Insider2Projekte[Insider:ID]))),Table_Insider[ID],0), NA())</f>
        <v>#N/A</v>
      </c>
      <c r="N492" s="25" t="str">
        <f t="array" ref="N492">IFERROR(SMALL(IF((VALUE(Table_Insider2Projekte[Projekte:ID])=$M$3),ROW(Table_Insider2Projekte[Insider:ID])),ROW(480:480))-1,"")</f>
        <v/>
      </c>
      <c r="O492" s="21" t="b">
        <f>Anhang1Vorlage1[[#This Row],[ZuordnungRow]]=""</f>
        <v>1</v>
      </c>
      <c r="P492" s="25">
        <f>IFERROR(INDEX(Table_Insider[],M492,COLUMN(Table_Insider[Letzte Änderung am])),0)</f>
        <v>0</v>
      </c>
      <c r="Q492" s="25">
        <f>IF(N492&lt;&gt;"", IFERROR(INDEX(Table_Insider2Projekte[],N492,COLUMN(Table_Insider2Projekte[Modified])), ""), 0)</f>
        <v>0</v>
      </c>
    </row>
    <row r="493" spans="1:17" x14ac:dyDescent="0.25">
      <c r="A493" s="25" t="str">
        <f>IFERROR(INDEX(Table_Insider[],M493,COLUMN(Table_Insider[Vorname])),"")</f>
        <v/>
      </c>
      <c r="B493" s="25" t="str">
        <f>IFERROR(INDEX(Table_Insider[],M493,COLUMN(Table_Insider[Name])),"")</f>
        <v/>
      </c>
      <c r="C493" s="25" t="str">
        <f>IFERROR(IF(INDEX(Table_Insider[],M493,COLUMN(Table_Insider[Geburtsname]))&lt;&gt;0,INDEX(Table_Insider[],M493,COLUMN(Table_Insider[Geburtsname])),""),"")</f>
        <v/>
      </c>
      <c r="D493" s="25" t="str">
        <f>IFERROR(INDEX(Table_Insider[],M494,COLUMN(Table_Insider[dienstlische Telefonnummer])),"")</f>
        <v/>
      </c>
      <c r="E493" s="25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5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2" t="e">
        <f>IF(N493&lt;&gt;"", IFERROR(INDEX(Table_Insider2Projekte[],N493,COLUMN(Table_Insider2Projekte[Zugangszeitpunkt])), ""), NA())</f>
        <v>#N/A</v>
      </c>
      <c r="H493" s="22" t="e">
        <f>IF(N493&lt;&gt;"", IFERROR(INDEX(Table_Insider2Projekte[],N493,COLUMN(Table_Insider2Projekte[Zugangsende])), ""), NA())</f>
        <v>#N/A</v>
      </c>
      <c r="I493" s="27" t="e">
        <f>IFERROR(INDEX(Table_Insider[],M493,COLUMN(Table_Insider[Geburtsdatum])), NA())</f>
        <v>#N/A</v>
      </c>
      <c r="J493" s="28" t="str">
        <f>IFERROR(INDEX(Table_Insider[],M493,COLUMN(Table_Insider[Nationale Identifikationsnummer])),"")</f>
        <v/>
      </c>
      <c r="K493" s="25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5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5" t="e">
        <f>IFERROR(MATCH(VALUE(INDEX(Table_Insider2Projekte[], N493, COLUMN(Table_Insider2Projekte[Insider:ID]))),Table_Insider[ID],0), NA())</f>
        <v>#N/A</v>
      </c>
      <c r="N493" s="25" t="str">
        <f t="array" ref="N493">IFERROR(SMALL(IF((VALUE(Table_Insider2Projekte[Projekte:ID])=$M$3),ROW(Table_Insider2Projekte[Insider:ID])),ROW(481:481))-1,"")</f>
        <v/>
      </c>
      <c r="O493" s="21" t="b">
        <f>Anhang1Vorlage1[[#This Row],[ZuordnungRow]]=""</f>
        <v>1</v>
      </c>
      <c r="P493" s="25">
        <f>IFERROR(INDEX(Table_Insider[],M493,COLUMN(Table_Insider[Letzte Änderung am])),0)</f>
        <v>0</v>
      </c>
      <c r="Q493" s="25">
        <f>IF(N493&lt;&gt;"", IFERROR(INDEX(Table_Insider2Projekte[],N493,COLUMN(Table_Insider2Projekte[Modified])), ""), 0)</f>
        <v>0</v>
      </c>
    </row>
    <row r="494" spans="1:17" x14ac:dyDescent="0.25">
      <c r="A494" s="25" t="str">
        <f>IFERROR(INDEX(Table_Insider[],M494,COLUMN(Table_Insider[Vorname])),"")</f>
        <v/>
      </c>
      <c r="B494" s="25" t="str">
        <f>IFERROR(INDEX(Table_Insider[],M494,COLUMN(Table_Insider[Name])),"")</f>
        <v/>
      </c>
      <c r="C494" s="25" t="str">
        <f>IFERROR(IF(INDEX(Table_Insider[],M494,COLUMN(Table_Insider[Geburtsname]))&lt;&gt;0,INDEX(Table_Insider[],M494,COLUMN(Table_Insider[Geburtsname])),""),"")</f>
        <v/>
      </c>
      <c r="D494" s="25" t="str">
        <f>IFERROR(INDEX(Table_Insider[],M495,COLUMN(Table_Insider[dienstlische Telefonnummer])),"")</f>
        <v/>
      </c>
      <c r="E494" s="25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5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2" t="e">
        <f>IF(N494&lt;&gt;"", IFERROR(INDEX(Table_Insider2Projekte[],N494,COLUMN(Table_Insider2Projekte[Zugangszeitpunkt])), ""), NA())</f>
        <v>#N/A</v>
      </c>
      <c r="H494" s="22" t="e">
        <f>IF(N494&lt;&gt;"", IFERROR(INDEX(Table_Insider2Projekte[],N494,COLUMN(Table_Insider2Projekte[Zugangsende])), ""), NA())</f>
        <v>#N/A</v>
      </c>
      <c r="I494" s="27" t="e">
        <f>IFERROR(INDEX(Table_Insider[],M494,COLUMN(Table_Insider[Geburtsdatum])), NA())</f>
        <v>#N/A</v>
      </c>
      <c r="J494" s="28" t="str">
        <f>IFERROR(INDEX(Table_Insider[],M494,COLUMN(Table_Insider[Nationale Identifikationsnummer])),"")</f>
        <v/>
      </c>
      <c r="K494" s="25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5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5" t="e">
        <f>IFERROR(MATCH(VALUE(INDEX(Table_Insider2Projekte[], N494, COLUMN(Table_Insider2Projekte[Insider:ID]))),Table_Insider[ID],0), NA())</f>
        <v>#N/A</v>
      </c>
      <c r="N494" s="25" t="str">
        <f t="array" ref="N494">IFERROR(SMALL(IF((VALUE(Table_Insider2Projekte[Projekte:ID])=$M$3),ROW(Table_Insider2Projekte[Insider:ID])),ROW(482:482))-1,"")</f>
        <v/>
      </c>
      <c r="O494" s="21" t="b">
        <f>Anhang1Vorlage1[[#This Row],[ZuordnungRow]]=""</f>
        <v>1</v>
      </c>
      <c r="P494" s="25">
        <f>IFERROR(INDEX(Table_Insider[],M494,COLUMN(Table_Insider[Letzte Änderung am])),0)</f>
        <v>0</v>
      </c>
      <c r="Q494" s="25">
        <f>IF(N494&lt;&gt;"", IFERROR(INDEX(Table_Insider2Projekte[],N494,COLUMN(Table_Insider2Projekte[Modified])), ""), 0)</f>
        <v>0</v>
      </c>
    </row>
    <row r="495" spans="1:17" x14ac:dyDescent="0.25">
      <c r="A495" s="25" t="str">
        <f>IFERROR(INDEX(Table_Insider[],M495,COLUMN(Table_Insider[Vorname])),"")</f>
        <v/>
      </c>
      <c r="B495" s="25" t="str">
        <f>IFERROR(INDEX(Table_Insider[],M495,COLUMN(Table_Insider[Name])),"")</f>
        <v/>
      </c>
      <c r="C495" s="25" t="str">
        <f>IFERROR(IF(INDEX(Table_Insider[],M495,COLUMN(Table_Insider[Geburtsname]))&lt;&gt;0,INDEX(Table_Insider[],M495,COLUMN(Table_Insider[Geburtsname])),""),"")</f>
        <v/>
      </c>
      <c r="D495" s="25" t="str">
        <f>IFERROR(INDEX(Table_Insider[],M496,COLUMN(Table_Insider[dienstlische Telefonnummer])),"")</f>
        <v/>
      </c>
      <c r="E495" s="25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5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2" t="e">
        <f>IF(N495&lt;&gt;"", IFERROR(INDEX(Table_Insider2Projekte[],N495,COLUMN(Table_Insider2Projekte[Zugangszeitpunkt])), ""), NA())</f>
        <v>#N/A</v>
      </c>
      <c r="H495" s="22" t="e">
        <f>IF(N495&lt;&gt;"", IFERROR(INDEX(Table_Insider2Projekte[],N495,COLUMN(Table_Insider2Projekte[Zugangsende])), ""), NA())</f>
        <v>#N/A</v>
      </c>
      <c r="I495" s="27" t="e">
        <f>IFERROR(INDEX(Table_Insider[],M495,COLUMN(Table_Insider[Geburtsdatum])), NA())</f>
        <v>#N/A</v>
      </c>
      <c r="J495" s="28" t="str">
        <f>IFERROR(INDEX(Table_Insider[],M495,COLUMN(Table_Insider[Nationale Identifikationsnummer])),"")</f>
        <v/>
      </c>
      <c r="K495" s="25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5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5" t="e">
        <f>IFERROR(MATCH(VALUE(INDEX(Table_Insider2Projekte[], N495, COLUMN(Table_Insider2Projekte[Insider:ID]))),Table_Insider[ID],0), NA())</f>
        <v>#N/A</v>
      </c>
      <c r="N495" s="25" t="str">
        <f t="array" ref="N495">IFERROR(SMALL(IF((VALUE(Table_Insider2Projekte[Projekte:ID])=$M$3),ROW(Table_Insider2Projekte[Insider:ID])),ROW(483:483))-1,"")</f>
        <v/>
      </c>
      <c r="O495" s="21" t="b">
        <f>Anhang1Vorlage1[[#This Row],[ZuordnungRow]]=""</f>
        <v>1</v>
      </c>
      <c r="P495" s="25">
        <f>IFERROR(INDEX(Table_Insider[],M495,COLUMN(Table_Insider[Letzte Änderung am])),0)</f>
        <v>0</v>
      </c>
      <c r="Q495" s="25">
        <f>IF(N495&lt;&gt;"", IFERROR(INDEX(Table_Insider2Projekte[],N495,COLUMN(Table_Insider2Projekte[Modified])), ""), 0)</f>
        <v>0</v>
      </c>
    </row>
    <row r="496" spans="1:17" x14ac:dyDescent="0.25">
      <c r="A496" s="25" t="str">
        <f>IFERROR(INDEX(Table_Insider[],M496,COLUMN(Table_Insider[Vorname])),"")</f>
        <v/>
      </c>
      <c r="B496" s="25" t="str">
        <f>IFERROR(INDEX(Table_Insider[],M496,COLUMN(Table_Insider[Name])),"")</f>
        <v/>
      </c>
      <c r="C496" s="25" t="str">
        <f>IFERROR(IF(INDEX(Table_Insider[],M496,COLUMN(Table_Insider[Geburtsname]))&lt;&gt;0,INDEX(Table_Insider[],M496,COLUMN(Table_Insider[Geburtsname])),""),"")</f>
        <v/>
      </c>
      <c r="D496" s="25" t="str">
        <f>IFERROR(INDEX(Table_Insider[],M497,COLUMN(Table_Insider[dienstlische Telefonnummer])),"")</f>
        <v/>
      </c>
      <c r="E496" s="25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5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2" t="e">
        <f>IF(N496&lt;&gt;"", IFERROR(INDEX(Table_Insider2Projekte[],N496,COLUMN(Table_Insider2Projekte[Zugangszeitpunkt])), ""), NA())</f>
        <v>#N/A</v>
      </c>
      <c r="H496" s="22" t="e">
        <f>IF(N496&lt;&gt;"", IFERROR(INDEX(Table_Insider2Projekte[],N496,COLUMN(Table_Insider2Projekte[Zugangsende])), ""), NA())</f>
        <v>#N/A</v>
      </c>
      <c r="I496" s="27" t="e">
        <f>IFERROR(INDEX(Table_Insider[],M496,COLUMN(Table_Insider[Geburtsdatum])), NA())</f>
        <v>#N/A</v>
      </c>
      <c r="J496" s="28" t="str">
        <f>IFERROR(INDEX(Table_Insider[],M496,COLUMN(Table_Insider[Nationale Identifikationsnummer])),"")</f>
        <v/>
      </c>
      <c r="K496" s="25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5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5" t="e">
        <f>IFERROR(MATCH(VALUE(INDEX(Table_Insider2Projekte[], N496, COLUMN(Table_Insider2Projekte[Insider:ID]))),Table_Insider[ID],0), NA())</f>
        <v>#N/A</v>
      </c>
      <c r="N496" s="25" t="str">
        <f t="array" ref="N496">IFERROR(SMALL(IF((VALUE(Table_Insider2Projekte[Projekte:ID])=$M$3),ROW(Table_Insider2Projekte[Insider:ID])),ROW(484:484))-1,"")</f>
        <v/>
      </c>
      <c r="O496" s="21" t="b">
        <f>Anhang1Vorlage1[[#This Row],[ZuordnungRow]]=""</f>
        <v>1</v>
      </c>
      <c r="P496" s="25">
        <f>IFERROR(INDEX(Table_Insider[],M496,COLUMN(Table_Insider[Letzte Änderung am])),0)</f>
        <v>0</v>
      </c>
      <c r="Q496" s="25">
        <f>IF(N496&lt;&gt;"", IFERROR(INDEX(Table_Insider2Projekte[],N496,COLUMN(Table_Insider2Projekte[Modified])), ""), 0)</f>
        <v>0</v>
      </c>
    </row>
    <row r="497" spans="1:17" x14ac:dyDescent="0.25">
      <c r="A497" s="25" t="str">
        <f>IFERROR(INDEX(Table_Insider[],M497,COLUMN(Table_Insider[Vorname])),"")</f>
        <v/>
      </c>
      <c r="B497" s="25" t="str">
        <f>IFERROR(INDEX(Table_Insider[],M497,COLUMN(Table_Insider[Name])),"")</f>
        <v/>
      </c>
      <c r="C497" s="25" t="str">
        <f>IFERROR(IF(INDEX(Table_Insider[],M497,COLUMN(Table_Insider[Geburtsname]))&lt;&gt;0,INDEX(Table_Insider[],M497,COLUMN(Table_Insider[Geburtsname])),""),"")</f>
        <v/>
      </c>
      <c r="D497" s="25" t="str">
        <f>IFERROR(INDEX(Table_Insider[],M498,COLUMN(Table_Insider[dienstlische Telefonnummer])),"")</f>
        <v/>
      </c>
      <c r="E497" s="25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5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2" t="e">
        <f>IF(N497&lt;&gt;"", IFERROR(INDEX(Table_Insider2Projekte[],N497,COLUMN(Table_Insider2Projekte[Zugangszeitpunkt])), ""), NA())</f>
        <v>#N/A</v>
      </c>
      <c r="H497" s="22" t="e">
        <f>IF(N497&lt;&gt;"", IFERROR(INDEX(Table_Insider2Projekte[],N497,COLUMN(Table_Insider2Projekte[Zugangsende])), ""), NA())</f>
        <v>#N/A</v>
      </c>
      <c r="I497" s="27" t="e">
        <f>IFERROR(INDEX(Table_Insider[],M497,COLUMN(Table_Insider[Geburtsdatum])), NA())</f>
        <v>#N/A</v>
      </c>
      <c r="J497" s="28" t="str">
        <f>IFERROR(INDEX(Table_Insider[],M497,COLUMN(Table_Insider[Nationale Identifikationsnummer])),"")</f>
        <v/>
      </c>
      <c r="K497" s="25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5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5" t="e">
        <f>IFERROR(MATCH(VALUE(INDEX(Table_Insider2Projekte[], N497, COLUMN(Table_Insider2Projekte[Insider:ID]))),Table_Insider[ID],0), NA())</f>
        <v>#N/A</v>
      </c>
      <c r="N497" s="25" t="str">
        <f t="array" ref="N497">IFERROR(SMALL(IF((VALUE(Table_Insider2Projekte[Projekte:ID])=$M$3),ROW(Table_Insider2Projekte[Insider:ID])),ROW(485:485))-1,"")</f>
        <v/>
      </c>
      <c r="O497" s="21" t="b">
        <f>Anhang1Vorlage1[[#This Row],[ZuordnungRow]]=""</f>
        <v>1</v>
      </c>
      <c r="P497" s="25">
        <f>IFERROR(INDEX(Table_Insider[],M497,COLUMN(Table_Insider[Letzte Änderung am])),0)</f>
        <v>0</v>
      </c>
      <c r="Q497" s="25">
        <f>IF(N497&lt;&gt;"", IFERROR(INDEX(Table_Insider2Projekte[],N497,COLUMN(Table_Insider2Projekte[Modified])), ""), 0)</f>
        <v>0</v>
      </c>
    </row>
    <row r="498" spans="1:17" x14ac:dyDescent="0.25">
      <c r="A498" s="25" t="str">
        <f>IFERROR(INDEX(Table_Insider[],M498,COLUMN(Table_Insider[Vorname])),"")</f>
        <v/>
      </c>
      <c r="B498" s="25" t="str">
        <f>IFERROR(INDEX(Table_Insider[],M498,COLUMN(Table_Insider[Name])),"")</f>
        <v/>
      </c>
      <c r="C498" s="25" t="str">
        <f>IFERROR(IF(INDEX(Table_Insider[],M498,COLUMN(Table_Insider[Geburtsname]))&lt;&gt;0,INDEX(Table_Insider[],M498,COLUMN(Table_Insider[Geburtsname])),""),"")</f>
        <v/>
      </c>
      <c r="D498" s="25" t="str">
        <f>IFERROR(INDEX(Table_Insider[],M499,COLUMN(Table_Insider[dienstlische Telefonnummer])),"")</f>
        <v/>
      </c>
      <c r="E498" s="25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5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2" t="e">
        <f>IF(N498&lt;&gt;"", IFERROR(INDEX(Table_Insider2Projekte[],N498,COLUMN(Table_Insider2Projekte[Zugangszeitpunkt])), ""), NA())</f>
        <v>#N/A</v>
      </c>
      <c r="H498" s="22" t="e">
        <f>IF(N498&lt;&gt;"", IFERROR(INDEX(Table_Insider2Projekte[],N498,COLUMN(Table_Insider2Projekte[Zugangsende])), ""), NA())</f>
        <v>#N/A</v>
      </c>
      <c r="I498" s="27" t="e">
        <f>IFERROR(INDEX(Table_Insider[],M498,COLUMN(Table_Insider[Geburtsdatum])), NA())</f>
        <v>#N/A</v>
      </c>
      <c r="J498" s="28" t="str">
        <f>IFERROR(INDEX(Table_Insider[],M498,COLUMN(Table_Insider[Nationale Identifikationsnummer])),"")</f>
        <v/>
      </c>
      <c r="K498" s="25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5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5" t="e">
        <f>IFERROR(MATCH(VALUE(INDEX(Table_Insider2Projekte[], N498, COLUMN(Table_Insider2Projekte[Insider:ID]))),Table_Insider[ID],0), NA())</f>
        <v>#N/A</v>
      </c>
      <c r="N498" s="25" t="str">
        <f t="array" ref="N498">IFERROR(SMALL(IF((VALUE(Table_Insider2Projekte[Projekte:ID])=$M$3),ROW(Table_Insider2Projekte[Insider:ID])),ROW(486:486))-1,"")</f>
        <v/>
      </c>
      <c r="O498" s="21" t="b">
        <f>Anhang1Vorlage1[[#This Row],[ZuordnungRow]]=""</f>
        <v>1</v>
      </c>
      <c r="P498" s="25">
        <f>IFERROR(INDEX(Table_Insider[],M498,COLUMN(Table_Insider[Letzte Änderung am])),0)</f>
        <v>0</v>
      </c>
      <c r="Q498" s="25">
        <f>IF(N498&lt;&gt;"", IFERROR(INDEX(Table_Insider2Projekte[],N498,COLUMN(Table_Insider2Projekte[Modified])), ""), 0)</f>
        <v>0</v>
      </c>
    </row>
    <row r="499" spans="1:17" x14ac:dyDescent="0.25">
      <c r="A499" s="25" t="str">
        <f>IFERROR(INDEX(Table_Insider[],M499,COLUMN(Table_Insider[Vorname])),"")</f>
        <v/>
      </c>
      <c r="B499" s="25" t="str">
        <f>IFERROR(INDEX(Table_Insider[],M499,COLUMN(Table_Insider[Name])),"")</f>
        <v/>
      </c>
      <c r="C499" s="25" t="str">
        <f>IFERROR(IF(INDEX(Table_Insider[],M499,COLUMN(Table_Insider[Geburtsname]))&lt;&gt;0,INDEX(Table_Insider[],M499,COLUMN(Table_Insider[Geburtsname])),""),"")</f>
        <v/>
      </c>
      <c r="D499" s="25" t="str">
        <f>IFERROR(INDEX(Table_Insider[],M500,COLUMN(Table_Insider[dienstlische Telefonnummer])),"")</f>
        <v/>
      </c>
      <c r="E499" s="25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5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2" t="e">
        <f>IF(N499&lt;&gt;"", IFERROR(INDEX(Table_Insider2Projekte[],N499,COLUMN(Table_Insider2Projekte[Zugangszeitpunkt])), ""), NA())</f>
        <v>#N/A</v>
      </c>
      <c r="H499" s="22" t="e">
        <f>IF(N499&lt;&gt;"", IFERROR(INDEX(Table_Insider2Projekte[],N499,COLUMN(Table_Insider2Projekte[Zugangsende])), ""), NA())</f>
        <v>#N/A</v>
      </c>
      <c r="I499" s="27" t="e">
        <f>IFERROR(INDEX(Table_Insider[],M499,COLUMN(Table_Insider[Geburtsdatum])), NA())</f>
        <v>#N/A</v>
      </c>
      <c r="J499" s="28" t="str">
        <f>IFERROR(INDEX(Table_Insider[],M499,COLUMN(Table_Insider[Nationale Identifikationsnummer])),"")</f>
        <v/>
      </c>
      <c r="K499" s="25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5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5" t="e">
        <f>IFERROR(MATCH(VALUE(INDEX(Table_Insider2Projekte[], N499, COLUMN(Table_Insider2Projekte[Insider:ID]))),Table_Insider[ID],0), NA())</f>
        <v>#N/A</v>
      </c>
      <c r="N499" s="25" t="str">
        <f t="array" ref="N499">IFERROR(SMALL(IF((VALUE(Table_Insider2Projekte[Projekte:ID])=$M$3),ROW(Table_Insider2Projekte[Insider:ID])),ROW(487:487))-1,"")</f>
        <v/>
      </c>
      <c r="O499" s="21" t="b">
        <f>Anhang1Vorlage1[[#This Row],[ZuordnungRow]]=""</f>
        <v>1</v>
      </c>
      <c r="P499" s="25">
        <f>IFERROR(INDEX(Table_Insider[],M499,COLUMN(Table_Insider[Letzte Änderung am])),0)</f>
        <v>0</v>
      </c>
      <c r="Q499" s="25">
        <f>IF(N499&lt;&gt;"", IFERROR(INDEX(Table_Insider2Projekte[],N499,COLUMN(Table_Insider2Projekte[Modified])), ""), 0)</f>
        <v>0</v>
      </c>
    </row>
    <row r="500" spans="1:17" x14ac:dyDescent="0.25">
      <c r="A500" s="25" t="str">
        <f>IFERROR(INDEX(Table_Insider[],M500,COLUMN(Table_Insider[Vorname])),"")</f>
        <v/>
      </c>
      <c r="B500" s="25" t="str">
        <f>IFERROR(INDEX(Table_Insider[],M500,COLUMN(Table_Insider[Name])),"")</f>
        <v/>
      </c>
      <c r="C500" s="25" t="str">
        <f>IFERROR(IF(INDEX(Table_Insider[],M500,COLUMN(Table_Insider[Geburtsname]))&lt;&gt;0,INDEX(Table_Insider[],M500,COLUMN(Table_Insider[Geburtsname])),""),"")</f>
        <v/>
      </c>
      <c r="D500" s="25" t="str">
        <f>IFERROR(INDEX(Table_Insider[],M501,COLUMN(Table_Insider[dienstlische Telefonnummer])),"")</f>
        <v/>
      </c>
      <c r="E500" s="25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5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2" t="e">
        <f>IF(N500&lt;&gt;"", IFERROR(INDEX(Table_Insider2Projekte[],N500,COLUMN(Table_Insider2Projekte[Zugangszeitpunkt])), ""), NA())</f>
        <v>#N/A</v>
      </c>
      <c r="H500" s="22" t="e">
        <f>IF(N500&lt;&gt;"", IFERROR(INDEX(Table_Insider2Projekte[],N500,COLUMN(Table_Insider2Projekte[Zugangsende])), ""), NA())</f>
        <v>#N/A</v>
      </c>
      <c r="I500" s="27" t="e">
        <f>IFERROR(INDEX(Table_Insider[],M500,COLUMN(Table_Insider[Geburtsdatum])), NA())</f>
        <v>#N/A</v>
      </c>
      <c r="J500" s="28" t="str">
        <f>IFERROR(INDEX(Table_Insider[],M500,COLUMN(Table_Insider[Nationale Identifikationsnummer])),"")</f>
        <v/>
      </c>
      <c r="K500" s="25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5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5" t="e">
        <f>IFERROR(MATCH(VALUE(INDEX(Table_Insider2Projekte[], N500, COLUMN(Table_Insider2Projekte[Insider:ID]))),Table_Insider[ID],0), NA())</f>
        <v>#N/A</v>
      </c>
      <c r="N500" s="25" t="str">
        <f t="array" ref="N500">IFERROR(SMALL(IF((VALUE(Table_Insider2Projekte[Projekte:ID])=$M$3),ROW(Table_Insider2Projekte[Insider:ID])),ROW(488:488))-1,"")</f>
        <v/>
      </c>
      <c r="O500" s="21" t="b">
        <f>Anhang1Vorlage1[[#This Row],[ZuordnungRow]]=""</f>
        <v>1</v>
      </c>
      <c r="P500" s="25">
        <f>IFERROR(INDEX(Table_Insider[],M500,COLUMN(Table_Insider[Letzte Änderung am])),0)</f>
        <v>0</v>
      </c>
      <c r="Q500" s="25">
        <f>IF(N500&lt;&gt;"", IFERROR(INDEX(Table_Insider2Projekte[],N500,COLUMN(Table_Insider2Projekte[Modified])), ""), 0)</f>
        <v>0</v>
      </c>
    </row>
    <row r="501" spans="1:17" x14ac:dyDescent="0.25">
      <c r="A501" s="25" t="str">
        <f>IFERROR(INDEX(Table_Insider[],M501,COLUMN(Table_Insider[Vorname])),"")</f>
        <v/>
      </c>
      <c r="B501" s="25" t="str">
        <f>IFERROR(INDEX(Table_Insider[],M501,COLUMN(Table_Insider[Name])),"")</f>
        <v/>
      </c>
      <c r="C501" s="25" t="str">
        <f>IFERROR(IF(INDEX(Table_Insider[],M501,COLUMN(Table_Insider[Geburtsname]))&lt;&gt;0,INDEX(Table_Insider[],M501,COLUMN(Table_Insider[Geburtsname])),""),"")</f>
        <v/>
      </c>
      <c r="D501" s="25" t="str">
        <f>IFERROR(INDEX(Table_Insider[],M502,COLUMN(Table_Insider[dienstlische Telefonnummer])),"")</f>
        <v/>
      </c>
      <c r="E501" s="25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5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2" t="e">
        <f>IF(N501&lt;&gt;"", IFERROR(INDEX(Table_Insider2Projekte[],N501,COLUMN(Table_Insider2Projekte[Zugangszeitpunkt])), ""), NA())</f>
        <v>#N/A</v>
      </c>
      <c r="H501" s="22" t="e">
        <f>IF(N501&lt;&gt;"", IFERROR(INDEX(Table_Insider2Projekte[],N501,COLUMN(Table_Insider2Projekte[Zugangsende])), ""), NA())</f>
        <v>#N/A</v>
      </c>
      <c r="I501" s="27" t="e">
        <f>IFERROR(INDEX(Table_Insider[],M501,COLUMN(Table_Insider[Geburtsdatum])), NA())</f>
        <v>#N/A</v>
      </c>
      <c r="J501" s="28" t="str">
        <f>IFERROR(INDEX(Table_Insider[],M501,COLUMN(Table_Insider[Nationale Identifikationsnummer])),"")</f>
        <v/>
      </c>
      <c r="K501" s="25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5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5" t="e">
        <f>IFERROR(MATCH(VALUE(INDEX(Table_Insider2Projekte[], N501, COLUMN(Table_Insider2Projekte[Insider:ID]))),Table_Insider[ID],0), NA())</f>
        <v>#N/A</v>
      </c>
      <c r="N501" s="25" t="str">
        <f t="array" ref="N501">IFERROR(SMALL(IF((VALUE(Table_Insider2Projekte[Projekte:ID])=$M$3),ROW(Table_Insider2Projekte[Insider:ID])),ROW(489:489))-1,"")</f>
        <v/>
      </c>
      <c r="O501" s="21" t="b">
        <f>Anhang1Vorlage1[[#This Row],[ZuordnungRow]]=""</f>
        <v>1</v>
      </c>
      <c r="P501" s="25">
        <f>IFERROR(INDEX(Table_Insider[],M501,COLUMN(Table_Insider[Letzte Änderung am])),0)</f>
        <v>0</v>
      </c>
      <c r="Q501" s="25">
        <f>IF(N501&lt;&gt;"", IFERROR(INDEX(Table_Insider2Projekte[],N501,COLUMN(Table_Insider2Projekte[Modified])), ""), 0)</f>
        <v>0</v>
      </c>
    </row>
    <row r="502" spans="1:17" x14ac:dyDescent="0.25">
      <c r="A502" s="25" t="str">
        <f>IFERROR(INDEX(Table_Insider[],M502,COLUMN(Table_Insider[Vorname])),"")</f>
        <v/>
      </c>
      <c r="B502" s="25" t="str">
        <f>IFERROR(INDEX(Table_Insider[],M502,COLUMN(Table_Insider[Name])),"")</f>
        <v/>
      </c>
      <c r="C502" s="25" t="str">
        <f>IFERROR(IF(INDEX(Table_Insider[],M502,COLUMN(Table_Insider[Geburtsname]))&lt;&gt;0,INDEX(Table_Insider[],M502,COLUMN(Table_Insider[Geburtsname])),""),"")</f>
        <v/>
      </c>
      <c r="D502" s="25" t="str">
        <f>IFERROR(INDEX(Table_Insider[],M503,COLUMN(Table_Insider[dienstlische Telefonnummer])),"")</f>
        <v/>
      </c>
      <c r="E502" s="25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5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2" t="e">
        <f>IF(N502&lt;&gt;"", IFERROR(INDEX(Table_Insider2Projekte[],N502,COLUMN(Table_Insider2Projekte[Zugangszeitpunkt])), ""), NA())</f>
        <v>#N/A</v>
      </c>
      <c r="H502" s="22" t="e">
        <f>IF(N502&lt;&gt;"", IFERROR(INDEX(Table_Insider2Projekte[],N502,COLUMN(Table_Insider2Projekte[Zugangsende])), ""), NA())</f>
        <v>#N/A</v>
      </c>
      <c r="I502" s="27" t="e">
        <f>IFERROR(INDEX(Table_Insider[],M502,COLUMN(Table_Insider[Geburtsdatum])), NA())</f>
        <v>#N/A</v>
      </c>
      <c r="J502" s="28" t="str">
        <f>IFERROR(INDEX(Table_Insider[],M502,COLUMN(Table_Insider[Nationale Identifikationsnummer])),"")</f>
        <v/>
      </c>
      <c r="K502" s="25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5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5" t="e">
        <f>IFERROR(MATCH(VALUE(INDEX(Table_Insider2Projekte[], N502, COLUMN(Table_Insider2Projekte[Insider:ID]))),Table_Insider[ID],0), NA())</f>
        <v>#N/A</v>
      </c>
      <c r="N502" s="25" t="str">
        <f t="array" ref="N502">IFERROR(SMALL(IF((VALUE(Table_Insider2Projekte[Projekte:ID])=$M$3),ROW(Table_Insider2Projekte[Insider:ID])),ROW(490:490))-1,"")</f>
        <v/>
      </c>
      <c r="O502" s="21" t="b">
        <f>Anhang1Vorlage1[[#This Row],[ZuordnungRow]]=""</f>
        <v>1</v>
      </c>
      <c r="P502" s="25">
        <f>IFERROR(INDEX(Table_Insider[],M502,COLUMN(Table_Insider[Letzte Änderung am])),0)</f>
        <v>0</v>
      </c>
      <c r="Q502" s="25">
        <f>IF(N502&lt;&gt;"", IFERROR(INDEX(Table_Insider2Projekte[],N502,COLUMN(Table_Insider2Projekte[Modified])), ""), 0)</f>
        <v>0</v>
      </c>
    </row>
    <row r="503" spans="1:17" x14ac:dyDescent="0.25">
      <c r="A503" s="25" t="str">
        <f>IFERROR(INDEX(Table_Insider[],M503,COLUMN(Table_Insider[Vorname])),"")</f>
        <v/>
      </c>
      <c r="B503" s="25" t="str">
        <f>IFERROR(INDEX(Table_Insider[],M503,COLUMN(Table_Insider[Name])),"")</f>
        <v/>
      </c>
      <c r="C503" s="25" t="str">
        <f>IFERROR(IF(INDEX(Table_Insider[],M503,COLUMN(Table_Insider[Geburtsname]))&lt;&gt;0,INDEX(Table_Insider[],M503,COLUMN(Table_Insider[Geburtsname])),""),"")</f>
        <v/>
      </c>
      <c r="D503" s="25" t="str">
        <f>IFERROR(INDEX(Table_Insider[],M504,COLUMN(Table_Insider[dienstlische Telefonnummer])),"")</f>
        <v/>
      </c>
      <c r="E503" s="25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5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2" t="e">
        <f>IF(N503&lt;&gt;"", IFERROR(INDEX(Table_Insider2Projekte[],N503,COLUMN(Table_Insider2Projekte[Zugangszeitpunkt])), ""), NA())</f>
        <v>#N/A</v>
      </c>
      <c r="H503" s="22" t="e">
        <f>IF(N503&lt;&gt;"", IFERROR(INDEX(Table_Insider2Projekte[],N503,COLUMN(Table_Insider2Projekte[Zugangsende])), ""), NA())</f>
        <v>#N/A</v>
      </c>
      <c r="I503" s="27" t="e">
        <f>IFERROR(INDEX(Table_Insider[],M503,COLUMN(Table_Insider[Geburtsdatum])), NA())</f>
        <v>#N/A</v>
      </c>
      <c r="J503" s="28" t="str">
        <f>IFERROR(INDEX(Table_Insider[],M503,COLUMN(Table_Insider[Nationale Identifikationsnummer])),"")</f>
        <v/>
      </c>
      <c r="K503" s="25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5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5" t="e">
        <f>IFERROR(MATCH(VALUE(INDEX(Table_Insider2Projekte[], N503, COLUMN(Table_Insider2Projekte[Insider:ID]))),Table_Insider[ID],0), NA())</f>
        <v>#N/A</v>
      </c>
      <c r="N503" s="25" t="str">
        <f t="array" ref="N503">IFERROR(SMALL(IF((VALUE(Table_Insider2Projekte[Projekte:ID])=$M$3),ROW(Table_Insider2Projekte[Insider:ID])),ROW(491:491))-1,"")</f>
        <v/>
      </c>
      <c r="O503" s="21" t="b">
        <f>Anhang1Vorlage1[[#This Row],[ZuordnungRow]]=""</f>
        <v>1</v>
      </c>
      <c r="P503" s="25">
        <f>IFERROR(INDEX(Table_Insider[],M503,COLUMN(Table_Insider[Letzte Änderung am])),0)</f>
        <v>0</v>
      </c>
      <c r="Q503" s="25">
        <f>IF(N503&lt;&gt;"", IFERROR(INDEX(Table_Insider2Projekte[],N503,COLUMN(Table_Insider2Projekte[Modified])), ""), 0)</f>
        <v>0</v>
      </c>
    </row>
    <row r="504" spans="1:17" x14ac:dyDescent="0.25">
      <c r="A504" s="25" t="str">
        <f>IFERROR(INDEX(Table_Insider[],M504,COLUMN(Table_Insider[Vorname])),"")</f>
        <v/>
      </c>
      <c r="B504" s="25" t="str">
        <f>IFERROR(INDEX(Table_Insider[],M504,COLUMN(Table_Insider[Name])),"")</f>
        <v/>
      </c>
      <c r="C504" s="25" t="str">
        <f>IFERROR(IF(INDEX(Table_Insider[],M504,COLUMN(Table_Insider[Geburtsname]))&lt;&gt;0,INDEX(Table_Insider[],M504,COLUMN(Table_Insider[Geburtsname])),""),"")</f>
        <v/>
      </c>
      <c r="D504" s="25" t="str">
        <f>IFERROR(INDEX(Table_Insider[],M505,COLUMN(Table_Insider[dienstlische Telefonnummer])),"")</f>
        <v/>
      </c>
      <c r="E504" s="25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5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2" t="e">
        <f>IF(N504&lt;&gt;"", IFERROR(INDEX(Table_Insider2Projekte[],N504,COLUMN(Table_Insider2Projekte[Zugangszeitpunkt])), ""), NA())</f>
        <v>#N/A</v>
      </c>
      <c r="H504" s="22" t="e">
        <f>IF(N504&lt;&gt;"", IFERROR(INDEX(Table_Insider2Projekte[],N504,COLUMN(Table_Insider2Projekte[Zugangsende])), ""), NA())</f>
        <v>#N/A</v>
      </c>
      <c r="I504" s="27" t="e">
        <f>IFERROR(INDEX(Table_Insider[],M504,COLUMN(Table_Insider[Geburtsdatum])), NA())</f>
        <v>#N/A</v>
      </c>
      <c r="J504" s="28" t="str">
        <f>IFERROR(INDEX(Table_Insider[],M504,COLUMN(Table_Insider[Nationale Identifikationsnummer])),"")</f>
        <v/>
      </c>
      <c r="K504" s="25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5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5" t="e">
        <f>IFERROR(MATCH(VALUE(INDEX(Table_Insider2Projekte[], N504, COLUMN(Table_Insider2Projekte[Insider:ID]))),Table_Insider[ID],0), NA())</f>
        <v>#N/A</v>
      </c>
      <c r="N504" s="25" t="str">
        <f t="array" ref="N504">IFERROR(SMALL(IF((VALUE(Table_Insider2Projekte[Projekte:ID])=$M$3),ROW(Table_Insider2Projekte[Insider:ID])),ROW(492:492))-1,"")</f>
        <v/>
      </c>
      <c r="O504" s="21" t="b">
        <f>Anhang1Vorlage1[[#This Row],[ZuordnungRow]]=""</f>
        <v>1</v>
      </c>
      <c r="P504" s="25">
        <f>IFERROR(INDEX(Table_Insider[],M504,COLUMN(Table_Insider[Letzte Änderung am])),0)</f>
        <v>0</v>
      </c>
      <c r="Q504" s="25">
        <f>IF(N504&lt;&gt;"", IFERROR(INDEX(Table_Insider2Projekte[],N504,COLUMN(Table_Insider2Projekte[Modified])), ""), 0)</f>
        <v>0</v>
      </c>
    </row>
    <row r="505" spans="1:17" x14ac:dyDescent="0.25">
      <c r="A505" s="25" t="str">
        <f>IFERROR(INDEX(Table_Insider[],M505,COLUMN(Table_Insider[Vorname])),"")</f>
        <v/>
      </c>
      <c r="B505" s="25" t="str">
        <f>IFERROR(INDEX(Table_Insider[],M505,COLUMN(Table_Insider[Name])),"")</f>
        <v/>
      </c>
      <c r="C505" s="25" t="str">
        <f>IFERROR(IF(INDEX(Table_Insider[],M505,COLUMN(Table_Insider[Geburtsname]))&lt;&gt;0,INDEX(Table_Insider[],M505,COLUMN(Table_Insider[Geburtsname])),""),"")</f>
        <v/>
      </c>
      <c r="D505" s="25" t="str">
        <f>IFERROR(INDEX(Table_Insider[],M506,COLUMN(Table_Insider[dienstlische Telefonnummer])),"")</f>
        <v/>
      </c>
      <c r="E505" s="25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5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2" t="e">
        <f>IF(N505&lt;&gt;"", IFERROR(INDEX(Table_Insider2Projekte[],N505,COLUMN(Table_Insider2Projekte[Zugangszeitpunkt])), ""), NA())</f>
        <v>#N/A</v>
      </c>
      <c r="H505" s="22" t="e">
        <f>IF(N505&lt;&gt;"", IFERROR(INDEX(Table_Insider2Projekte[],N505,COLUMN(Table_Insider2Projekte[Zugangsende])), ""), NA())</f>
        <v>#N/A</v>
      </c>
      <c r="I505" s="27" t="e">
        <f>IFERROR(INDEX(Table_Insider[],M505,COLUMN(Table_Insider[Geburtsdatum])), NA())</f>
        <v>#N/A</v>
      </c>
      <c r="J505" s="28" t="str">
        <f>IFERROR(INDEX(Table_Insider[],M505,COLUMN(Table_Insider[Nationale Identifikationsnummer])),"")</f>
        <v/>
      </c>
      <c r="K505" s="25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5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5" t="e">
        <f>IFERROR(MATCH(VALUE(INDEX(Table_Insider2Projekte[], N505, COLUMN(Table_Insider2Projekte[Insider:ID]))),Table_Insider[ID],0), NA())</f>
        <v>#N/A</v>
      </c>
      <c r="N505" s="25" t="str">
        <f t="array" ref="N505">IFERROR(SMALL(IF((VALUE(Table_Insider2Projekte[Projekte:ID])=$M$3),ROW(Table_Insider2Projekte[Insider:ID])),ROW(493:493))-1,"")</f>
        <v/>
      </c>
      <c r="O505" s="21" t="b">
        <f>Anhang1Vorlage1[[#This Row],[ZuordnungRow]]=""</f>
        <v>1</v>
      </c>
      <c r="P505" s="25">
        <f>IFERROR(INDEX(Table_Insider[],M505,COLUMN(Table_Insider[Letzte Änderung am])),0)</f>
        <v>0</v>
      </c>
      <c r="Q505" s="25">
        <f>IF(N505&lt;&gt;"", IFERROR(INDEX(Table_Insider2Projekte[],N505,COLUMN(Table_Insider2Projekte[Modified])), ""), 0)</f>
        <v>0</v>
      </c>
    </row>
    <row r="506" spans="1:17" x14ac:dyDescent="0.25">
      <c r="A506" s="25" t="str">
        <f>IFERROR(INDEX(Table_Insider[],M506,COLUMN(Table_Insider[Vorname])),"")</f>
        <v/>
      </c>
      <c r="B506" s="25" t="str">
        <f>IFERROR(INDEX(Table_Insider[],M506,COLUMN(Table_Insider[Name])),"")</f>
        <v/>
      </c>
      <c r="C506" s="25" t="str">
        <f>IFERROR(IF(INDEX(Table_Insider[],M506,COLUMN(Table_Insider[Geburtsname]))&lt;&gt;0,INDEX(Table_Insider[],M506,COLUMN(Table_Insider[Geburtsname])),""),"")</f>
        <v/>
      </c>
      <c r="D506" s="25" t="str">
        <f>IFERROR(INDEX(Table_Insider[],M507,COLUMN(Table_Insider[dienstlische Telefonnummer])),"")</f>
        <v/>
      </c>
      <c r="E506" s="25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5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2" t="e">
        <f>IF(N506&lt;&gt;"", IFERROR(INDEX(Table_Insider2Projekte[],N506,COLUMN(Table_Insider2Projekte[Zugangszeitpunkt])), ""), NA())</f>
        <v>#N/A</v>
      </c>
      <c r="H506" s="22" t="e">
        <f>IF(N506&lt;&gt;"", IFERROR(INDEX(Table_Insider2Projekte[],N506,COLUMN(Table_Insider2Projekte[Zugangsende])), ""), NA())</f>
        <v>#N/A</v>
      </c>
      <c r="I506" s="27" t="e">
        <f>IFERROR(INDEX(Table_Insider[],M506,COLUMN(Table_Insider[Geburtsdatum])), NA())</f>
        <v>#N/A</v>
      </c>
      <c r="J506" s="28" t="str">
        <f>IFERROR(INDEX(Table_Insider[],M506,COLUMN(Table_Insider[Nationale Identifikationsnummer])),"")</f>
        <v/>
      </c>
      <c r="K506" s="25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5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5" t="e">
        <f>IFERROR(MATCH(VALUE(INDEX(Table_Insider2Projekte[], N506, COLUMN(Table_Insider2Projekte[Insider:ID]))),Table_Insider[ID],0), NA())</f>
        <v>#N/A</v>
      </c>
      <c r="N506" s="25" t="str">
        <f t="array" ref="N506">IFERROR(SMALL(IF((VALUE(Table_Insider2Projekte[Projekte:ID])=$M$3),ROW(Table_Insider2Projekte[Insider:ID])),ROW(494:494))-1,"")</f>
        <v/>
      </c>
      <c r="O506" s="21" t="b">
        <f>Anhang1Vorlage1[[#This Row],[ZuordnungRow]]=""</f>
        <v>1</v>
      </c>
      <c r="P506" s="25">
        <f>IFERROR(INDEX(Table_Insider[],M506,COLUMN(Table_Insider[Letzte Änderung am])),0)</f>
        <v>0</v>
      </c>
      <c r="Q506" s="25">
        <f>IF(N506&lt;&gt;"", IFERROR(INDEX(Table_Insider2Projekte[],N506,COLUMN(Table_Insider2Projekte[Modified])), ""), 0)</f>
        <v>0</v>
      </c>
    </row>
    <row r="507" spans="1:17" x14ac:dyDescent="0.25">
      <c r="A507" s="25" t="str">
        <f>IFERROR(INDEX(Table_Insider[],M507,COLUMN(Table_Insider[Vorname])),"")</f>
        <v/>
      </c>
      <c r="B507" s="25" t="str">
        <f>IFERROR(INDEX(Table_Insider[],M507,COLUMN(Table_Insider[Name])),"")</f>
        <v/>
      </c>
      <c r="C507" s="25" t="str">
        <f>IFERROR(IF(INDEX(Table_Insider[],M507,COLUMN(Table_Insider[Geburtsname]))&lt;&gt;0,INDEX(Table_Insider[],M507,COLUMN(Table_Insider[Geburtsname])),""),"")</f>
        <v/>
      </c>
      <c r="D507" s="25" t="str">
        <f>IFERROR(INDEX(Table_Insider[],M508,COLUMN(Table_Insider[dienstlische Telefonnummer])),"")</f>
        <v/>
      </c>
      <c r="E507" s="25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5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2" t="e">
        <f>IF(N507&lt;&gt;"", IFERROR(INDEX(Table_Insider2Projekte[],N507,COLUMN(Table_Insider2Projekte[Zugangszeitpunkt])), ""), NA())</f>
        <v>#N/A</v>
      </c>
      <c r="H507" s="22" t="e">
        <f>IF(N507&lt;&gt;"", IFERROR(INDEX(Table_Insider2Projekte[],N507,COLUMN(Table_Insider2Projekte[Zugangsende])), ""), NA())</f>
        <v>#N/A</v>
      </c>
      <c r="I507" s="27" t="e">
        <f>IFERROR(INDEX(Table_Insider[],M507,COLUMN(Table_Insider[Geburtsdatum])), NA())</f>
        <v>#N/A</v>
      </c>
      <c r="J507" s="28" t="str">
        <f>IFERROR(INDEX(Table_Insider[],M507,COLUMN(Table_Insider[Nationale Identifikationsnummer])),"")</f>
        <v/>
      </c>
      <c r="K507" s="25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5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5" t="e">
        <f>IFERROR(MATCH(VALUE(INDEX(Table_Insider2Projekte[], N507, COLUMN(Table_Insider2Projekte[Insider:ID]))),Table_Insider[ID],0), NA())</f>
        <v>#N/A</v>
      </c>
      <c r="N507" s="25" t="str">
        <f t="array" ref="N507">IFERROR(SMALL(IF((VALUE(Table_Insider2Projekte[Projekte:ID])=$M$3),ROW(Table_Insider2Projekte[Insider:ID])),ROW(495:495))-1,"")</f>
        <v/>
      </c>
      <c r="O507" s="21" t="b">
        <f>Anhang1Vorlage1[[#This Row],[ZuordnungRow]]=""</f>
        <v>1</v>
      </c>
      <c r="P507" s="25">
        <f>IFERROR(INDEX(Table_Insider[],M507,COLUMN(Table_Insider[Letzte Änderung am])),0)</f>
        <v>0</v>
      </c>
      <c r="Q507" s="25">
        <f>IF(N507&lt;&gt;"", IFERROR(INDEX(Table_Insider2Projekte[],N507,COLUMN(Table_Insider2Projekte[Modified])), ""), 0)</f>
        <v>0</v>
      </c>
    </row>
    <row r="508" spans="1:17" x14ac:dyDescent="0.25">
      <c r="A508" s="25" t="str">
        <f>IFERROR(INDEX(Table_Insider[],M508,COLUMN(Table_Insider[Vorname])),"")</f>
        <v/>
      </c>
      <c r="B508" s="25" t="str">
        <f>IFERROR(INDEX(Table_Insider[],M508,COLUMN(Table_Insider[Name])),"")</f>
        <v/>
      </c>
      <c r="C508" s="25" t="str">
        <f>IFERROR(IF(INDEX(Table_Insider[],M508,COLUMN(Table_Insider[Geburtsname]))&lt;&gt;0,INDEX(Table_Insider[],M508,COLUMN(Table_Insider[Geburtsname])),""),"")</f>
        <v/>
      </c>
      <c r="D508" s="25" t="str">
        <f>IFERROR(INDEX(Table_Insider[],M509,COLUMN(Table_Insider[dienstlische Telefonnummer])),"")</f>
        <v/>
      </c>
      <c r="E508" s="25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5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2" t="e">
        <f>IF(N508&lt;&gt;"", IFERROR(INDEX(Table_Insider2Projekte[],N508,COLUMN(Table_Insider2Projekte[Zugangszeitpunkt])), ""), NA())</f>
        <v>#N/A</v>
      </c>
      <c r="H508" s="22" t="e">
        <f>IF(N508&lt;&gt;"", IFERROR(INDEX(Table_Insider2Projekte[],N508,COLUMN(Table_Insider2Projekte[Zugangsende])), ""), NA())</f>
        <v>#N/A</v>
      </c>
      <c r="I508" s="27" t="e">
        <f>IFERROR(INDEX(Table_Insider[],M508,COLUMN(Table_Insider[Geburtsdatum])), NA())</f>
        <v>#N/A</v>
      </c>
      <c r="J508" s="28" t="str">
        <f>IFERROR(INDEX(Table_Insider[],M508,COLUMN(Table_Insider[Nationale Identifikationsnummer])),"")</f>
        <v/>
      </c>
      <c r="K508" s="25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5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5" t="e">
        <f>IFERROR(MATCH(VALUE(INDEX(Table_Insider2Projekte[], N508, COLUMN(Table_Insider2Projekte[Insider:ID]))),Table_Insider[ID],0), NA())</f>
        <v>#N/A</v>
      </c>
      <c r="N508" s="25" t="str">
        <f t="array" ref="N508">IFERROR(SMALL(IF((VALUE(Table_Insider2Projekte[Projekte:ID])=$M$3),ROW(Table_Insider2Projekte[Insider:ID])),ROW(496:496))-1,"")</f>
        <v/>
      </c>
      <c r="O508" s="21" t="b">
        <f>Anhang1Vorlage1[[#This Row],[ZuordnungRow]]=""</f>
        <v>1</v>
      </c>
      <c r="P508" s="25">
        <f>IFERROR(INDEX(Table_Insider[],M508,COLUMN(Table_Insider[Letzte Änderung am])),0)</f>
        <v>0</v>
      </c>
      <c r="Q508" s="25">
        <f>IF(N508&lt;&gt;"", IFERROR(INDEX(Table_Insider2Projekte[],N508,COLUMN(Table_Insider2Projekte[Modified])), ""), 0)</f>
        <v>0</v>
      </c>
    </row>
    <row r="509" spans="1:17" x14ac:dyDescent="0.25">
      <c r="A509" s="25" t="str">
        <f>IFERROR(INDEX(Table_Insider[],M509,COLUMN(Table_Insider[Vorname])),"")</f>
        <v/>
      </c>
      <c r="B509" s="25" t="str">
        <f>IFERROR(INDEX(Table_Insider[],M509,COLUMN(Table_Insider[Name])),"")</f>
        <v/>
      </c>
      <c r="C509" s="25" t="str">
        <f>IFERROR(IF(INDEX(Table_Insider[],M509,COLUMN(Table_Insider[Geburtsname]))&lt;&gt;0,INDEX(Table_Insider[],M509,COLUMN(Table_Insider[Geburtsname])),""),"")</f>
        <v/>
      </c>
      <c r="D509" s="25" t="str">
        <f>IFERROR(INDEX(Table_Insider[],M510,COLUMN(Table_Insider[dienstlische Telefonnummer])),"")</f>
        <v/>
      </c>
      <c r="E509" s="25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5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2" t="e">
        <f>IF(N509&lt;&gt;"", IFERROR(INDEX(Table_Insider2Projekte[],N509,COLUMN(Table_Insider2Projekte[Zugangszeitpunkt])), ""), NA())</f>
        <v>#N/A</v>
      </c>
      <c r="H509" s="22" t="e">
        <f>IF(N509&lt;&gt;"", IFERROR(INDEX(Table_Insider2Projekte[],N509,COLUMN(Table_Insider2Projekte[Zugangsende])), ""), NA())</f>
        <v>#N/A</v>
      </c>
      <c r="I509" s="27" t="e">
        <f>IFERROR(INDEX(Table_Insider[],M509,COLUMN(Table_Insider[Geburtsdatum])), NA())</f>
        <v>#N/A</v>
      </c>
      <c r="J509" s="28" t="str">
        <f>IFERROR(INDEX(Table_Insider[],M509,COLUMN(Table_Insider[Nationale Identifikationsnummer])),"")</f>
        <v/>
      </c>
      <c r="K509" s="25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5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5" t="e">
        <f>IFERROR(MATCH(VALUE(INDEX(Table_Insider2Projekte[], N509, COLUMN(Table_Insider2Projekte[Insider:ID]))),Table_Insider[ID],0), NA())</f>
        <v>#N/A</v>
      </c>
      <c r="N509" s="25" t="str">
        <f t="array" ref="N509">IFERROR(SMALL(IF((VALUE(Table_Insider2Projekte[Projekte:ID])=$M$3),ROW(Table_Insider2Projekte[Insider:ID])),ROW(497:497))-1,"")</f>
        <v/>
      </c>
      <c r="O509" s="21" t="b">
        <f>Anhang1Vorlage1[[#This Row],[ZuordnungRow]]=""</f>
        <v>1</v>
      </c>
      <c r="P509" s="25">
        <f>IFERROR(INDEX(Table_Insider[],M509,COLUMN(Table_Insider[Letzte Änderung am])),0)</f>
        <v>0</v>
      </c>
      <c r="Q509" s="25">
        <f>IF(N509&lt;&gt;"", IFERROR(INDEX(Table_Insider2Projekte[],N509,COLUMN(Table_Insider2Projekte[Modified])), ""), 0)</f>
        <v>0</v>
      </c>
    </row>
    <row r="510" spans="1:17" x14ac:dyDescent="0.25">
      <c r="A510" s="25" t="str">
        <f>IFERROR(INDEX(Table_Insider[],M510,COLUMN(Table_Insider[Vorname])),"")</f>
        <v/>
      </c>
      <c r="B510" s="25" t="str">
        <f>IFERROR(INDEX(Table_Insider[],M510,COLUMN(Table_Insider[Name])),"")</f>
        <v/>
      </c>
      <c r="C510" s="25" t="str">
        <f>IFERROR(IF(INDEX(Table_Insider[],M510,COLUMN(Table_Insider[Geburtsname]))&lt;&gt;0,INDEX(Table_Insider[],M510,COLUMN(Table_Insider[Geburtsname])),""),"")</f>
        <v/>
      </c>
      <c r="D510" s="25" t="str">
        <f>IFERROR(INDEX(Table_Insider[],M511,COLUMN(Table_Insider[dienstlische Telefonnummer])),"")</f>
        <v/>
      </c>
      <c r="E510" s="25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5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2" t="e">
        <f>IF(N510&lt;&gt;"", IFERROR(INDEX(Table_Insider2Projekte[],N510,COLUMN(Table_Insider2Projekte[Zugangszeitpunkt])), ""), NA())</f>
        <v>#N/A</v>
      </c>
      <c r="H510" s="22" t="e">
        <f>IF(N510&lt;&gt;"", IFERROR(INDEX(Table_Insider2Projekte[],N510,COLUMN(Table_Insider2Projekte[Zugangsende])), ""), NA())</f>
        <v>#N/A</v>
      </c>
      <c r="I510" s="27" t="e">
        <f>IFERROR(INDEX(Table_Insider[],M510,COLUMN(Table_Insider[Geburtsdatum])), NA())</f>
        <v>#N/A</v>
      </c>
      <c r="J510" s="28" t="str">
        <f>IFERROR(INDEX(Table_Insider[],M510,COLUMN(Table_Insider[Nationale Identifikationsnummer])),"")</f>
        <v/>
      </c>
      <c r="K510" s="25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5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5" t="e">
        <f>IFERROR(MATCH(VALUE(INDEX(Table_Insider2Projekte[], N510, COLUMN(Table_Insider2Projekte[Insider:ID]))),Table_Insider[ID],0), NA())</f>
        <v>#N/A</v>
      </c>
      <c r="N510" s="25" t="str">
        <f t="array" ref="N510">IFERROR(SMALL(IF((VALUE(Table_Insider2Projekte[Projekte:ID])=$M$3),ROW(Table_Insider2Projekte[Insider:ID])),ROW(498:498))-1,"")</f>
        <v/>
      </c>
      <c r="O510" s="21" t="b">
        <f>Anhang1Vorlage1[[#This Row],[ZuordnungRow]]=""</f>
        <v>1</v>
      </c>
      <c r="P510" s="25">
        <f>IFERROR(INDEX(Table_Insider[],M510,COLUMN(Table_Insider[Letzte Änderung am])),0)</f>
        <v>0</v>
      </c>
      <c r="Q510" s="25">
        <f>IF(N510&lt;&gt;"", IFERROR(INDEX(Table_Insider2Projekte[],N510,COLUMN(Table_Insider2Projekte[Modified])), ""), 0)</f>
        <v>0</v>
      </c>
    </row>
    <row r="511" spans="1:17" x14ac:dyDescent="0.25">
      <c r="A511" s="25" t="str">
        <f>IFERROR(INDEX(Table_Insider[],M511,COLUMN(Table_Insider[Vorname])),"")</f>
        <v/>
      </c>
      <c r="B511" s="25" t="str">
        <f>IFERROR(INDEX(Table_Insider[],M511,COLUMN(Table_Insider[Name])),"")</f>
        <v/>
      </c>
      <c r="C511" s="25" t="str">
        <f>IFERROR(IF(INDEX(Table_Insider[],M511,COLUMN(Table_Insider[Geburtsname]))&lt;&gt;0,INDEX(Table_Insider[],M511,COLUMN(Table_Insider[Geburtsname])),""),"")</f>
        <v/>
      </c>
      <c r="D511" s="25" t="str">
        <f>IFERROR(INDEX(Table_Insider[],M512,COLUMN(Table_Insider[dienstlische Telefonnummer])),"")</f>
        <v/>
      </c>
      <c r="E511" s="25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5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2" t="e">
        <f>IF(N511&lt;&gt;"", IFERROR(INDEX(Table_Insider2Projekte[],N511,COLUMN(Table_Insider2Projekte[Zugangszeitpunkt])), ""), NA())</f>
        <v>#N/A</v>
      </c>
      <c r="H511" s="22" t="e">
        <f>IF(N511&lt;&gt;"", IFERROR(INDEX(Table_Insider2Projekte[],N511,COLUMN(Table_Insider2Projekte[Zugangsende])), ""), NA())</f>
        <v>#N/A</v>
      </c>
      <c r="I511" s="27" t="e">
        <f>IFERROR(INDEX(Table_Insider[],M511,COLUMN(Table_Insider[Geburtsdatum])), NA())</f>
        <v>#N/A</v>
      </c>
      <c r="J511" s="28" t="str">
        <f>IFERROR(INDEX(Table_Insider[],M511,COLUMN(Table_Insider[Nationale Identifikationsnummer])),"")</f>
        <v/>
      </c>
      <c r="K511" s="25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5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5" t="e">
        <f>IFERROR(MATCH(VALUE(INDEX(Table_Insider2Projekte[], N511, COLUMN(Table_Insider2Projekte[Insider:ID]))),Table_Insider[ID],0), NA())</f>
        <v>#N/A</v>
      </c>
      <c r="N511" s="25" t="str">
        <f t="array" ref="N511">IFERROR(SMALL(IF((VALUE(Table_Insider2Projekte[Projekte:ID])=$M$3),ROW(Table_Insider2Projekte[Insider:ID])),ROW(499:499))-1,"")</f>
        <v/>
      </c>
      <c r="O511" s="21" t="b">
        <f>Anhang1Vorlage1[[#This Row],[ZuordnungRow]]=""</f>
        <v>1</v>
      </c>
      <c r="P511" s="25">
        <f>IFERROR(INDEX(Table_Insider[],M511,COLUMN(Table_Insider[Letzte Änderung am])),0)</f>
        <v>0</v>
      </c>
      <c r="Q511" s="25">
        <f>IF(N511&lt;&gt;"", IFERROR(INDEX(Table_Insider2Projekte[],N511,COLUMN(Table_Insider2Projekte[Modified])), ""), 0)</f>
        <v>0</v>
      </c>
    </row>
    <row r="512" spans="1:17" x14ac:dyDescent="0.25">
      <c r="A512" s="25" t="str">
        <f>IFERROR(INDEX(Table_Insider[],M512,COLUMN(Table_Insider[Vorname])),"")</f>
        <v/>
      </c>
      <c r="B512" s="25" t="str">
        <f>IFERROR(INDEX(Table_Insider[],M512,COLUMN(Table_Insider[Name])),"")</f>
        <v/>
      </c>
      <c r="C512" s="25" t="str">
        <f>IFERROR(IF(INDEX(Table_Insider[],M512,COLUMN(Table_Insider[Geburtsname]))&lt;&gt;0,INDEX(Table_Insider[],M512,COLUMN(Table_Insider[Geburtsname])),""),"")</f>
        <v/>
      </c>
      <c r="D512" s="25" t="str">
        <f>IFERROR(INDEX(Table_Insider[],M513,COLUMN(Table_Insider[dienstlische Telefonnummer])),"")</f>
        <v/>
      </c>
      <c r="E512" s="25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5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2" t="e">
        <f>IF(N512&lt;&gt;"", IFERROR(INDEX(Table_Insider2Projekte[],N512,COLUMN(Table_Insider2Projekte[Zugangszeitpunkt])), ""), NA())</f>
        <v>#N/A</v>
      </c>
      <c r="H512" s="22" t="e">
        <f>IF(N512&lt;&gt;"", IFERROR(INDEX(Table_Insider2Projekte[],N512,COLUMN(Table_Insider2Projekte[Zugangsende])), ""), NA())</f>
        <v>#N/A</v>
      </c>
      <c r="I512" s="27" t="e">
        <f>IFERROR(INDEX(Table_Insider[],M512,COLUMN(Table_Insider[Geburtsdatum])), NA())</f>
        <v>#N/A</v>
      </c>
      <c r="J512" s="28" t="str">
        <f>IFERROR(INDEX(Table_Insider[],M512,COLUMN(Table_Insider[Nationale Identifikationsnummer])),"")</f>
        <v/>
      </c>
      <c r="K512" s="25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5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5" t="e">
        <f>IFERROR(MATCH(VALUE(INDEX(Table_Insider2Projekte[], N512, COLUMN(Table_Insider2Projekte[Insider:ID]))),Table_Insider[ID],0), NA())</f>
        <v>#N/A</v>
      </c>
      <c r="N512" s="25" t="str">
        <f t="array" ref="N512">IFERROR(SMALL(IF((VALUE(Table_Insider2Projekte[Projekte:ID])=$M$3),ROW(Table_Insider2Projekte[Insider:ID])),ROW(500:500))-1,"")</f>
        <v/>
      </c>
      <c r="O512" s="21" t="b">
        <f>Anhang1Vorlage1[[#This Row],[ZuordnungRow]]=""</f>
        <v>1</v>
      </c>
      <c r="P512" s="25">
        <f>IFERROR(INDEX(Table_Insider[],M512,COLUMN(Table_Insider[Letzte Änderung am])),0)</f>
        <v>0</v>
      </c>
      <c r="Q512" s="25">
        <f>IF(N512&lt;&gt;"", IFERROR(INDEX(Table_Insider2Projekte[],N512,COLUMN(Table_Insider2Projekte[Modified])), ""), 0)</f>
        <v>0</v>
      </c>
    </row>
    <row r="513" spans="1:17" x14ac:dyDescent="0.25">
      <c r="A513" s="25" t="str">
        <f>IFERROR(INDEX(Table_Insider[],M513,COLUMN(Table_Insider[Vorname])),"")</f>
        <v/>
      </c>
      <c r="B513" s="25" t="str">
        <f>IFERROR(INDEX(Table_Insider[],M513,COLUMN(Table_Insider[Name])),"")</f>
        <v/>
      </c>
      <c r="C513" s="25" t="str">
        <f>IFERROR(IF(INDEX(Table_Insider[],M513,COLUMN(Table_Insider[Geburtsname]))&lt;&gt;0,INDEX(Table_Insider[],M513,COLUMN(Table_Insider[Geburtsname])),""),"")</f>
        <v/>
      </c>
      <c r="D513" s="25" t="str">
        <f>IFERROR(INDEX(Table_Insider[],M514,COLUMN(Table_Insider[dienstlische Telefonnummer])),"")</f>
        <v/>
      </c>
      <c r="E513" s="25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5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2" t="e">
        <f>IF(N513&lt;&gt;"", IFERROR(INDEX(Table_Insider2Projekte[],N513,COLUMN(Table_Insider2Projekte[Zugangszeitpunkt])), ""), NA())</f>
        <v>#N/A</v>
      </c>
      <c r="H513" s="22" t="e">
        <f>IF(N513&lt;&gt;"", IFERROR(INDEX(Table_Insider2Projekte[],N513,COLUMN(Table_Insider2Projekte[Zugangsende])), ""), NA())</f>
        <v>#N/A</v>
      </c>
      <c r="I513" s="27" t="e">
        <f>IFERROR(INDEX(Table_Insider[],M513,COLUMN(Table_Insider[Geburtsdatum])), NA())</f>
        <v>#N/A</v>
      </c>
      <c r="J513" s="28" t="str">
        <f>IFERROR(INDEX(Table_Insider[],M513,COLUMN(Table_Insider[Nationale Identifikationsnummer])),"")</f>
        <v/>
      </c>
      <c r="K513" s="25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5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5" t="e">
        <f>IFERROR(MATCH(VALUE(INDEX(Table_Insider2Projekte[], N513, COLUMN(Table_Insider2Projekte[Insider:ID]))),Table_Insider[ID],0), NA())</f>
        <v>#N/A</v>
      </c>
      <c r="N513" s="25" t="str">
        <f t="array" ref="N513">IFERROR(SMALL(IF((VALUE(Table_Insider2Projekte[Projekte:ID])=$M$3),ROW(Table_Insider2Projekte[Insider:ID])),ROW(501:501))-1,"")</f>
        <v/>
      </c>
      <c r="O513" s="21" t="b">
        <f>Anhang1Vorlage1[[#This Row],[ZuordnungRow]]=""</f>
        <v>1</v>
      </c>
      <c r="P513" s="25">
        <f>IFERROR(INDEX(Table_Insider[],M513,COLUMN(Table_Insider[Letzte Änderung am])),0)</f>
        <v>0</v>
      </c>
      <c r="Q513" s="25">
        <f>IF(N513&lt;&gt;"", IFERROR(INDEX(Table_Insider2Projekte[],N513,COLUMN(Table_Insider2Projekte[Modified])), ""), 0)</f>
        <v>0</v>
      </c>
    </row>
    <row r="514" spans="1:17" x14ac:dyDescent="0.25">
      <c r="A514" s="25" t="str">
        <f>IFERROR(INDEX(Table_Insider[],M514,COLUMN(Table_Insider[Vorname])),"")</f>
        <v/>
      </c>
      <c r="B514" s="25" t="str">
        <f>IFERROR(INDEX(Table_Insider[],M514,COLUMN(Table_Insider[Name])),"")</f>
        <v/>
      </c>
      <c r="C514" s="25" t="str">
        <f>IFERROR(IF(INDEX(Table_Insider[],M514,COLUMN(Table_Insider[Geburtsname]))&lt;&gt;0,INDEX(Table_Insider[],M514,COLUMN(Table_Insider[Geburtsname])),""),"")</f>
        <v/>
      </c>
      <c r="D514" s="25" t="str">
        <f>IFERROR(INDEX(Table_Insider[],M515,COLUMN(Table_Insider[dienstlische Telefonnummer])),"")</f>
        <v/>
      </c>
      <c r="E514" s="25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5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2" t="e">
        <f>IF(N514&lt;&gt;"", IFERROR(INDEX(Table_Insider2Projekte[],N514,COLUMN(Table_Insider2Projekte[Zugangszeitpunkt])), ""), NA())</f>
        <v>#N/A</v>
      </c>
      <c r="H514" s="22" t="e">
        <f>IF(N514&lt;&gt;"", IFERROR(INDEX(Table_Insider2Projekte[],N514,COLUMN(Table_Insider2Projekte[Zugangsende])), ""), NA())</f>
        <v>#N/A</v>
      </c>
      <c r="I514" s="27" t="e">
        <f>IFERROR(INDEX(Table_Insider[],M514,COLUMN(Table_Insider[Geburtsdatum])), NA())</f>
        <v>#N/A</v>
      </c>
      <c r="J514" s="28" t="str">
        <f>IFERROR(INDEX(Table_Insider[],M514,COLUMN(Table_Insider[Nationale Identifikationsnummer])),"")</f>
        <v/>
      </c>
      <c r="K514" s="25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5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5" t="e">
        <f>IFERROR(MATCH(VALUE(INDEX(Table_Insider2Projekte[], N514, COLUMN(Table_Insider2Projekte[Insider:ID]))),Table_Insider[ID],0), NA())</f>
        <v>#N/A</v>
      </c>
      <c r="N514" s="25" t="str">
        <f t="array" ref="N514">IFERROR(SMALL(IF((VALUE(Table_Insider2Projekte[Projekte:ID])=$M$3),ROW(Table_Insider2Projekte[Insider:ID])),ROW(502:502))-1,"")</f>
        <v/>
      </c>
      <c r="O514" s="21" t="b">
        <f>Anhang1Vorlage1[[#This Row],[ZuordnungRow]]=""</f>
        <v>1</v>
      </c>
      <c r="P514" s="25">
        <f>IFERROR(INDEX(Table_Insider[],M514,COLUMN(Table_Insider[Letzte Änderung am])),0)</f>
        <v>0</v>
      </c>
      <c r="Q514" s="25">
        <f>IF(N514&lt;&gt;"", IFERROR(INDEX(Table_Insider2Projekte[],N514,COLUMN(Table_Insider2Projekte[Modified])), ""), 0)</f>
        <v>0</v>
      </c>
    </row>
    <row r="515" spans="1:17" x14ac:dyDescent="0.25">
      <c r="A515" s="25" t="str">
        <f>IFERROR(INDEX(Table_Insider[],M515,COLUMN(Table_Insider[Vorname])),"")</f>
        <v/>
      </c>
      <c r="B515" s="25" t="str">
        <f>IFERROR(INDEX(Table_Insider[],M515,COLUMN(Table_Insider[Name])),"")</f>
        <v/>
      </c>
      <c r="C515" s="25" t="str">
        <f>IFERROR(IF(INDEX(Table_Insider[],M515,COLUMN(Table_Insider[Geburtsname]))&lt;&gt;0,INDEX(Table_Insider[],M515,COLUMN(Table_Insider[Geburtsname])),""),"")</f>
        <v/>
      </c>
      <c r="D515" s="25" t="str">
        <f>IFERROR(INDEX(Table_Insider[],M516,COLUMN(Table_Insider[dienstlische Telefonnummer])),"")</f>
        <v/>
      </c>
      <c r="E515" s="25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5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2" t="e">
        <f>IF(N515&lt;&gt;"", IFERROR(INDEX(Table_Insider2Projekte[],N515,COLUMN(Table_Insider2Projekte[Zugangszeitpunkt])), ""), NA())</f>
        <v>#N/A</v>
      </c>
      <c r="H515" s="22" t="e">
        <f>IF(N515&lt;&gt;"", IFERROR(INDEX(Table_Insider2Projekte[],N515,COLUMN(Table_Insider2Projekte[Zugangsende])), ""), NA())</f>
        <v>#N/A</v>
      </c>
      <c r="I515" s="27" t="e">
        <f>IFERROR(INDEX(Table_Insider[],M515,COLUMN(Table_Insider[Geburtsdatum])), NA())</f>
        <v>#N/A</v>
      </c>
      <c r="J515" s="28" t="str">
        <f>IFERROR(INDEX(Table_Insider[],M515,COLUMN(Table_Insider[Nationale Identifikationsnummer])),"")</f>
        <v/>
      </c>
      <c r="K515" s="25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5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5" t="e">
        <f>IFERROR(MATCH(VALUE(INDEX(Table_Insider2Projekte[], N515, COLUMN(Table_Insider2Projekte[Insider:ID]))),Table_Insider[ID],0), NA())</f>
        <v>#N/A</v>
      </c>
      <c r="N515" s="25" t="str">
        <f t="array" ref="N515">IFERROR(SMALL(IF((VALUE(Table_Insider2Projekte[Projekte:ID])=$M$3),ROW(Table_Insider2Projekte[Insider:ID])),ROW(503:503))-1,"")</f>
        <v/>
      </c>
      <c r="O515" s="21" t="b">
        <f>Anhang1Vorlage1[[#This Row],[ZuordnungRow]]=""</f>
        <v>1</v>
      </c>
      <c r="P515" s="25">
        <f>IFERROR(INDEX(Table_Insider[],M515,COLUMN(Table_Insider[Letzte Änderung am])),0)</f>
        <v>0</v>
      </c>
      <c r="Q515" s="25">
        <f>IF(N515&lt;&gt;"", IFERROR(INDEX(Table_Insider2Projekte[],N515,COLUMN(Table_Insider2Projekte[Modified])), ""), 0)</f>
        <v>0</v>
      </c>
    </row>
    <row r="516" spans="1:17" x14ac:dyDescent="0.25">
      <c r="A516" s="25" t="str">
        <f>IFERROR(INDEX(Table_Insider[],M516,COLUMN(Table_Insider[Vorname])),"")</f>
        <v/>
      </c>
      <c r="B516" s="25" t="str">
        <f>IFERROR(INDEX(Table_Insider[],M516,COLUMN(Table_Insider[Name])),"")</f>
        <v/>
      </c>
      <c r="C516" s="25" t="str">
        <f>IFERROR(IF(INDEX(Table_Insider[],M516,COLUMN(Table_Insider[Geburtsname]))&lt;&gt;0,INDEX(Table_Insider[],M516,COLUMN(Table_Insider[Geburtsname])),""),"")</f>
        <v/>
      </c>
      <c r="D516" s="25" t="str">
        <f>IFERROR(INDEX(Table_Insider[],M517,COLUMN(Table_Insider[dienstlische Telefonnummer])),"")</f>
        <v/>
      </c>
      <c r="E516" s="25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5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2" t="e">
        <f>IF(N516&lt;&gt;"", IFERROR(INDEX(Table_Insider2Projekte[],N516,COLUMN(Table_Insider2Projekte[Zugangszeitpunkt])), ""), NA())</f>
        <v>#N/A</v>
      </c>
      <c r="H516" s="22" t="e">
        <f>IF(N516&lt;&gt;"", IFERROR(INDEX(Table_Insider2Projekte[],N516,COLUMN(Table_Insider2Projekte[Zugangsende])), ""), NA())</f>
        <v>#N/A</v>
      </c>
      <c r="I516" s="27" t="e">
        <f>IFERROR(INDEX(Table_Insider[],M516,COLUMN(Table_Insider[Geburtsdatum])), NA())</f>
        <v>#N/A</v>
      </c>
      <c r="J516" s="28" t="str">
        <f>IFERROR(INDEX(Table_Insider[],M516,COLUMN(Table_Insider[Nationale Identifikationsnummer])),"")</f>
        <v/>
      </c>
      <c r="K516" s="25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5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5" t="e">
        <f>IFERROR(MATCH(VALUE(INDEX(Table_Insider2Projekte[], N516, COLUMN(Table_Insider2Projekte[Insider:ID]))),Table_Insider[ID],0), NA())</f>
        <v>#N/A</v>
      </c>
      <c r="N516" s="25" t="str">
        <f t="array" ref="N516">IFERROR(SMALL(IF((VALUE(Table_Insider2Projekte[Projekte:ID])=$M$3),ROW(Table_Insider2Projekte[Insider:ID])),ROW(504:504))-1,"")</f>
        <v/>
      </c>
      <c r="O516" s="21" t="b">
        <f>Anhang1Vorlage1[[#This Row],[ZuordnungRow]]=""</f>
        <v>1</v>
      </c>
      <c r="P516" s="25">
        <f>IFERROR(INDEX(Table_Insider[],M516,COLUMN(Table_Insider[Letzte Änderung am])),0)</f>
        <v>0</v>
      </c>
      <c r="Q516" s="25">
        <f>IF(N516&lt;&gt;"", IFERROR(INDEX(Table_Insider2Projekte[],N516,COLUMN(Table_Insider2Projekte[Modified])), ""), 0)</f>
        <v>0</v>
      </c>
    </row>
    <row r="517" spans="1:17" x14ac:dyDescent="0.25">
      <c r="A517" s="21" t="str">
        <f>IFERROR(INDEX(Table_Insider[],M517,COLUMN(Table_Insider[Vorname])),"")</f>
        <v/>
      </c>
      <c r="B517" s="21" t="str">
        <f>IFERROR(INDEX(Table_Insider[],M517,COLUMN(Table_Insider[Name])),"")</f>
        <v/>
      </c>
      <c r="C517" s="21" t="str">
        <f>IFERROR(IF(INDEX(Table_Insider[],M517,COLUMN(Table_Insider[Geburtsname]))&lt;&gt;0,INDEX(Table_Insider[],M517,COLUMN(Table_Insider[Geburtsname])),""),"")</f>
        <v/>
      </c>
      <c r="D517" s="21" t="str">
        <f>IFERROR(INDEX(Table_Insider[],M518,COLUMN(Table_Insider[dienstlische Telefonnummer])),"")</f>
        <v/>
      </c>
      <c r="E517" s="21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1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2" t="e">
        <f>IF(N517&lt;&gt;"", IFERROR(INDEX(Table_Insider2Projekte[],N517,COLUMN(Table_Insider2Projekte[Zugangszeitpunkt])), ""), NA())</f>
        <v>#N/A</v>
      </c>
      <c r="H517" s="22" t="e">
        <f>IF(N517&lt;&gt;"", IFERROR(INDEX(Table_Insider2Projekte[],N517,COLUMN(Table_Insider2Projekte[Zugangsende])), ""), NA())</f>
        <v>#N/A</v>
      </c>
      <c r="I517" s="23" t="e">
        <f>IFERROR(INDEX(Table_Insider[],M517,COLUMN(Table_Insider[Geburtsdatum])), NA())</f>
        <v>#N/A</v>
      </c>
      <c r="J517" s="24" t="str">
        <f>IFERROR(INDEX(Table_Insider[],M517,COLUMN(Table_Insider[Nationale Identifikationsnummer])),"")</f>
        <v/>
      </c>
      <c r="K517" s="21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1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5" t="e">
        <f>IFERROR(MATCH(VALUE(INDEX(Table_Insider2Projekte[], N517, COLUMN(Table_Insider2Projekte[Insider:ID]))),Table_Insider[ID],0), NA())</f>
        <v>#N/A</v>
      </c>
      <c r="N517" s="21" t="str">
        <f t="array" ref="N517">IFERROR(SMALL(IF((VALUE(Table_Insider2Projekte[Projekte:ID])=$M$3),ROW(Table_Insider2Projekte[Insider:ID])),ROW(505:505))-1,"")</f>
        <v/>
      </c>
      <c r="O517" s="21" t="b">
        <f>Anhang1Vorlage1[[#This Row],[ZuordnungRow]]=""</f>
        <v>1</v>
      </c>
      <c r="P517" s="25">
        <f>IFERROR(INDEX(Table_Insider[],M517,COLUMN(Table_Insider[Letzte Änderung am])),0)</f>
        <v>0</v>
      </c>
      <c r="Q517" s="25">
        <f>IF(N517&lt;&gt;"", IFERROR(INDEX(Table_Insider2Projekte[],N517,COLUMN(Table_Insider2Projekte[Modified])), ""), 0)</f>
        <v>0</v>
      </c>
    </row>
    <row r="518" spans="1:17" x14ac:dyDescent="0.25">
      <c r="A518" s="21" t="str">
        <f>IFERROR(INDEX(Table_Insider[],M518,COLUMN(Table_Insider[Vorname])),"")</f>
        <v/>
      </c>
      <c r="B518" s="21" t="str">
        <f>IFERROR(INDEX(Table_Insider[],M518,COLUMN(Table_Insider[Name])),"")</f>
        <v/>
      </c>
      <c r="C518" s="21" t="str">
        <f>IFERROR(IF(INDEX(Table_Insider[],M518,COLUMN(Table_Insider[Geburtsname]))&lt;&gt;0,INDEX(Table_Insider[],M518,COLUMN(Table_Insider[Geburtsname])),""),"")</f>
        <v/>
      </c>
      <c r="D518" s="21" t="str">
        <f>IFERROR(INDEX(Table_Insider[],M519,COLUMN(Table_Insider[dienstlische Telefonnummer])),"")</f>
        <v/>
      </c>
      <c r="E518" s="21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1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2" t="e">
        <f>IF(N518&lt;&gt;"", IFERROR(INDEX(Table_Insider2Projekte[],N518,COLUMN(Table_Insider2Projekte[Zugangszeitpunkt])), ""), NA())</f>
        <v>#N/A</v>
      </c>
      <c r="H518" s="22" t="e">
        <f>IF(N518&lt;&gt;"", IFERROR(INDEX(Table_Insider2Projekte[],N518,COLUMN(Table_Insider2Projekte[Zugangsende])), ""), NA())</f>
        <v>#N/A</v>
      </c>
      <c r="I518" s="23" t="e">
        <f>IFERROR(INDEX(Table_Insider[],M518,COLUMN(Table_Insider[Geburtsdatum])), NA())</f>
        <v>#N/A</v>
      </c>
      <c r="J518" s="24" t="str">
        <f>IFERROR(INDEX(Table_Insider[],M518,COLUMN(Table_Insider[Nationale Identifikationsnummer])),"")</f>
        <v/>
      </c>
      <c r="K518" s="21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1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5" t="e">
        <f>IFERROR(MATCH(VALUE(INDEX(Table_Insider2Projekte[], N518, COLUMN(Table_Insider2Projekte[Insider:ID]))),Table_Insider[ID],0), NA())</f>
        <v>#N/A</v>
      </c>
      <c r="N518" s="21" t="str">
        <f t="array" ref="N518">IFERROR(SMALL(IF((VALUE(Table_Insider2Projekte[Projekte:ID])=$M$3),ROW(Table_Insider2Projekte[Insider:ID])),ROW(506:506))-1,"")</f>
        <v/>
      </c>
      <c r="O518" s="21" t="b">
        <f>Anhang1Vorlage1[[#This Row],[ZuordnungRow]]=""</f>
        <v>1</v>
      </c>
      <c r="P518" s="25">
        <f>IFERROR(INDEX(Table_Insider[],M518,COLUMN(Table_Insider[Letzte Änderung am])),0)</f>
        <v>0</v>
      </c>
      <c r="Q518" s="25">
        <f>IF(N518&lt;&gt;"", IFERROR(INDEX(Table_Insider2Projekte[],N518,COLUMN(Table_Insider2Projekte[Modified])), ""), 0)</f>
        <v>0</v>
      </c>
    </row>
    <row r="519" spans="1:17" x14ac:dyDescent="0.25">
      <c r="A519" s="21" t="str">
        <f>IFERROR(INDEX(Table_Insider[],M519,COLUMN(Table_Insider[Vorname])),"")</f>
        <v/>
      </c>
      <c r="B519" s="21" t="str">
        <f>IFERROR(INDEX(Table_Insider[],M519,COLUMN(Table_Insider[Name])),"")</f>
        <v/>
      </c>
      <c r="C519" s="21" t="str">
        <f>IFERROR(IF(INDEX(Table_Insider[],M519,COLUMN(Table_Insider[Geburtsname]))&lt;&gt;0,INDEX(Table_Insider[],M519,COLUMN(Table_Insider[Geburtsname])),""),"")</f>
        <v/>
      </c>
      <c r="D519" s="21" t="str">
        <f>IFERROR(INDEX(Table_Insider[],M520,COLUMN(Table_Insider[dienstlische Telefonnummer])),"")</f>
        <v/>
      </c>
      <c r="E519" s="21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1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2" t="e">
        <f>IF(N519&lt;&gt;"", IFERROR(INDEX(Table_Insider2Projekte[],N519,COLUMN(Table_Insider2Projekte[Zugangszeitpunkt])), ""), NA())</f>
        <v>#N/A</v>
      </c>
      <c r="H519" s="22" t="e">
        <f>IF(N519&lt;&gt;"", IFERROR(INDEX(Table_Insider2Projekte[],N519,COLUMN(Table_Insider2Projekte[Zugangsende])), ""), NA())</f>
        <v>#N/A</v>
      </c>
      <c r="I519" s="23" t="e">
        <f>IFERROR(INDEX(Table_Insider[],M519,COLUMN(Table_Insider[Geburtsdatum])), NA())</f>
        <v>#N/A</v>
      </c>
      <c r="J519" s="24" t="str">
        <f>IFERROR(INDEX(Table_Insider[],M519,COLUMN(Table_Insider[Nationale Identifikationsnummer])),"")</f>
        <v/>
      </c>
      <c r="K519" s="21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1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5" t="e">
        <f>IFERROR(MATCH(VALUE(INDEX(Table_Insider2Projekte[], N519, COLUMN(Table_Insider2Projekte[Insider:ID]))),Table_Insider[ID],0), NA())</f>
        <v>#N/A</v>
      </c>
      <c r="N519" s="21" t="str">
        <f t="array" ref="N519">IFERROR(SMALL(IF((VALUE(Table_Insider2Projekte[Projekte:ID])=$M$3),ROW(Table_Insider2Projekte[Insider:ID])),ROW(507:507))-1,"")</f>
        <v/>
      </c>
      <c r="O519" s="21" t="b">
        <f>Anhang1Vorlage1[[#This Row],[ZuordnungRow]]=""</f>
        <v>1</v>
      </c>
      <c r="P519" s="25">
        <f>IFERROR(INDEX(Table_Insider[],M519,COLUMN(Table_Insider[Letzte Änderung am])),0)</f>
        <v>0</v>
      </c>
      <c r="Q519" s="25">
        <f>IF(N519&lt;&gt;"", IFERROR(INDEX(Table_Insider2Projekte[],N519,COLUMN(Table_Insider2Projekte[Modified])), ""), 0)</f>
        <v>0</v>
      </c>
    </row>
    <row r="520" spans="1:17" x14ac:dyDescent="0.25">
      <c r="A520" s="25" t="str">
        <f>IFERROR(INDEX(Table_Insider[],M520,COLUMN(Table_Insider[Vorname])),"")</f>
        <v/>
      </c>
      <c r="B520" s="25" t="str">
        <f>IFERROR(INDEX(Table_Insider[],M520,COLUMN(Table_Insider[Name])),"")</f>
        <v/>
      </c>
      <c r="C520" s="25" t="str">
        <f>IFERROR(IF(INDEX(Table_Insider[],M520,COLUMN(Table_Insider[Geburtsname]))&lt;&gt;0,INDEX(Table_Insider[],M520,COLUMN(Table_Insider[Geburtsname])),""),"")</f>
        <v/>
      </c>
      <c r="D520" s="25" t="str">
        <f>IFERROR(INDEX(Table_Insider[],M521,COLUMN(Table_Insider[dienstlische Telefonnummer])),"")</f>
        <v/>
      </c>
      <c r="E520" s="25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5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2" t="e">
        <f>IF(N520&lt;&gt;"", IFERROR(INDEX(Table_Insider2Projekte[],N520,COLUMN(Table_Insider2Projekte[Zugangszeitpunkt])), ""), NA())</f>
        <v>#N/A</v>
      </c>
      <c r="H520" s="22" t="e">
        <f>IF(N520&lt;&gt;"", IFERROR(INDEX(Table_Insider2Projekte[],N520,COLUMN(Table_Insider2Projekte[Zugangsende])), ""), NA())</f>
        <v>#N/A</v>
      </c>
      <c r="I520" s="23" t="e">
        <f>IFERROR(INDEX(Table_Insider[],M520,COLUMN(Table_Insider[Geburtsdatum])), NA())</f>
        <v>#N/A</v>
      </c>
      <c r="J520" s="24" t="str">
        <f>IFERROR(INDEX(Table_Insider[],M520,COLUMN(Table_Insider[Nationale Identifikationsnummer])),"")</f>
        <v/>
      </c>
      <c r="K520" s="25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5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5" t="e">
        <f>IFERROR(MATCH(VALUE(INDEX(Table_Insider2Projekte[], N520, COLUMN(Table_Insider2Projekte[Insider:ID]))),Table_Insider[ID],0), NA())</f>
        <v>#N/A</v>
      </c>
      <c r="N520" s="25" t="str">
        <f t="array" ref="N520">IFERROR(SMALL(IF((VALUE(Table_Insider2Projekte[Projekte:ID])=$M$3),ROW(Table_Insider2Projekte[Insider:ID])),ROW(508:508))-1,"")</f>
        <v/>
      </c>
      <c r="O520" s="21" t="b">
        <f>Anhang1Vorlage1[[#This Row],[ZuordnungRow]]=""</f>
        <v>1</v>
      </c>
      <c r="P520" s="25">
        <f>IFERROR(INDEX(Table_Insider[],M520,COLUMN(Table_Insider[Letzte Änderung am])),0)</f>
        <v>0</v>
      </c>
      <c r="Q520" s="25">
        <f>IF(N520&lt;&gt;"", IFERROR(INDEX(Table_Insider2Projekte[],N520,COLUMN(Table_Insider2Projekte[Modified])), ""), 0)</f>
        <v>0</v>
      </c>
    </row>
    <row r="521" spans="1:17" x14ac:dyDescent="0.25">
      <c r="A521" s="25" t="str">
        <f>IFERROR(INDEX(Table_Insider[],M521,COLUMN(Table_Insider[Vorname])),"")</f>
        <v/>
      </c>
      <c r="B521" s="25" t="str">
        <f>IFERROR(INDEX(Table_Insider[],M521,COLUMN(Table_Insider[Name])),"")</f>
        <v/>
      </c>
      <c r="C521" s="25" t="str">
        <f>IFERROR(IF(INDEX(Table_Insider[],M521,COLUMN(Table_Insider[Geburtsname]))&lt;&gt;0,INDEX(Table_Insider[],M521,COLUMN(Table_Insider[Geburtsname])),""),"")</f>
        <v/>
      </c>
      <c r="D521" s="25" t="str">
        <f>IFERROR(INDEX(Table_Insider[],M522,COLUMN(Table_Insider[dienstlische Telefonnummer])),"")</f>
        <v/>
      </c>
      <c r="E521" s="25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5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2" t="e">
        <f>IF(N521&lt;&gt;"", IFERROR(INDEX(Table_Insider2Projekte[],N521,COLUMN(Table_Insider2Projekte[Zugangszeitpunkt])), ""), NA())</f>
        <v>#N/A</v>
      </c>
      <c r="H521" s="22" t="e">
        <f>IF(N521&lt;&gt;"", IFERROR(INDEX(Table_Insider2Projekte[],N521,COLUMN(Table_Insider2Projekte[Zugangsende])), ""), NA())</f>
        <v>#N/A</v>
      </c>
      <c r="I521" s="23" t="e">
        <f>IFERROR(INDEX(Table_Insider[],M521,COLUMN(Table_Insider[Geburtsdatum])), NA())</f>
        <v>#N/A</v>
      </c>
      <c r="J521" s="24" t="str">
        <f>IFERROR(INDEX(Table_Insider[],M521,COLUMN(Table_Insider[Nationale Identifikationsnummer])),"")</f>
        <v/>
      </c>
      <c r="K521" s="25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5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5" t="e">
        <f>IFERROR(MATCH(VALUE(INDEX(Table_Insider2Projekte[], N521, COLUMN(Table_Insider2Projekte[Insider:ID]))),Table_Insider[ID],0), NA())</f>
        <v>#N/A</v>
      </c>
      <c r="N521" s="25" t="str">
        <f t="array" ref="N521">IFERROR(SMALL(IF((VALUE(Table_Insider2Projekte[Projekte:ID])=$M$3),ROW(Table_Insider2Projekte[Insider:ID])),ROW(509:509))-1,"")</f>
        <v/>
      </c>
      <c r="O521" s="21" t="b">
        <f>Anhang1Vorlage1[[#This Row],[ZuordnungRow]]=""</f>
        <v>1</v>
      </c>
      <c r="P521" s="25">
        <f>IFERROR(INDEX(Table_Insider[],M521,COLUMN(Table_Insider[Letzte Änderung am])),0)</f>
        <v>0</v>
      </c>
      <c r="Q521" s="25">
        <f>IF(N521&lt;&gt;"", IFERROR(INDEX(Table_Insider2Projekte[],N521,COLUMN(Table_Insider2Projekte[Modified])), ""), 0)</f>
        <v>0</v>
      </c>
    </row>
    <row r="522" spans="1:17" x14ac:dyDescent="0.25">
      <c r="A522" s="25" t="str">
        <f>IFERROR(INDEX(Table_Insider[],M522,COLUMN(Table_Insider[Vorname])),"")</f>
        <v/>
      </c>
      <c r="B522" s="25" t="str">
        <f>IFERROR(INDEX(Table_Insider[],M522,COLUMN(Table_Insider[Name])),"")</f>
        <v/>
      </c>
      <c r="C522" s="25" t="str">
        <f>IFERROR(IF(INDEX(Table_Insider[],M522,COLUMN(Table_Insider[Geburtsname]))&lt;&gt;0,INDEX(Table_Insider[],M522,COLUMN(Table_Insider[Geburtsname])),""),"")</f>
        <v/>
      </c>
      <c r="D522" s="25" t="str">
        <f>IFERROR(INDEX(Table_Insider[],M523,COLUMN(Table_Insider[dienstlische Telefonnummer])),"")</f>
        <v/>
      </c>
      <c r="E522" s="25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5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2" t="e">
        <f>IF(N522&lt;&gt;"", IFERROR(INDEX(Table_Insider2Projekte[],N522,COLUMN(Table_Insider2Projekte[Zugangszeitpunkt])), ""), NA())</f>
        <v>#N/A</v>
      </c>
      <c r="H522" s="22" t="e">
        <f>IF(N522&lt;&gt;"", IFERROR(INDEX(Table_Insider2Projekte[],N522,COLUMN(Table_Insider2Projekte[Zugangsende])), ""), NA())</f>
        <v>#N/A</v>
      </c>
      <c r="I522" s="23" t="e">
        <f>IFERROR(INDEX(Table_Insider[],M522,COLUMN(Table_Insider[Geburtsdatum])), NA())</f>
        <v>#N/A</v>
      </c>
      <c r="J522" s="24" t="str">
        <f>IFERROR(INDEX(Table_Insider[],M522,COLUMN(Table_Insider[Nationale Identifikationsnummer])),"")</f>
        <v/>
      </c>
      <c r="K522" s="25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5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5" t="e">
        <f>IFERROR(MATCH(VALUE(INDEX(Table_Insider2Projekte[], N522, COLUMN(Table_Insider2Projekte[Insider:ID]))),Table_Insider[ID],0), NA())</f>
        <v>#N/A</v>
      </c>
      <c r="N522" s="25" t="str">
        <f t="array" ref="N522">IFERROR(SMALL(IF((VALUE(Table_Insider2Projekte[Projekte:ID])=$M$3),ROW(Table_Insider2Projekte[Insider:ID])),ROW(510:510))-1,"")</f>
        <v/>
      </c>
      <c r="O522" s="21" t="b">
        <f>Anhang1Vorlage1[[#This Row],[ZuordnungRow]]=""</f>
        <v>1</v>
      </c>
      <c r="P522" s="25">
        <f>IFERROR(INDEX(Table_Insider[],M522,COLUMN(Table_Insider[Letzte Änderung am])),0)</f>
        <v>0</v>
      </c>
      <c r="Q522" s="25">
        <f>IF(N522&lt;&gt;"", IFERROR(INDEX(Table_Insider2Projekte[],N522,COLUMN(Table_Insider2Projekte[Modified])), ""), 0)</f>
        <v>0</v>
      </c>
    </row>
    <row r="523" spans="1:17" x14ac:dyDescent="0.25">
      <c r="A523" s="25" t="str">
        <f>IFERROR(INDEX(Table_Insider[],M523,COLUMN(Table_Insider[Vorname])),"")</f>
        <v/>
      </c>
      <c r="B523" s="25" t="str">
        <f>IFERROR(INDEX(Table_Insider[],M523,COLUMN(Table_Insider[Name])),"")</f>
        <v/>
      </c>
      <c r="C523" s="25" t="str">
        <f>IFERROR(IF(INDEX(Table_Insider[],M523,COLUMN(Table_Insider[Geburtsname]))&lt;&gt;0,INDEX(Table_Insider[],M523,COLUMN(Table_Insider[Geburtsname])),""),"")</f>
        <v/>
      </c>
      <c r="D523" s="25" t="str">
        <f>IFERROR(INDEX(Table_Insider[],M524,COLUMN(Table_Insider[dienstlische Telefonnummer])),"")</f>
        <v/>
      </c>
      <c r="E523" s="25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5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2" t="e">
        <f>IF(N523&lt;&gt;"", IFERROR(INDEX(Table_Insider2Projekte[],N523,COLUMN(Table_Insider2Projekte[Zugangszeitpunkt])), ""), NA())</f>
        <v>#N/A</v>
      </c>
      <c r="H523" s="22" t="e">
        <f>IF(N523&lt;&gt;"", IFERROR(INDEX(Table_Insider2Projekte[],N523,COLUMN(Table_Insider2Projekte[Zugangsende])), ""), NA())</f>
        <v>#N/A</v>
      </c>
      <c r="I523" s="23" t="e">
        <f>IFERROR(INDEX(Table_Insider[],M523,COLUMN(Table_Insider[Geburtsdatum])), NA())</f>
        <v>#N/A</v>
      </c>
      <c r="J523" s="24" t="str">
        <f>IFERROR(INDEX(Table_Insider[],M523,COLUMN(Table_Insider[Nationale Identifikationsnummer])),"")</f>
        <v/>
      </c>
      <c r="K523" s="25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5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5" t="e">
        <f>IFERROR(MATCH(VALUE(INDEX(Table_Insider2Projekte[], N523, COLUMN(Table_Insider2Projekte[Insider:ID]))),Table_Insider[ID],0), NA())</f>
        <v>#N/A</v>
      </c>
      <c r="N523" s="25" t="str">
        <f t="array" ref="N523">IFERROR(SMALL(IF((VALUE(Table_Insider2Projekte[Projekte:ID])=$M$3),ROW(Table_Insider2Projekte[Insider:ID])),ROW(511:511))-1,"")</f>
        <v/>
      </c>
      <c r="O523" s="21" t="b">
        <f>Anhang1Vorlage1[[#This Row],[ZuordnungRow]]=""</f>
        <v>1</v>
      </c>
      <c r="P523" s="25">
        <f>IFERROR(INDEX(Table_Insider[],M523,COLUMN(Table_Insider[Letzte Änderung am])),0)</f>
        <v>0</v>
      </c>
      <c r="Q523" s="25">
        <f>IF(N523&lt;&gt;"", IFERROR(INDEX(Table_Insider2Projekte[],N523,COLUMN(Table_Insider2Projekte[Modified])), ""), 0)</f>
        <v>0</v>
      </c>
    </row>
    <row r="524" spans="1:17" x14ac:dyDescent="0.25">
      <c r="A524" s="25" t="str">
        <f>IFERROR(INDEX(Table_Insider[],M524,COLUMN(Table_Insider[Vorname])),"")</f>
        <v/>
      </c>
      <c r="B524" s="25" t="str">
        <f>IFERROR(INDEX(Table_Insider[],M524,COLUMN(Table_Insider[Name])),"")</f>
        <v/>
      </c>
      <c r="C524" s="25" t="str">
        <f>IFERROR(IF(INDEX(Table_Insider[],M524,COLUMN(Table_Insider[Geburtsname]))&lt;&gt;0,INDEX(Table_Insider[],M524,COLUMN(Table_Insider[Geburtsname])),""),"")</f>
        <v/>
      </c>
      <c r="D524" s="25" t="str">
        <f>IFERROR(INDEX(Table_Insider[],M525,COLUMN(Table_Insider[dienstlische Telefonnummer])),"")</f>
        <v/>
      </c>
      <c r="E524" s="25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5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2" t="e">
        <f>IF(N524&lt;&gt;"", IFERROR(INDEX(Table_Insider2Projekte[],N524,COLUMN(Table_Insider2Projekte[Zugangszeitpunkt])), ""), NA())</f>
        <v>#N/A</v>
      </c>
      <c r="H524" s="22" t="e">
        <f>IF(N524&lt;&gt;"", IFERROR(INDEX(Table_Insider2Projekte[],N524,COLUMN(Table_Insider2Projekte[Zugangsende])), ""), NA())</f>
        <v>#N/A</v>
      </c>
      <c r="I524" s="23" t="e">
        <f>IFERROR(INDEX(Table_Insider[],M524,COLUMN(Table_Insider[Geburtsdatum])), NA())</f>
        <v>#N/A</v>
      </c>
      <c r="J524" s="24" t="str">
        <f>IFERROR(INDEX(Table_Insider[],M524,COLUMN(Table_Insider[Nationale Identifikationsnummer])),"")</f>
        <v/>
      </c>
      <c r="K524" s="25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5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5" t="e">
        <f>IFERROR(MATCH(VALUE(INDEX(Table_Insider2Projekte[], N524, COLUMN(Table_Insider2Projekte[Insider:ID]))),Table_Insider[ID],0), NA())</f>
        <v>#N/A</v>
      </c>
      <c r="N524" s="25" t="str">
        <f t="array" ref="N524">IFERROR(SMALL(IF((VALUE(Table_Insider2Projekte[Projekte:ID])=$M$3),ROW(Table_Insider2Projekte[Insider:ID])),ROW(512:512))-1,"")</f>
        <v/>
      </c>
      <c r="O524" s="21" t="b">
        <f>Anhang1Vorlage1[[#This Row],[ZuordnungRow]]=""</f>
        <v>1</v>
      </c>
      <c r="P524" s="25">
        <f>IFERROR(INDEX(Table_Insider[],M524,COLUMN(Table_Insider[Letzte Änderung am])),0)</f>
        <v>0</v>
      </c>
      <c r="Q524" s="25">
        <f>IF(N524&lt;&gt;"", IFERROR(INDEX(Table_Insider2Projekte[],N524,COLUMN(Table_Insider2Projekte[Modified])), ""), 0)</f>
        <v>0</v>
      </c>
    </row>
    <row r="525" spans="1:17" x14ac:dyDescent="0.25">
      <c r="A525" s="25" t="str">
        <f>IFERROR(INDEX(Table_Insider[],M525,COLUMN(Table_Insider[Vorname])),"")</f>
        <v/>
      </c>
      <c r="B525" s="25" t="str">
        <f>IFERROR(INDEX(Table_Insider[],M525,COLUMN(Table_Insider[Name])),"")</f>
        <v/>
      </c>
      <c r="C525" s="25" t="str">
        <f>IFERROR(IF(INDEX(Table_Insider[],M525,COLUMN(Table_Insider[Geburtsname]))&lt;&gt;0,INDEX(Table_Insider[],M525,COLUMN(Table_Insider[Geburtsname])),""),"")</f>
        <v/>
      </c>
      <c r="D525" s="25" t="str">
        <f>IFERROR(INDEX(Table_Insider[],M526,COLUMN(Table_Insider[dienstlische Telefonnummer])),"")</f>
        <v/>
      </c>
      <c r="E525" s="25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5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2" t="e">
        <f>IF(N525&lt;&gt;"", IFERROR(INDEX(Table_Insider2Projekte[],N525,COLUMN(Table_Insider2Projekte[Zugangszeitpunkt])), ""), NA())</f>
        <v>#N/A</v>
      </c>
      <c r="H525" s="22" t="e">
        <f>IF(N525&lt;&gt;"", IFERROR(INDEX(Table_Insider2Projekte[],N525,COLUMN(Table_Insider2Projekte[Zugangsende])), ""), NA())</f>
        <v>#N/A</v>
      </c>
      <c r="I525" s="23" t="e">
        <f>IFERROR(INDEX(Table_Insider[],M525,COLUMN(Table_Insider[Geburtsdatum])), NA())</f>
        <v>#N/A</v>
      </c>
      <c r="J525" s="24" t="str">
        <f>IFERROR(INDEX(Table_Insider[],M525,COLUMN(Table_Insider[Nationale Identifikationsnummer])),"")</f>
        <v/>
      </c>
      <c r="K525" s="25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5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5" t="e">
        <f>IFERROR(MATCH(VALUE(INDEX(Table_Insider2Projekte[], N525, COLUMN(Table_Insider2Projekte[Insider:ID]))),Table_Insider[ID],0), NA())</f>
        <v>#N/A</v>
      </c>
      <c r="N525" s="25" t="str">
        <f t="array" ref="N525">IFERROR(SMALL(IF((VALUE(Table_Insider2Projekte[Projekte:ID])=$M$3),ROW(Table_Insider2Projekte[Insider:ID])),ROW(513:513))-1,"")</f>
        <v/>
      </c>
      <c r="O525" s="21" t="b">
        <f>Anhang1Vorlage1[[#This Row],[ZuordnungRow]]=""</f>
        <v>1</v>
      </c>
      <c r="P525" s="25">
        <f>IFERROR(INDEX(Table_Insider[],M525,COLUMN(Table_Insider[Letzte Änderung am])),0)</f>
        <v>0</v>
      </c>
      <c r="Q525" s="25">
        <f>IF(N525&lt;&gt;"", IFERROR(INDEX(Table_Insider2Projekte[],N525,COLUMN(Table_Insider2Projekte[Modified])), ""), 0)</f>
        <v>0</v>
      </c>
    </row>
    <row r="526" spans="1:17" x14ac:dyDescent="0.25">
      <c r="A526" s="25" t="str">
        <f>IFERROR(INDEX(Table_Insider[],M526,COLUMN(Table_Insider[Vorname])),"")</f>
        <v/>
      </c>
      <c r="B526" s="25" t="str">
        <f>IFERROR(INDEX(Table_Insider[],M526,COLUMN(Table_Insider[Name])),"")</f>
        <v/>
      </c>
      <c r="C526" s="25" t="str">
        <f>IFERROR(IF(INDEX(Table_Insider[],M526,COLUMN(Table_Insider[Geburtsname]))&lt;&gt;0,INDEX(Table_Insider[],M526,COLUMN(Table_Insider[Geburtsname])),""),"")</f>
        <v/>
      </c>
      <c r="D526" s="25" t="str">
        <f>IFERROR(INDEX(Table_Insider[],M527,COLUMN(Table_Insider[dienstlische Telefonnummer])),"")</f>
        <v/>
      </c>
      <c r="E526" s="25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5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2" t="e">
        <f>IF(N526&lt;&gt;"", IFERROR(INDEX(Table_Insider2Projekte[],N526,COLUMN(Table_Insider2Projekte[Zugangszeitpunkt])), ""), NA())</f>
        <v>#N/A</v>
      </c>
      <c r="H526" s="22" t="e">
        <f>IF(N526&lt;&gt;"", IFERROR(INDEX(Table_Insider2Projekte[],N526,COLUMN(Table_Insider2Projekte[Zugangsende])), ""), NA())</f>
        <v>#N/A</v>
      </c>
      <c r="I526" s="23" t="e">
        <f>IFERROR(INDEX(Table_Insider[],M526,COLUMN(Table_Insider[Geburtsdatum])), NA())</f>
        <v>#N/A</v>
      </c>
      <c r="J526" s="24" t="str">
        <f>IFERROR(INDEX(Table_Insider[],M526,COLUMN(Table_Insider[Nationale Identifikationsnummer])),"")</f>
        <v/>
      </c>
      <c r="K526" s="25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5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5" t="e">
        <f>IFERROR(MATCH(VALUE(INDEX(Table_Insider2Projekte[], N526, COLUMN(Table_Insider2Projekte[Insider:ID]))),Table_Insider[ID],0), NA())</f>
        <v>#N/A</v>
      </c>
      <c r="N526" s="25" t="str">
        <f t="array" ref="N526">IFERROR(SMALL(IF((VALUE(Table_Insider2Projekte[Projekte:ID])=$M$3),ROW(Table_Insider2Projekte[Insider:ID])),ROW(514:514))-1,"")</f>
        <v/>
      </c>
      <c r="O526" s="21" t="b">
        <f>Anhang1Vorlage1[[#This Row],[ZuordnungRow]]=""</f>
        <v>1</v>
      </c>
      <c r="P526" s="25">
        <f>IFERROR(INDEX(Table_Insider[],M526,COLUMN(Table_Insider[Letzte Änderung am])),0)</f>
        <v>0</v>
      </c>
      <c r="Q526" s="25">
        <f>IF(N526&lt;&gt;"", IFERROR(INDEX(Table_Insider2Projekte[],N526,COLUMN(Table_Insider2Projekte[Modified])), ""), 0)</f>
        <v>0</v>
      </c>
    </row>
    <row r="527" spans="1:17" x14ac:dyDescent="0.25">
      <c r="A527" s="25" t="str">
        <f>IFERROR(INDEX(Table_Insider[],M527,COLUMN(Table_Insider[Vorname])),"")</f>
        <v/>
      </c>
      <c r="B527" s="25" t="str">
        <f>IFERROR(INDEX(Table_Insider[],M527,COLUMN(Table_Insider[Name])),"")</f>
        <v/>
      </c>
      <c r="C527" s="25" t="str">
        <f>IFERROR(IF(INDEX(Table_Insider[],M527,COLUMN(Table_Insider[Geburtsname]))&lt;&gt;0,INDEX(Table_Insider[],M527,COLUMN(Table_Insider[Geburtsname])),""),"")</f>
        <v/>
      </c>
      <c r="D527" s="25" t="str">
        <f>IFERROR(INDEX(Table_Insider[],M528,COLUMN(Table_Insider[dienstlische Telefonnummer])),"")</f>
        <v/>
      </c>
      <c r="E527" s="25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5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2" t="e">
        <f>IF(N527&lt;&gt;"", IFERROR(INDEX(Table_Insider2Projekte[],N527,COLUMN(Table_Insider2Projekte[Zugangszeitpunkt])), ""), NA())</f>
        <v>#N/A</v>
      </c>
      <c r="H527" s="22" t="e">
        <f>IF(N527&lt;&gt;"", IFERROR(INDEX(Table_Insider2Projekte[],N527,COLUMN(Table_Insider2Projekte[Zugangsende])), ""), NA())</f>
        <v>#N/A</v>
      </c>
      <c r="I527" s="23" t="e">
        <f>IFERROR(INDEX(Table_Insider[],M527,COLUMN(Table_Insider[Geburtsdatum])), NA())</f>
        <v>#N/A</v>
      </c>
      <c r="J527" s="24" t="str">
        <f>IFERROR(INDEX(Table_Insider[],M527,COLUMN(Table_Insider[Nationale Identifikationsnummer])),"")</f>
        <v/>
      </c>
      <c r="K527" s="25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5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5" t="e">
        <f>IFERROR(MATCH(VALUE(INDEX(Table_Insider2Projekte[], N527, COLUMN(Table_Insider2Projekte[Insider:ID]))),Table_Insider[ID],0), NA())</f>
        <v>#N/A</v>
      </c>
      <c r="N527" s="25" t="str">
        <f t="array" ref="N527">IFERROR(SMALL(IF((VALUE(Table_Insider2Projekte[Projekte:ID])=$M$3),ROW(Table_Insider2Projekte[Insider:ID])),ROW(515:515))-1,"")</f>
        <v/>
      </c>
      <c r="O527" s="21" t="b">
        <f>Anhang1Vorlage1[[#This Row],[ZuordnungRow]]=""</f>
        <v>1</v>
      </c>
      <c r="P527" s="25">
        <f>IFERROR(INDEX(Table_Insider[],M527,COLUMN(Table_Insider[Letzte Änderung am])),0)</f>
        <v>0</v>
      </c>
      <c r="Q527" s="25">
        <f>IF(N527&lt;&gt;"", IFERROR(INDEX(Table_Insider2Projekte[],N527,COLUMN(Table_Insider2Projekte[Modified])), ""), 0)</f>
        <v>0</v>
      </c>
    </row>
    <row r="528" spans="1:17" x14ac:dyDescent="0.25">
      <c r="A528" s="25" t="str">
        <f>IFERROR(INDEX(Table_Insider[],M528,COLUMN(Table_Insider[Vorname])),"")</f>
        <v/>
      </c>
      <c r="B528" s="25" t="str">
        <f>IFERROR(INDEX(Table_Insider[],M528,COLUMN(Table_Insider[Name])),"")</f>
        <v/>
      </c>
      <c r="C528" s="25" t="str">
        <f>IFERROR(IF(INDEX(Table_Insider[],M528,COLUMN(Table_Insider[Geburtsname]))&lt;&gt;0,INDEX(Table_Insider[],M528,COLUMN(Table_Insider[Geburtsname])),""),"")</f>
        <v/>
      </c>
      <c r="D528" s="25" t="str">
        <f>IFERROR(INDEX(Table_Insider[],M529,COLUMN(Table_Insider[dienstlische Telefonnummer])),"")</f>
        <v/>
      </c>
      <c r="E528" s="25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5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2" t="e">
        <f>IF(N528&lt;&gt;"", IFERROR(INDEX(Table_Insider2Projekte[],N528,COLUMN(Table_Insider2Projekte[Zugangszeitpunkt])), ""), NA())</f>
        <v>#N/A</v>
      </c>
      <c r="H528" s="22" t="e">
        <f>IF(N528&lt;&gt;"", IFERROR(INDEX(Table_Insider2Projekte[],N528,COLUMN(Table_Insider2Projekte[Zugangsende])), ""), NA())</f>
        <v>#N/A</v>
      </c>
      <c r="I528" s="23" t="e">
        <f>IFERROR(INDEX(Table_Insider[],M528,COLUMN(Table_Insider[Geburtsdatum])), NA())</f>
        <v>#N/A</v>
      </c>
      <c r="J528" s="24" t="str">
        <f>IFERROR(INDEX(Table_Insider[],M528,COLUMN(Table_Insider[Nationale Identifikationsnummer])),"")</f>
        <v/>
      </c>
      <c r="K528" s="25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5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5" t="e">
        <f>IFERROR(MATCH(VALUE(INDEX(Table_Insider2Projekte[], N528, COLUMN(Table_Insider2Projekte[Insider:ID]))),Table_Insider[ID],0), NA())</f>
        <v>#N/A</v>
      </c>
      <c r="N528" s="25" t="str">
        <f t="array" ref="N528">IFERROR(SMALL(IF((VALUE(Table_Insider2Projekte[Projekte:ID])=$M$3),ROW(Table_Insider2Projekte[Insider:ID])),ROW(516:516))-1,"")</f>
        <v/>
      </c>
      <c r="O528" s="21" t="b">
        <f>Anhang1Vorlage1[[#This Row],[ZuordnungRow]]=""</f>
        <v>1</v>
      </c>
      <c r="P528" s="25">
        <f>IFERROR(INDEX(Table_Insider[],M528,COLUMN(Table_Insider[Letzte Änderung am])),0)</f>
        <v>0</v>
      </c>
      <c r="Q528" s="25">
        <f>IF(N528&lt;&gt;"", IFERROR(INDEX(Table_Insider2Projekte[],N528,COLUMN(Table_Insider2Projekte[Modified])), ""), 0)</f>
        <v>0</v>
      </c>
    </row>
    <row r="529" spans="1:17" x14ac:dyDescent="0.25">
      <c r="A529" s="25" t="str">
        <f>IFERROR(INDEX(Table_Insider[],M529,COLUMN(Table_Insider[Vorname])),"")</f>
        <v/>
      </c>
      <c r="B529" s="25" t="str">
        <f>IFERROR(INDEX(Table_Insider[],M529,COLUMN(Table_Insider[Name])),"")</f>
        <v/>
      </c>
      <c r="C529" s="25" t="str">
        <f>IFERROR(IF(INDEX(Table_Insider[],M529,COLUMN(Table_Insider[Geburtsname]))&lt;&gt;0,INDEX(Table_Insider[],M529,COLUMN(Table_Insider[Geburtsname])),""),"")</f>
        <v/>
      </c>
      <c r="D529" s="25" t="str">
        <f>IFERROR(INDEX(Table_Insider[],M530,COLUMN(Table_Insider[dienstlische Telefonnummer])),"")</f>
        <v/>
      </c>
      <c r="E529" s="25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5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2" t="e">
        <f>IF(N529&lt;&gt;"", IFERROR(INDEX(Table_Insider2Projekte[],N529,COLUMN(Table_Insider2Projekte[Zugangszeitpunkt])), ""), NA())</f>
        <v>#N/A</v>
      </c>
      <c r="H529" s="22" t="e">
        <f>IF(N529&lt;&gt;"", IFERROR(INDEX(Table_Insider2Projekte[],N529,COLUMN(Table_Insider2Projekte[Zugangsende])), ""), NA())</f>
        <v>#N/A</v>
      </c>
      <c r="I529" s="23" t="e">
        <f>IFERROR(INDEX(Table_Insider[],M529,COLUMN(Table_Insider[Geburtsdatum])), NA())</f>
        <v>#N/A</v>
      </c>
      <c r="J529" s="24" t="str">
        <f>IFERROR(INDEX(Table_Insider[],M529,COLUMN(Table_Insider[Nationale Identifikationsnummer])),"")</f>
        <v/>
      </c>
      <c r="K529" s="25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5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5" t="e">
        <f>IFERROR(MATCH(VALUE(INDEX(Table_Insider2Projekte[], N529, COLUMN(Table_Insider2Projekte[Insider:ID]))),Table_Insider[ID],0), NA())</f>
        <v>#N/A</v>
      </c>
      <c r="N529" s="25" t="str">
        <f t="array" ref="N529">IFERROR(SMALL(IF((VALUE(Table_Insider2Projekte[Projekte:ID])=$M$3),ROW(Table_Insider2Projekte[Insider:ID])),ROW(517:517))-1,"")</f>
        <v/>
      </c>
      <c r="O529" s="21" t="b">
        <f>Anhang1Vorlage1[[#This Row],[ZuordnungRow]]=""</f>
        <v>1</v>
      </c>
      <c r="P529" s="25">
        <f>IFERROR(INDEX(Table_Insider[],M529,COLUMN(Table_Insider[Letzte Änderung am])),0)</f>
        <v>0</v>
      </c>
      <c r="Q529" s="25">
        <f>IF(N529&lt;&gt;"", IFERROR(INDEX(Table_Insider2Projekte[],N529,COLUMN(Table_Insider2Projekte[Modified])), ""), 0)</f>
        <v>0</v>
      </c>
    </row>
    <row r="530" spans="1:17" x14ac:dyDescent="0.25">
      <c r="A530" s="25" t="str">
        <f>IFERROR(INDEX(Table_Insider[],M530,COLUMN(Table_Insider[Vorname])),"")</f>
        <v/>
      </c>
      <c r="B530" s="25" t="str">
        <f>IFERROR(INDEX(Table_Insider[],M530,COLUMN(Table_Insider[Name])),"")</f>
        <v/>
      </c>
      <c r="C530" s="25" t="str">
        <f>IFERROR(IF(INDEX(Table_Insider[],M530,COLUMN(Table_Insider[Geburtsname]))&lt;&gt;0,INDEX(Table_Insider[],M530,COLUMN(Table_Insider[Geburtsname])),""),"")</f>
        <v/>
      </c>
      <c r="D530" s="25" t="str">
        <f>IFERROR(INDEX(Table_Insider[],M531,COLUMN(Table_Insider[dienstlische Telefonnummer])),"")</f>
        <v/>
      </c>
      <c r="E530" s="25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5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2" t="e">
        <f>IF(N530&lt;&gt;"", IFERROR(INDEX(Table_Insider2Projekte[],N530,COLUMN(Table_Insider2Projekte[Zugangszeitpunkt])), ""), NA())</f>
        <v>#N/A</v>
      </c>
      <c r="H530" s="22" t="e">
        <f>IF(N530&lt;&gt;"", IFERROR(INDEX(Table_Insider2Projekte[],N530,COLUMN(Table_Insider2Projekte[Zugangsende])), ""), NA())</f>
        <v>#N/A</v>
      </c>
      <c r="I530" s="23" t="e">
        <f>IFERROR(INDEX(Table_Insider[],M530,COLUMN(Table_Insider[Geburtsdatum])), NA())</f>
        <v>#N/A</v>
      </c>
      <c r="J530" s="24" t="str">
        <f>IFERROR(INDEX(Table_Insider[],M530,COLUMN(Table_Insider[Nationale Identifikationsnummer])),"")</f>
        <v/>
      </c>
      <c r="K530" s="25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5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5" t="e">
        <f>IFERROR(MATCH(VALUE(INDEX(Table_Insider2Projekte[], N530, COLUMN(Table_Insider2Projekte[Insider:ID]))),Table_Insider[ID],0), NA())</f>
        <v>#N/A</v>
      </c>
      <c r="N530" s="25" t="str">
        <f t="array" ref="N530">IFERROR(SMALL(IF((VALUE(Table_Insider2Projekte[Projekte:ID])=$M$3),ROW(Table_Insider2Projekte[Insider:ID])),ROW(518:518))-1,"")</f>
        <v/>
      </c>
      <c r="O530" s="21" t="b">
        <f>Anhang1Vorlage1[[#This Row],[ZuordnungRow]]=""</f>
        <v>1</v>
      </c>
      <c r="P530" s="25">
        <f>IFERROR(INDEX(Table_Insider[],M530,COLUMN(Table_Insider[Letzte Änderung am])),0)</f>
        <v>0</v>
      </c>
      <c r="Q530" s="25">
        <f>IF(N530&lt;&gt;"", IFERROR(INDEX(Table_Insider2Projekte[],N530,COLUMN(Table_Insider2Projekte[Modified])), ""), 0)</f>
        <v>0</v>
      </c>
    </row>
    <row r="531" spans="1:17" x14ac:dyDescent="0.25">
      <c r="A531" s="25" t="str">
        <f>IFERROR(INDEX(Table_Insider[],M531,COLUMN(Table_Insider[Vorname])),"")</f>
        <v/>
      </c>
      <c r="B531" s="25" t="str">
        <f>IFERROR(INDEX(Table_Insider[],M531,COLUMN(Table_Insider[Name])),"")</f>
        <v/>
      </c>
      <c r="C531" s="25" t="str">
        <f>IFERROR(IF(INDEX(Table_Insider[],M531,COLUMN(Table_Insider[Geburtsname]))&lt;&gt;0,INDEX(Table_Insider[],M531,COLUMN(Table_Insider[Geburtsname])),""),"")</f>
        <v/>
      </c>
      <c r="D531" s="25" t="str">
        <f>IFERROR(INDEX(Table_Insider[],M532,COLUMN(Table_Insider[dienstlische Telefonnummer])),"")</f>
        <v/>
      </c>
      <c r="E531" s="25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5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2" t="e">
        <f>IF(N531&lt;&gt;"", IFERROR(INDEX(Table_Insider2Projekte[],N531,COLUMN(Table_Insider2Projekte[Zugangszeitpunkt])), ""), NA())</f>
        <v>#N/A</v>
      </c>
      <c r="H531" s="22" t="e">
        <f>IF(N531&lt;&gt;"", IFERROR(INDEX(Table_Insider2Projekte[],N531,COLUMN(Table_Insider2Projekte[Zugangsende])), ""), NA())</f>
        <v>#N/A</v>
      </c>
      <c r="I531" s="23" t="e">
        <f>IFERROR(INDEX(Table_Insider[],M531,COLUMN(Table_Insider[Geburtsdatum])), NA())</f>
        <v>#N/A</v>
      </c>
      <c r="J531" s="24" t="str">
        <f>IFERROR(INDEX(Table_Insider[],M531,COLUMN(Table_Insider[Nationale Identifikationsnummer])),"")</f>
        <v/>
      </c>
      <c r="K531" s="25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5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5" t="e">
        <f>IFERROR(MATCH(VALUE(INDEX(Table_Insider2Projekte[], N531, COLUMN(Table_Insider2Projekte[Insider:ID]))),Table_Insider[ID],0), NA())</f>
        <v>#N/A</v>
      </c>
      <c r="N531" s="25" t="str">
        <f t="array" ref="N531">IFERROR(SMALL(IF((VALUE(Table_Insider2Projekte[Projekte:ID])=$M$3),ROW(Table_Insider2Projekte[Insider:ID])),ROW(519:519))-1,"")</f>
        <v/>
      </c>
      <c r="O531" s="21" t="b">
        <f>Anhang1Vorlage1[[#This Row],[ZuordnungRow]]=""</f>
        <v>1</v>
      </c>
      <c r="P531" s="25">
        <f>IFERROR(INDEX(Table_Insider[],M531,COLUMN(Table_Insider[Letzte Änderung am])),0)</f>
        <v>0</v>
      </c>
      <c r="Q531" s="25">
        <f>IF(N531&lt;&gt;"", IFERROR(INDEX(Table_Insider2Projekte[],N531,COLUMN(Table_Insider2Projekte[Modified])), ""), 0)</f>
        <v>0</v>
      </c>
    </row>
    <row r="532" spans="1:17" x14ac:dyDescent="0.25">
      <c r="A532" s="25" t="str">
        <f>IFERROR(INDEX(Table_Insider[],M532,COLUMN(Table_Insider[Vorname])),"")</f>
        <v/>
      </c>
      <c r="B532" s="25" t="str">
        <f>IFERROR(INDEX(Table_Insider[],M532,COLUMN(Table_Insider[Name])),"")</f>
        <v/>
      </c>
      <c r="C532" s="25" t="str">
        <f>IFERROR(IF(INDEX(Table_Insider[],M532,COLUMN(Table_Insider[Geburtsname]))&lt;&gt;0,INDEX(Table_Insider[],M532,COLUMN(Table_Insider[Geburtsname])),""),"")</f>
        <v/>
      </c>
      <c r="D532" s="25" t="str">
        <f>IFERROR(INDEX(Table_Insider[],M533,COLUMN(Table_Insider[dienstlische Telefonnummer])),"")</f>
        <v/>
      </c>
      <c r="E532" s="25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5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2" t="e">
        <f>IF(N532&lt;&gt;"", IFERROR(INDEX(Table_Insider2Projekte[],N532,COLUMN(Table_Insider2Projekte[Zugangszeitpunkt])), ""), NA())</f>
        <v>#N/A</v>
      </c>
      <c r="H532" s="22" t="e">
        <f>IF(N532&lt;&gt;"", IFERROR(INDEX(Table_Insider2Projekte[],N532,COLUMN(Table_Insider2Projekte[Zugangsende])), ""), NA())</f>
        <v>#N/A</v>
      </c>
      <c r="I532" s="23" t="e">
        <f>IFERROR(INDEX(Table_Insider[],M532,COLUMN(Table_Insider[Geburtsdatum])), NA())</f>
        <v>#N/A</v>
      </c>
      <c r="J532" s="24" t="str">
        <f>IFERROR(INDEX(Table_Insider[],M532,COLUMN(Table_Insider[Nationale Identifikationsnummer])),"")</f>
        <v/>
      </c>
      <c r="K532" s="25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5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5" t="e">
        <f>IFERROR(MATCH(VALUE(INDEX(Table_Insider2Projekte[], N532, COLUMN(Table_Insider2Projekte[Insider:ID]))),Table_Insider[ID],0), NA())</f>
        <v>#N/A</v>
      </c>
      <c r="N532" s="25" t="str">
        <f t="array" ref="N532">IFERROR(SMALL(IF((VALUE(Table_Insider2Projekte[Projekte:ID])=$M$3),ROW(Table_Insider2Projekte[Insider:ID])),ROW(520:520))-1,"")</f>
        <v/>
      </c>
      <c r="O532" s="21" t="b">
        <f>Anhang1Vorlage1[[#This Row],[ZuordnungRow]]=""</f>
        <v>1</v>
      </c>
      <c r="P532" s="25">
        <f>IFERROR(INDEX(Table_Insider[],M532,COLUMN(Table_Insider[Letzte Änderung am])),0)</f>
        <v>0</v>
      </c>
      <c r="Q532" s="25">
        <f>IF(N532&lt;&gt;"", IFERROR(INDEX(Table_Insider2Projekte[],N532,COLUMN(Table_Insider2Projekte[Modified])), ""), 0)</f>
        <v>0</v>
      </c>
    </row>
    <row r="533" spans="1:17" x14ac:dyDescent="0.25">
      <c r="A533" s="25" t="str">
        <f>IFERROR(INDEX(Table_Insider[],M533,COLUMN(Table_Insider[Vorname])),"")</f>
        <v/>
      </c>
      <c r="B533" s="25" t="str">
        <f>IFERROR(INDEX(Table_Insider[],M533,COLUMN(Table_Insider[Name])),"")</f>
        <v/>
      </c>
      <c r="C533" s="25" t="str">
        <f>IFERROR(IF(INDEX(Table_Insider[],M533,COLUMN(Table_Insider[Geburtsname]))&lt;&gt;0,INDEX(Table_Insider[],M533,COLUMN(Table_Insider[Geburtsname])),""),"")</f>
        <v/>
      </c>
      <c r="D533" s="25" t="str">
        <f>IFERROR(INDEX(Table_Insider[],M534,COLUMN(Table_Insider[dienstlische Telefonnummer])),"")</f>
        <v/>
      </c>
      <c r="E533" s="25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5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2" t="e">
        <f>IF(N533&lt;&gt;"", IFERROR(INDEX(Table_Insider2Projekte[],N533,COLUMN(Table_Insider2Projekte[Zugangszeitpunkt])), ""), NA())</f>
        <v>#N/A</v>
      </c>
      <c r="H533" s="22" t="e">
        <f>IF(N533&lt;&gt;"", IFERROR(INDEX(Table_Insider2Projekte[],N533,COLUMN(Table_Insider2Projekte[Zugangsende])), ""), NA())</f>
        <v>#N/A</v>
      </c>
      <c r="I533" s="23" t="e">
        <f>IFERROR(INDEX(Table_Insider[],M533,COLUMN(Table_Insider[Geburtsdatum])), NA())</f>
        <v>#N/A</v>
      </c>
      <c r="J533" s="24" t="str">
        <f>IFERROR(INDEX(Table_Insider[],M533,COLUMN(Table_Insider[Nationale Identifikationsnummer])),"")</f>
        <v/>
      </c>
      <c r="K533" s="25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5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5" t="e">
        <f>IFERROR(MATCH(VALUE(INDEX(Table_Insider2Projekte[], N533, COLUMN(Table_Insider2Projekte[Insider:ID]))),Table_Insider[ID],0), NA())</f>
        <v>#N/A</v>
      </c>
      <c r="N533" s="25" t="str">
        <f t="array" ref="N533">IFERROR(SMALL(IF((VALUE(Table_Insider2Projekte[Projekte:ID])=$M$3),ROW(Table_Insider2Projekte[Insider:ID])),ROW(521:521))-1,"")</f>
        <v/>
      </c>
      <c r="O533" s="21" t="b">
        <f>Anhang1Vorlage1[[#This Row],[ZuordnungRow]]=""</f>
        <v>1</v>
      </c>
      <c r="P533" s="25">
        <f>IFERROR(INDEX(Table_Insider[],M533,COLUMN(Table_Insider[Letzte Änderung am])),0)</f>
        <v>0</v>
      </c>
      <c r="Q533" s="25">
        <f>IF(N533&lt;&gt;"", IFERROR(INDEX(Table_Insider2Projekte[],N533,COLUMN(Table_Insider2Projekte[Modified])), ""), 0)</f>
        <v>0</v>
      </c>
    </row>
    <row r="534" spans="1:17" x14ac:dyDescent="0.25">
      <c r="A534" s="25" t="str">
        <f>IFERROR(INDEX(Table_Insider[],M534,COLUMN(Table_Insider[Vorname])),"")</f>
        <v/>
      </c>
      <c r="B534" s="25" t="str">
        <f>IFERROR(INDEX(Table_Insider[],M534,COLUMN(Table_Insider[Name])),"")</f>
        <v/>
      </c>
      <c r="C534" s="25" t="str">
        <f>IFERROR(IF(INDEX(Table_Insider[],M534,COLUMN(Table_Insider[Geburtsname]))&lt;&gt;0,INDEX(Table_Insider[],M534,COLUMN(Table_Insider[Geburtsname])),""),"")</f>
        <v/>
      </c>
      <c r="D534" s="25" t="str">
        <f>IFERROR(INDEX(Table_Insider[],M535,COLUMN(Table_Insider[dienstlische Telefonnummer])),"")</f>
        <v/>
      </c>
      <c r="E534" s="25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5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2" t="e">
        <f>IF(N534&lt;&gt;"", IFERROR(INDEX(Table_Insider2Projekte[],N534,COLUMN(Table_Insider2Projekte[Zugangszeitpunkt])), ""), NA())</f>
        <v>#N/A</v>
      </c>
      <c r="H534" s="22" t="e">
        <f>IF(N534&lt;&gt;"", IFERROR(INDEX(Table_Insider2Projekte[],N534,COLUMN(Table_Insider2Projekte[Zugangsende])), ""), NA())</f>
        <v>#N/A</v>
      </c>
      <c r="I534" s="27" t="e">
        <f>IFERROR(INDEX(Table_Insider[],M534,COLUMN(Table_Insider[Geburtsdatum])), NA())</f>
        <v>#N/A</v>
      </c>
      <c r="J534" s="28" t="str">
        <f>IFERROR(INDEX(Table_Insider[],M534,COLUMN(Table_Insider[Nationale Identifikationsnummer])),"")</f>
        <v/>
      </c>
      <c r="K534" s="25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5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5" t="e">
        <f>IFERROR(MATCH(VALUE(INDEX(Table_Insider2Projekte[], N534, COLUMN(Table_Insider2Projekte[Insider:ID]))),Table_Insider[ID],0), NA())</f>
        <v>#N/A</v>
      </c>
      <c r="N534" s="25" t="str">
        <f t="array" ref="N534">IFERROR(SMALL(IF((VALUE(Table_Insider2Projekte[Projekte:ID])=$M$3),ROW(Table_Insider2Projekte[Insider:ID])),ROW(522:522))-1,"")</f>
        <v/>
      </c>
      <c r="O534" s="21" t="b">
        <f>Anhang1Vorlage1[[#This Row],[ZuordnungRow]]=""</f>
        <v>1</v>
      </c>
      <c r="P534" s="25">
        <f>IFERROR(INDEX(Table_Insider[],M534,COLUMN(Table_Insider[Letzte Änderung am])),0)</f>
        <v>0</v>
      </c>
      <c r="Q534" s="25">
        <f>IF(N534&lt;&gt;"", IFERROR(INDEX(Table_Insider2Projekte[],N534,COLUMN(Table_Insider2Projekte[Modified])), ""), 0)</f>
        <v>0</v>
      </c>
    </row>
    <row r="535" spans="1:17" x14ac:dyDescent="0.25">
      <c r="A535" s="25" t="str">
        <f>IFERROR(INDEX(Table_Insider[],M535,COLUMN(Table_Insider[Vorname])),"")</f>
        <v/>
      </c>
      <c r="B535" s="25" t="str">
        <f>IFERROR(INDEX(Table_Insider[],M535,COLUMN(Table_Insider[Name])),"")</f>
        <v/>
      </c>
      <c r="C535" s="25" t="str">
        <f>IFERROR(IF(INDEX(Table_Insider[],M535,COLUMN(Table_Insider[Geburtsname]))&lt;&gt;0,INDEX(Table_Insider[],M535,COLUMN(Table_Insider[Geburtsname])),""),"")</f>
        <v/>
      </c>
      <c r="D535" s="25" t="str">
        <f>IFERROR(INDEX(Table_Insider[],M536,COLUMN(Table_Insider[dienstlische Telefonnummer])),"")</f>
        <v/>
      </c>
      <c r="E535" s="25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5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2" t="e">
        <f>IF(N535&lt;&gt;"", IFERROR(INDEX(Table_Insider2Projekte[],N535,COLUMN(Table_Insider2Projekte[Zugangszeitpunkt])), ""), NA())</f>
        <v>#N/A</v>
      </c>
      <c r="H535" s="22" t="e">
        <f>IF(N535&lt;&gt;"", IFERROR(INDEX(Table_Insider2Projekte[],N535,COLUMN(Table_Insider2Projekte[Zugangsende])), ""), NA())</f>
        <v>#N/A</v>
      </c>
      <c r="I535" s="27" t="e">
        <f>IFERROR(INDEX(Table_Insider[],M535,COLUMN(Table_Insider[Geburtsdatum])), NA())</f>
        <v>#N/A</v>
      </c>
      <c r="J535" s="28" t="str">
        <f>IFERROR(INDEX(Table_Insider[],M535,COLUMN(Table_Insider[Nationale Identifikationsnummer])),"")</f>
        <v/>
      </c>
      <c r="K535" s="25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5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5" t="e">
        <f>IFERROR(MATCH(VALUE(INDEX(Table_Insider2Projekte[], N535, COLUMN(Table_Insider2Projekte[Insider:ID]))),Table_Insider[ID],0), NA())</f>
        <v>#N/A</v>
      </c>
      <c r="N535" s="25" t="str">
        <f t="array" ref="N535">IFERROR(SMALL(IF((VALUE(Table_Insider2Projekte[Projekte:ID])=$M$3),ROW(Table_Insider2Projekte[Insider:ID])),ROW(523:523))-1,"")</f>
        <v/>
      </c>
      <c r="O535" s="21" t="b">
        <f>Anhang1Vorlage1[[#This Row],[ZuordnungRow]]=""</f>
        <v>1</v>
      </c>
      <c r="P535" s="25">
        <f>IFERROR(INDEX(Table_Insider[],M535,COLUMN(Table_Insider[Letzte Änderung am])),0)</f>
        <v>0</v>
      </c>
      <c r="Q535" s="25">
        <f>IF(N535&lt;&gt;"", IFERROR(INDEX(Table_Insider2Projekte[],N535,COLUMN(Table_Insider2Projekte[Modified])), ""), 0)</f>
        <v>0</v>
      </c>
    </row>
    <row r="536" spans="1:17" x14ac:dyDescent="0.25">
      <c r="A536" s="25" t="str">
        <f>IFERROR(INDEX(Table_Insider[],M536,COLUMN(Table_Insider[Vorname])),"")</f>
        <v/>
      </c>
      <c r="B536" s="25" t="str">
        <f>IFERROR(INDEX(Table_Insider[],M536,COLUMN(Table_Insider[Name])),"")</f>
        <v/>
      </c>
      <c r="C536" s="25" t="str">
        <f>IFERROR(IF(INDEX(Table_Insider[],M536,COLUMN(Table_Insider[Geburtsname]))&lt;&gt;0,INDEX(Table_Insider[],M536,COLUMN(Table_Insider[Geburtsname])),""),"")</f>
        <v/>
      </c>
      <c r="D536" s="25" t="str">
        <f>IFERROR(INDEX(Table_Insider[],M537,COLUMN(Table_Insider[dienstlische Telefonnummer])),"")</f>
        <v/>
      </c>
      <c r="E536" s="25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5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2" t="e">
        <f>IF(N536&lt;&gt;"", IFERROR(INDEX(Table_Insider2Projekte[],N536,COLUMN(Table_Insider2Projekte[Zugangszeitpunkt])), ""), NA())</f>
        <v>#N/A</v>
      </c>
      <c r="H536" s="22" t="e">
        <f>IF(N536&lt;&gt;"", IFERROR(INDEX(Table_Insider2Projekte[],N536,COLUMN(Table_Insider2Projekte[Zugangsende])), ""), NA())</f>
        <v>#N/A</v>
      </c>
      <c r="I536" s="27" t="e">
        <f>IFERROR(INDEX(Table_Insider[],M536,COLUMN(Table_Insider[Geburtsdatum])), NA())</f>
        <v>#N/A</v>
      </c>
      <c r="J536" s="28" t="str">
        <f>IFERROR(INDEX(Table_Insider[],M536,COLUMN(Table_Insider[Nationale Identifikationsnummer])),"")</f>
        <v/>
      </c>
      <c r="K536" s="25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5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5" t="e">
        <f>IFERROR(MATCH(VALUE(INDEX(Table_Insider2Projekte[], N536, COLUMN(Table_Insider2Projekte[Insider:ID]))),Table_Insider[ID],0), NA())</f>
        <v>#N/A</v>
      </c>
      <c r="N536" s="25" t="str">
        <f t="array" ref="N536">IFERROR(SMALL(IF((VALUE(Table_Insider2Projekte[Projekte:ID])=$M$3),ROW(Table_Insider2Projekte[Insider:ID])),ROW(524:524))-1,"")</f>
        <v/>
      </c>
      <c r="O536" s="21" t="b">
        <f>Anhang1Vorlage1[[#This Row],[ZuordnungRow]]=""</f>
        <v>1</v>
      </c>
      <c r="P536" s="25">
        <f>IFERROR(INDEX(Table_Insider[],M536,COLUMN(Table_Insider[Letzte Änderung am])),0)</f>
        <v>0</v>
      </c>
      <c r="Q536" s="25">
        <f>IF(N536&lt;&gt;"", IFERROR(INDEX(Table_Insider2Projekte[],N536,COLUMN(Table_Insider2Projekte[Modified])), ""), 0)</f>
        <v>0</v>
      </c>
    </row>
    <row r="537" spans="1:17" x14ac:dyDescent="0.25">
      <c r="A537" s="25" t="str">
        <f>IFERROR(INDEX(Table_Insider[],M537,COLUMN(Table_Insider[Vorname])),"")</f>
        <v/>
      </c>
      <c r="B537" s="25" t="str">
        <f>IFERROR(INDEX(Table_Insider[],M537,COLUMN(Table_Insider[Name])),"")</f>
        <v/>
      </c>
      <c r="C537" s="25" t="str">
        <f>IFERROR(IF(INDEX(Table_Insider[],M537,COLUMN(Table_Insider[Geburtsname]))&lt;&gt;0,INDEX(Table_Insider[],M537,COLUMN(Table_Insider[Geburtsname])),""),"")</f>
        <v/>
      </c>
      <c r="D537" s="25" t="str">
        <f>IFERROR(INDEX(Table_Insider[],M538,COLUMN(Table_Insider[dienstlische Telefonnummer])),"")</f>
        <v/>
      </c>
      <c r="E537" s="25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5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2" t="e">
        <f>IF(N537&lt;&gt;"", IFERROR(INDEX(Table_Insider2Projekte[],N537,COLUMN(Table_Insider2Projekte[Zugangszeitpunkt])), ""), NA())</f>
        <v>#N/A</v>
      </c>
      <c r="H537" s="22" t="e">
        <f>IF(N537&lt;&gt;"", IFERROR(INDEX(Table_Insider2Projekte[],N537,COLUMN(Table_Insider2Projekte[Zugangsende])), ""), NA())</f>
        <v>#N/A</v>
      </c>
      <c r="I537" s="27" t="e">
        <f>IFERROR(INDEX(Table_Insider[],M537,COLUMN(Table_Insider[Geburtsdatum])), NA())</f>
        <v>#N/A</v>
      </c>
      <c r="J537" s="28" t="str">
        <f>IFERROR(INDEX(Table_Insider[],M537,COLUMN(Table_Insider[Nationale Identifikationsnummer])),"")</f>
        <v/>
      </c>
      <c r="K537" s="25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5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5" t="e">
        <f>IFERROR(MATCH(VALUE(INDEX(Table_Insider2Projekte[], N537, COLUMN(Table_Insider2Projekte[Insider:ID]))),Table_Insider[ID],0), NA())</f>
        <v>#N/A</v>
      </c>
      <c r="N537" s="25" t="str">
        <f t="array" ref="N537">IFERROR(SMALL(IF((VALUE(Table_Insider2Projekte[Projekte:ID])=$M$3),ROW(Table_Insider2Projekte[Insider:ID])),ROW(525:525))-1,"")</f>
        <v/>
      </c>
      <c r="O537" s="21" t="b">
        <f>Anhang1Vorlage1[[#This Row],[ZuordnungRow]]=""</f>
        <v>1</v>
      </c>
      <c r="P537" s="25">
        <f>IFERROR(INDEX(Table_Insider[],M537,COLUMN(Table_Insider[Letzte Änderung am])),0)</f>
        <v>0</v>
      </c>
      <c r="Q537" s="25">
        <f>IF(N537&lt;&gt;"", IFERROR(INDEX(Table_Insider2Projekte[],N537,COLUMN(Table_Insider2Projekte[Modified])), ""), 0)</f>
        <v>0</v>
      </c>
    </row>
    <row r="538" spans="1:17" x14ac:dyDescent="0.25">
      <c r="A538" s="25" t="str">
        <f>IFERROR(INDEX(Table_Insider[],M538,COLUMN(Table_Insider[Vorname])),"")</f>
        <v/>
      </c>
      <c r="B538" s="25" t="str">
        <f>IFERROR(INDEX(Table_Insider[],M538,COLUMN(Table_Insider[Name])),"")</f>
        <v/>
      </c>
      <c r="C538" s="25" t="str">
        <f>IFERROR(IF(INDEX(Table_Insider[],M538,COLUMN(Table_Insider[Geburtsname]))&lt;&gt;0,INDEX(Table_Insider[],M538,COLUMN(Table_Insider[Geburtsname])),""),"")</f>
        <v/>
      </c>
      <c r="D538" s="25" t="str">
        <f>IFERROR(INDEX(Table_Insider[],M539,COLUMN(Table_Insider[dienstlische Telefonnummer])),"")</f>
        <v/>
      </c>
      <c r="E538" s="25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5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2" t="e">
        <f>IF(N538&lt;&gt;"", IFERROR(INDEX(Table_Insider2Projekte[],N538,COLUMN(Table_Insider2Projekte[Zugangszeitpunkt])), ""), NA())</f>
        <v>#N/A</v>
      </c>
      <c r="H538" s="22" t="e">
        <f>IF(N538&lt;&gt;"", IFERROR(INDEX(Table_Insider2Projekte[],N538,COLUMN(Table_Insider2Projekte[Zugangsende])), ""), NA())</f>
        <v>#N/A</v>
      </c>
      <c r="I538" s="27" t="e">
        <f>IFERROR(INDEX(Table_Insider[],M538,COLUMN(Table_Insider[Geburtsdatum])), NA())</f>
        <v>#N/A</v>
      </c>
      <c r="J538" s="28" t="str">
        <f>IFERROR(INDEX(Table_Insider[],M538,COLUMN(Table_Insider[Nationale Identifikationsnummer])),"")</f>
        <v/>
      </c>
      <c r="K538" s="25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5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5" t="e">
        <f>IFERROR(MATCH(VALUE(INDEX(Table_Insider2Projekte[], N538, COLUMN(Table_Insider2Projekte[Insider:ID]))),Table_Insider[ID],0), NA())</f>
        <v>#N/A</v>
      </c>
      <c r="N538" s="25" t="str">
        <f t="array" ref="N538">IFERROR(SMALL(IF((VALUE(Table_Insider2Projekte[Projekte:ID])=$M$3),ROW(Table_Insider2Projekte[Insider:ID])),ROW(526:526))-1,"")</f>
        <v/>
      </c>
      <c r="O538" s="21" t="b">
        <f>Anhang1Vorlage1[[#This Row],[ZuordnungRow]]=""</f>
        <v>1</v>
      </c>
      <c r="P538" s="25">
        <f>IFERROR(INDEX(Table_Insider[],M538,COLUMN(Table_Insider[Letzte Änderung am])),0)</f>
        <v>0</v>
      </c>
      <c r="Q538" s="25">
        <f>IF(N538&lt;&gt;"", IFERROR(INDEX(Table_Insider2Projekte[],N538,COLUMN(Table_Insider2Projekte[Modified])), ""), 0)</f>
        <v>0</v>
      </c>
    </row>
    <row r="539" spans="1:17" x14ac:dyDescent="0.25">
      <c r="A539" s="25" t="str">
        <f>IFERROR(INDEX(Table_Insider[],M539,COLUMN(Table_Insider[Vorname])),"")</f>
        <v/>
      </c>
      <c r="B539" s="25" t="str">
        <f>IFERROR(INDEX(Table_Insider[],M539,COLUMN(Table_Insider[Name])),"")</f>
        <v/>
      </c>
      <c r="C539" s="25" t="str">
        <f>IFERROR(IF(INDEX(Table_Insider[],M539,COLUMN(Table_Insider[Geburtsname]))&lt;&gt;0,INDEX(Table_Insider[],M539,COLUMN(Table_Insider[Geburtsname])),""),"")</f>
        <v/>
      </c>
      <c r="D539" s="25" t="str">
        <f>IFERROR(INDEX(Table_Insider[],M540,COLUMN(Table_Insider[dienstlische Telefonnummer])),"")</f>
        <v/>
      </c>
      <c r="E539" s="25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5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2" t="e">
        <f>IF(N539&lt;&gt;"", IFERROR(INDEX(Table_Insider2Projekte[],N539,COLUMN(Table_Insider2Projekte[Zugangszeitpunkt])), ""), NA())</f>
        <v>#N/A</v>
      </c>
      <c r="H539" s="22" t="e">
        <f>IF(N539&lt;&gt;"", IFERROR(INDEX(Table_Insider2Projekte[],N539,COLUMN(Table_Insider2Projekte[Zugangsende])), ""), NA())</f>
        <v>#N/A</v>
      </c>
      <c r="I539" s="27" t="e">
        <f>IFERROR(INDEX(Table_Insider[],M539,COLUMN(Table_Insider[Geburtsdatum])), NA())</f>
        <v>#N/A</v>
      </c>
      <c r="J539" s="28" t="str">
        <f>IFERROR(INDEX(Table_Insider[],M539,COLUMN(Table_Insider[Nationale Identifikationsnummer])),"")</f>
        <v/>
      </c>
      <c r="K539" s="25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5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5" t="e">
        <f>IFERROR(MATCH(VALUE(INDEX(Table_Insider2Projekte[], N539, COLUMN(Table_Insider2Projekte[Insider:ID]))),Table_Insider[ID],0), NA())</f>
        <v>#N/A</v>
      </c>
      <c r="N539" s="25" t="str">
        <f t="array" ref="N539">IFERROR(SMALL(IF((VALUE(Table_Insider2Projekte[Projekte:ID])=$M$3),ROW(Table_Insider2Projekte[Insider:ID])),ROW(527:527))-1,"")</f>
        <v/>
      </c>
      <c r="O539" s="21" t="b">
        <f>Anhang1Vorlage1[[#This Row],[ZuordnungRow]]=""</f>
        <v>1</v>
      </c>
      <c r="P539" s="25">
        <f>IFERROR(INDEX(Table_Insider[],M539,COLUMN(Table_Insider[Letzte Änderung am])),0)</f>
        <v>0</v>
      </c>
      <c r="Q539" s="25">
        <f>IF(N539&lt;&gt;"", IFERROR(INDEX(Table_Insider2Projekte[],N539,COLUMN(Table_Insider2Projekte[Modified])), ""), 0)</f>
        <v>0</v>
      </c>
    </row>
    <row r="540" spans="1:17" x14ac:dyDescent="0.25">
      <c r="A540" s="25" t="str">
        <f>IFERROR(INDEX(Table_Insider[],M540,COLUMN(Table_Insider[Vorname])),"")</f>
        <v/>
      </c>
      <c r="B540" s="25" t="str">
        <f>IFERROR(INDEX(Table_Insider[],M540,COLUMN(Table_Insider[Name])),"")</f>
        <v/>
      </c>
      <c r="C540" s="25" t="str">
        <f>IFERROR(IF(INDEX(Table_Insider[],M540,COLUMN(Table_Insider[Geburtsname]))&lt;&gt;0,INDEX(Table_Insider[],M540,COLUMN(Table_Insider[Geburtsname])),""),"")</f>
        <v/>
      </c>
      <c r="D540" s="25" t="str">
        <f>IFERROR(INDEX(Table_Insider[],M541,COLUMN(Table_Insider[dienstlische Telefonnummer])),"")</f>
        <v/>
      </c>
      <c r="E540" s="25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5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2" t="e">
        <f>IF(N540&lt;&gt;"", IFERROR(INDEX(Table_Insider2Projekte[],N540,COLUMN(Table_Insider2Projekte[Zugangszeitpunkt])), ""), NA())</f>
        <v>#N/A</v>
      </c>
      <c r="H540" s="22" t="e">
        <f>IF(N540&lt;&gt;"", IFERROR(INDEX(Table_Insider2Projekte[],N540,COLUMN(Table_Insider2Projekte[Zugangsende])), ""), NA())</f>
        <v>#N/A</v>
      </c>
      <c r="I540" s="27" t="e">
        <f>IFERROR(INDEX(Table_Insider[],M540,COLUMN(Table_Insider[Geburtsdatum])), NA())</f>
        <v>#N/A</v>
      </c>
      <c r="J540" s="28" t="str">
        <f>IFERROR(INDEX(Table_Insider[],M540,COLUMN(Table_Insider[Nationale Identifikationsnummer])),"")</f>
        <v/>
      </c>
      <c r="K540" s="25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5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5" t="e">
        <f>IFERROR(MATCH(VALUE(INDEX(Table_Insider2Projekte[], N540, COLUMN(Table_Insider2Projekte[Insider:ID]))),Table_Insider[ID],0), NA())</f>
        <v>#N/A</v>
      </c>
      <c r="N540" s="25" t="str">
        <f t="array" ref="N540">IFERROR(SMALL(IF((VALUE(Table_Insider2Projekte[Projekte:ID])=$M$3),ROW(Table_Insider2Projekte[Insider:ID])),ROW(528:528))-1,"")</f>
        <v/>
      </c>
      <c r="O540" s="21" t="b">
        <f>Anhang1Vorlage1[[#This Row],[ZuordnungRow]]=""</f>
        <v>1</v>
      </c>
      <c r="P540" s="25">
        <f>IFERROR(INDEX(Table_Insider[],M540,COLUMN(Table_Insider[Letzte Änderung am])),0)</f>
        <v>0</v>
      </c>
      <c r="Q540" s="25">
        <f>IF(N540&lt;&gt;"", IFERROR(INDEX(Table_Insider2Projekte[],N540,COLUMN(Table_Insider2Projekte[Modified])), ""), 0)</f>
        <v>0</v>
      </c>
    </row>
    <row r="541" spans="1:17" x14ac:dyDescent="0.25">
      <c r="A541" s="25" t="str">
        <f>IFERROR(INDEX(Table_Insider[],M541,COLUMN(Table_Insider[Vorname])),"")</f>
        <v/>
      </c>
      <c r="B541" s="25" t="str">
        <f>IFERROR(INDEX(Table_Insider[],M541,COLUMN(Table_Insider[Name])),"")</f>
        <v/>
      </c>
      <c r="C541" s="25" t="str">
        <f>IFERROR(IF(INDEX(Table_Insider[],M541,COLUMN(Table_Insider[Geburtsname]))&lt;&gt;0,INDEX(Table_Insider[],M541,COLUMN(Table_Insider[Geburtsname])),""),"")</f>
        <v/>
      </c>
      <c r="D541" s="25" t="str">
        <f>IFERROR(INDEX(Table_Insider[],M542,COLUMN(Table_Insider[dienstlische Telefonnummer])),"")</f>
        <v/>
      </c>
      <c r="E541" s="25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5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2" t="e">
        <f>IF(N541&lt;&gt;"", IFERROR(INDEX(Table_Insider2Projekte[],N541,COLUMN(Table_Insider2Projekte[Zugangszeitpunkt])), ""), NA())</f>
        <v>#N/A</v>
      </c>
      <c r="H541" s="22" t="e">
        <f>IF(N541&lt;&gt;"", IFERROR(INDEX(Table_Insider2Projekte[],N541,COLUMN(Table_Insider2Projekte[Zugangsende])), ""), NA())</f>
        <v>#N/A</v>
      </c>
      <c r="I541" s="27" t="e">
        <f>IFERROR(INDEX(Table_Insider[],M541,COLUMN(Table_Insider[Geburtsdatum])), NA())</f>
        <v>#N/A</v>
      </c>
      <c r="J541" s="28" t="str">
        <f>IFERROR(INDEX(Table_Insider[],M541,COLUMN(Table_Insider[Nationale Identifikationsnummer])),"")</f>
        <v/>
      </c>
      <c r="K541" s="25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5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5" t="e">
        <f>IFERROR(MATCH(VALUE(INDEX(Table_Insider2Projekte[], N541, COLUMN(Table_Insider2Projekte[Insider:ID]))),Table_Insider[ID],0), NA())</f>
        <v>#N/A</v>
      </c>
      <c r="N541" s="25" t="str">
        <f t="array" ref="N541">IFERROR(SMALL(IF((VALUE(Table_Insider2Projekte[Projekte:ID])=$M$3),ROW(Table_Insider2Projekte[Insider:ID])),ROW(529:529))-1,"")</f>
        <v/>
      </c>
      <c r="O541" s="21" t="b">
        <f>Anhang1Vorlage1[[#This Row],[ZuordnungRow]]=""</f>
        <v>1</v>
      </c>
      <c r="P541" s="25">
        <f>IFERROR(INDEX(Table_Insider[],M541,COLUMN(Table_Insider[Letzte Änderung am])),0)</f>
        <v>0</v>
      </c>
      <c r="Q541" s="25">
        <f>IF(N541&lt;&gt;"", IFERROR(INDEX(Table_Insider2Projekte[],N541,COLUMN(Table_Insider2Projekte[Modified])), ""), 0)</f>
        <v>0</v>
      </c>
    </row>
    <row r="542" spans="1:17" x14ac:dyDescent="0.25">
      <c r="A542" s="25" t="str">
        <f>IFERROR(INDEX(Table_Insider[],M542,COLUMN(Table_Insider[Vorname])),"")</f>
        <v/>
      </c>
      <c r="B542" s="25" t="str">
        <f>IFERROR(INDEX(Table_Insider[],M542,COLUMN(Table_Insider[Name])),"")</f>
        <v/>
      </c>
      <c r="C542" s="25" t="str">
        <f>IFERROR(IF(INDEX(Table_Insider[],M542,COLUMN(Table_Insider[Geburtsname]))&lt;&gt;0,INDEX(Table_Insider[],M542,COLUMN(Table_Insider[Geburtsname])),""),"")</f>
        <v/>
      </c>
      <c r="D542" s="25" t="str">
        <f>IFERROR(INDEX(Table_Insider[],M543,COLUMN(Table_Insider[dienstlische Telefonnummer])),"")</f>
        <v/>
      </c>
      <c r="E542" s="25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5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2" t="e">
        <f>IF(N542&lt;&gt;"", IFERROR(INDEX(Table_Insider2Projekte[],N542,COLUMN(Table_Insider2Projekte[Zugangszeitpunkt])), ""), NA())</f>
        <v>#N/A</v>
      </c>
      <c r="H542" s="22" t="e">
        <f>IF(N542&lt;&gt;"", IFERROR(INDEX(Table_Insider2Projekte[],N542,COLUMN(Table_Insider2Projekte[Zugangsende])), ""), NA())</f>
        <v>#N/A</v>
      </c>
      <c r="I542" s="27" t="e">
        <f>IFERROR(INDEX(Table_Insider[],M542,COLUMN(Table_Insider[Geburtsdatum])), NA())</f>
        <v>#N/A</v>
      </c>
      <c r="J542" s="28" t="str">
        <f>IFERROR(INDEX(Table_Insider[],M542,COLUMN(Table_Insider[Nationale Identifikationsnummer])),"")</f>
        <v/>
      </c>
      <c r="K542" s="25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5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5" t="e">
        <f>IFERROR(MATCH(VALUE(INDEX(Table_Insider2Projekte[], N542, COLUMN(Table_Insider2Projekte[Insider:ID]))),Table_Insider[ID],0), NA())</f>
        <v>#N/A</v>
      </c>
      <c r="N542" s="25" t="str">
        <f t="array" ref="N542">IFERROR(SMALL(IF((VALUE(Table_Insider2Projekte[Projekte:ID])=$M$3),ROW(Table_Insider2Projekte[Insider:ID])),ROW(530:530))-1,"")</f>
        <v/>
      </c>
      <c r="O542" s="21" t="b">
        <f>Anhang1Vorlage1[[#This Row],[ZuordnungRow]]=""</f>
        <v>1</v>
      </c>
      <c r="P542" s="25">
        <f>IFERROR(INDEX(Table_Insider[],M542,COLUMN(Table_Insider[Letzte Änderung am])),0)</f>
        <v>0</v>
      </c>
      <c r="Q542" s="25">
        <f>IF(N542&lt;&gt;"", IFERROR(INDEX(Table_Insider2Projekte[],N542,COLUMN(Table_Insider2Projekte[Modified])), ""), 0)</f>
        <v>0</v>
      </c>
    </row>
    <row r="543" spans="1:17" x14ac:dyDescent="0.25">
      <c r="A543" s="25" t="str">
        <f>IFERROR(INDEX(Table_Insider[],M543,COLUMN(Table_Insider[Vorname])),"")</f>
        <v/>
      </c>
      <c r="B543" s="25" t="str">
        <f>IFERROR(INDEX(Table_Insider[],M543,COLUMN(Table_Insider[Name])),"")</f>
        <v/>
      </c>
      <c r="C543" s="25" t="str">
        <f>IFERROR(IF(INDEX(Table_Insider[],M543,COLUMN(Table_Insider[Geburtsname]))&lt;&gt;0,INDEX(Table_Insider[],M543,COLUMN(Table_Insider[Geburtsname])),""),"")</f>
        <v/>
      </c>
      <c r="D543" s="25" t="str">
        <f>IFERROR(INDEX(Table_Insider[],M544,COLUMN(Table_Insider[dienstlische Telefonnummer])),"")</f>
        <v/>
      </c>
      <c r="E543" s="25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5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2" t="e">
        <f>IF(N543&lt;&gt;"", IFERROR(INDEX(Table_Insider2Projekte[],N543,COLUMN(Table_Insider2Projekte[Zugangszeitpunkt])), ""), NA())</f>
        <v>#N/A</v>
      </c>
      <c r="H543" s="22" t="e">
        <f>IF(N543&lt;&gt;"", IFERROR(INDEX(Table_Insider2Projekte[],N543,COLUMN(Table_Insider2Projekte[Zugangsende])), ""), NA())</f>
        <v>#N/A</v>
      </c>
      <c r="I543" s="27" t="e">
        <f>IFERROR(INDEX(Table_Insider[],M543,COLUMN(Table_Insider[Geburtsdatum])), NA())</f>
        <v>#N/A</v>
      </c>
      <c r="J543" s="28" t="str">
        <f>IFERROR(INDEX(Table_Insider[],M543,COLUMN(Table_Insider[Nationale Identifikationsnummer])),"")</f>
        <v/>
      </c>
      <c r="K543" s="25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5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5" t="e">
        <f>IFERROR(MATCH(VALUE(INDEX(Table_Insider2Projekte[], N543, COLUMN(Table_Insider2Projekte[Insider:ID]))),Table_Insider[ID],0), NA())</f>
        <v>#N/A</v>
      </c>
      <c r="N543" s="25" t="str">
        <f t="array" ref="N543">IFERROR(SMALL(IF((VALUE(Table_Insider2Projekte[Projekte:ID])=$M$3),ROW(Table_Insider2Projekte[Insider:ID])),ROW(531:531))-1,"")</f>
        <v/>
      </c>
      <c r="O543" s="21" t="b">
        <f>Anhang1Vorlage1[[#This Row],[ZuordnungRow]]=""</f>
        <v>1</v>
      </c>
      <c r="P543" s="25">
        <f>IFERROR(INDEX(Table_Insider[],M543,COLUMN(Table_Insider[Letzte Änderung am])),0)</f>
        <v>0</v>
      </c>
      <c r="Q543" s="25">
        <f>IF(N543&lt;&gt;"", IFERROR(INDEX(Table_Insider2Projekte[],N543,COLUMN(Table_Insider2Projekte[Modified])), ""), 0)</f>
        <v>0</v>
      </c>
    </row>
    <row r="544" spans="1:17" x14ac:dyDescent="0.25">
      <c r="A544" s="25" t="str">
        <f>IFERROR(INDEX(Table_Insider[],M544,COLUMN(Table_Insider[Vorname])),"")</f>
        <v/>
      </c>
      <c r="B544" s="25" t="str">
        <f>IFERROR(INDEX(Table_Insider[],M544,COLUMN(Table_Insider[Name])),"")</f>
        <v/>
      </c>
      <c r="C544" s="25" t="str">
        <f>IFERROR(IF(INDEX(Table_Insider[],M544,COLUMN(Table_Insider[Geburtsname]))&lt;&gt;0,INDEX(Table_Insider[],M544,COLUMN(Table_Insider[Geburtsname])),""),"")</f>
        <v/>
      </c>
      <c r="D544" s="25" t="str">
        <f>IFERROR(INDEX(Table_Insider[],M545,COLUMN(Table_Insider[dienstlische Telefonnummer])),"")</f>
        <v/>
      </c>
      <c r="E544" s="25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5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2" t="e">
        <f>IF(N544&lt;&gt;"", IFERROR(INDEX(Table_Insider2Projekte[],N544,COLUMN(Table_Insider2Projekte[Zugangszeitpunkt])), ""), NA())</f>
        <v>#N/A</v>
      </c>
      <c r="H544" s="22" t="e">
        <f>IF(N544&lt;&gt;"", IFERROR(INDEX(Table_Insider2Projekte[],N544,COLUMN(Table_Insider2Projekte[Zugangsende])), ""), NA())</f>
        <v>#N/A</v>
      </c>
      <c r="I544" s="27" t="e">
        <f>IFERROR(INDEX(Table_Insider[],M544,COLUMN(Table_Insider[Geburtsdatum])), NA())</f>
        <v>#N/A</v>
      </c>
      <c r="J544" s="28" t="str">
        <f>IFERROR(INDEX(Table_Insider[],M544,COLUMN(Table_Insider[Nationale Identifikationsnummer])),"")</f>
        <v/>
      </c>
      <c r="K544" s="25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5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5" t="e">
        <f>IFERROR(MATCH(VALUE(INDEX(Table_Insider2Projekte[], N544, COLUMN(Table_Insider2Projekte[Insider:ID]))),Table_Insider[ID],0), NA())</f>
        <v>#N/A</v>
      </c>
      <c r="N544" s="25" t="str">
        <f t="array" ref="N544">IFERROR(SMALL(IF((VALUE(Table_Insider2Projekte[Projekte:ID])=$M$3),ROW(Table_Insider2Projekte[Insider:ID])),ROW(532:532))-1,"")</f>
        <v/>
      </c>
      <c r="O544" s="21" t="b">
        <f>Anhang1Vorlage1[[#This Row],[ZuordnungRow]]=""</f>
        <v>1</v>
      </c>
      <c r="P544" s="25">
        <f>IFERROR(INDEX(Table_Insider[],M544,COLUMN(Table_Insider[Letzte Änderung am])),0)</f>
        <v>0</v>
      </c>
      <c r="Q544" s="25">
        <f>IF(N544&lt;&gt;"", IFERROR(INDEX(Table_Insider2Projekte[],N544,COLUMN(Table_Insider2Projekte[Modified])), ""), 0)</f>
        <v>0</v>
      </c>
    </row>
    <row r="545" spans="1:17" x14ac:dyDescent="0.25">
      <c r="A545" s="25" t="str">
        <f>IFERROR(INDEX(Table_Insider[],M545,COLUMN(Table_Insider[Vorname])),"")</f>
        <v/>
      </c>
      <c r="B545" s="25" t="str">
        <f>IFERROR(INDEX(Table_Insider[],M545,COLUMN(Table_Insider[Name])),"")</f>
        <v/>
      </c>
      <c r="C545" s="25" t="str">
        <f>IFERROR(IF(INDEX(Table_Insider[],M545,COLUMN(Table_Insider[Geburtsname]))&lt;&gt;0,INDEX(Table_Insider[],M545,COLUMN(Table_Insider[Geburtsname])),""),"")</f>
        <v/>
      </c>
      <c r="D545" s="25" t="str">
        <f>IFERROR(INDEX(Table_Insider[],M546,COLUMN(Table_Insider[dienstlische Telefonnummer])),"")</f>
        <v/>
      </c>
      <c r="E545" s="25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5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2" t="e">
        <f>IF(N545&lt;&gt;"", IFERROR(INDEX(Table_Insider2Projekte[],N545,COLUMN(Table_Insider2Projekte[Zugangszeitpunkt])), ""), NA())</f>
        <v>#N/A</v>
      </c>
      <c r="H545" s="22" t="e">
        <f>IF(N545&lt;&gt;"", IFERROR(INDEX(Table_Insider2Projekte[],N545,COLUMN(Table_Insider2Projekte[Zugangsende])), ""), NA())</f>
        <v>#N/A</v>
      </c>
      <c r="I545" s="27" t="e">
        <f>IFERROR(INDEX(Table_Insider[],M545,COLUMN(Table_Insider[Geburtsdatum])), NA())</f>
        <v>#N/A</v>
      </c>
      <c r="J545" s="28" t="str">
        <f>IFERROR(INDEX(Table_Insider[],M545,COLUMN(Table_Insider[Nationale Identifikationsnummer])),"")</f>
        <v/>
      </c>
      <c r="K545" s="25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5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5" t="e">
        <f>IFERROR(MATCH(VALUE(INDEX(Table_Insider2Projekte[], N545, COLUMN(Table_Insider2Projekte[Insider:ID]))),Table_Insider[ID],0), NA())</f>
        <v>#N/A</v>
      </c>
      <c r="N545" s="25" t="str">
        <f t="array" ref="N545">IFERROR(SMALL(IF((VALUE(Table_Insider2Projekte[Projekte:ID])=$M$3),ROW(Table_Insider2Projekte[Insider:ID])),ROW(533:533))-1,"")</f>
        <v/>
      </c>
      <c r="O545" s="21" t="b">
        <f>Anhang1Vorlage1[[#This Row],[ZuordnungRow]]=""</f>
        <v>1</v>
      </c>
      <c r="P545" s="25">
        <f>IFERROR(INDEX(Table_Insider[],M545,COLUMN(Table_Insider[Letzte Änderung am])),0)</f>
        <v>0</v>
      </c>
      <c r="Q545" s="25">
        <f>IF(N545&lt;&gt;"", IFERROR(INDEX(Table_Insider2Projekte[],N545,COLUMN(Table_Insider2Projekte[Modified])), ""), 0)</f>
        <v>0</v>
      </c>
    </row>
    <row r="546" spans="1:17" x14ac:dyDescent="0.25">
      <c r="A546" s="25" t="str">
        <f>IFERROR(INDEX(Table_Insider[],M546,COLUMN(Table_Insider[Vorname])),"")</f>
        <v/>
      </c>
      <c r="B546" s="25" t="str">
        <f>IFERROR(INDEX(Table_Insider[],M546,COLUMN(Table_Insider[Name])),"")</f>
        <v/>
      </c>
      <c r="C546" s="25" t="str">
        <f>IFERROR(IF(INDEX(Table_Insider[],M546,COLUMN(Table_Insider[Geburtsname]))&lt;&gt;0,INDEX(Table_Insider[],M546,COLUMN(Table_Insider[Geburtsname])),""),"")</f>
        <v/>
      </c>
      <c r="D546" s="25" t="str">
        <f>IFERROR(INDEX(Table_Insider[],M547,COLUMN(Table_Insider[dienstlische Telefonnummer])),"")</f>
        <v/>
      </c>
      <c r="E546" s="25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5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2" t="e">
        <f>IF(N546&lt;&gt;"", IFERROR(INDEX(Table_Insider2Projekte[],N546,COLUMN(Table_Insider2Projekte[Zugangszeitpunkt])), ""), NA())</f>
        <v>#N/A</v>
      </c>
      <c r="H546" s="22" t="e">
        <f>IF(N546&lt;&gt;"", IFERROR(INDEX(Table_Insider2Projekte[],N546,COLUMN(Table_Insider2Projekte[Zugangsende])), ""), NA())</f>
        <v>#N/A</v>
      </c>
      <c r="I546" s="27" t="e">
        <f>IFERROR(INDEX(Table_Insider[],M546,COLUMN(Table_Insider[Geburtsdatum])), NA())</f>
        <v>#N/A</v>
      </c>
      <c r="J546" s="28" t="str">
        <f>IFERROR(INDEX(Table_Insider[],M546,COLUMN(Table_Insider[Nationale Identifikationsnummer])),"")</f>
        <v/>
      </c>
      <c r="K546" s="25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5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5" t="e">
        <f>IFERROR(MATCH(VALUE(INDEX(Table_Insider2Projekte[], N546, COLUMN(Table_Insider2Projekte[Insider:ID]))),Table_Insider[ID],0), NA())</f>
        <v>#N/A</v>
      </c>
      <c r="N546" s="25" t="str">
        <f t="array" ref="N546">IFERROR(SMALL(IF((VALUE(Table_Insider2Projekte[Projekte:ID])=$M$3),ROW(Table_Insider2Projekte[Insider:ID])),ROW(534:534))-1,"")</f>
        <v/>
      </c>
      <c r="O546" s="21" t="b">
        <f>Anhang1Vorlage1[[#This Row],[ZuordnungRow]]=""</f>
        <v>1</v>
      </c>
      <c r="P546" s="25">
        <f>IFERROR(INDEX(Table_Insider[],M546,COLUMN(Table_Insider[Letzte Änderung am])),0)</f>
        <v>0</v>
      </c>
      <c r="Q546" s="25">
        <f>IF(N546&lt;&gt;"", IFERROR(INDEX(Table_Insider2Projekte[],N546,COLUMN(Table_Insider2Projekte[Modified])), ""), 0)</f>
        <v>0</v>
      </c>
    </row>
    <row r="547" spans="1:17" x14ac:dyDescent="0.25">
      <c r="A547" s="25" t="str">
        <f>IFERROR(INDEX(Table_Insider[],M547,COLUMN(Table_Insider[Vorname])),"")</f>
        <v/>
      </c>
      <c r="B547" s="25" t="str">
        <f>IFERROR(INDEX(Table_Insider[],M547,COLUMN(Table_Insider[Name])),"")</f>
        <v/>
      </c>
      <c r="C547" s="25" t="str">
        <f>IFERROR(IF(INDEX(Table_Insider[],M547,COLUMN(Table_Insider[Geburtsname]))&lt;&gt;0,INDEX(Table_Insider[],M547,COLUMN(Table_Insider[Geburtsname])),""),"")</f>
        <v/>
      </c>
      <c r="D547" s="25" t="str">
        <f>IFERROR(INDEX(Table_Insider[],M548,COLUMN(Table_Insider[dienstlische Telefonnummer])),"")</f>
        <v/>
      </c>
      <c r="E547" s="25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5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2" t="e">
        <f>IF(N547&lt;&gt;"", IFERROR(INDEX(Table_Insider2Projekte[],N547,COLUMN(Table_Insider2Projekte[Zugangszeitpunkt])), ""), NA())</f>
        <v>#N/A</v>
      </c>
      <c r="H547" s="22" t="e">
        <f>IF(N547&lt;&gt;"", IFERROR(INDEX(Table_Insider2Projekte[],N547,COLUMN(Table_Insider2Projekte[Zugangsende])), ""), NA())</f>
        <v>#N/A</v>
      </c>
      <c r="I547" s="27" t="e">
        <f>IFERROR(INDEX(Table_Insider[],M547,COLUMN(Table_Insider[Geburtsdatum])), NA())</f>
        <v>#N/A</v>
      </c>
      <c r="J547" s="28" t="str">
        <f>IFERROR(INDEX(Table_Insider[],M547,COLUMN(Table_Insider[Nationale Identifikationsnummer])),"")</f>
        <v/>
      </c>
      <c r="K547" s="25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5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5" t="e">
        <f>IFERROR(MATCH(VALUE(INDEX(Table_Insider2Projekte[], N547, COLUMN(Table_Insider2Projekte[Insider:ID]))),Table_Insider[ID],0), NA())</f>
        <v>#N/A</v>
      </c>
      <c r="N547" s="25" t="str">
        <f t="array" ref="N547">IFERROR(SMALL(IF((VALUE(Table_Insider2Projekte[Projekte:ID])=$M$3),ROW(Table_Insider2Projekte[Insider:ID])),ROW(535:535))-1,"")</f>
        <v/>
      </c>
      <c r="O547" s="21" t="b">
        <f>Anhang1Vorlage1[[#This Row],[ZuordnungRow]]=""</f>
        <v>1</v>
      </c>
      <c r="P547" s="25">
        <f>IFERROR(INDEX(Table_Insider[],M547,COLUMN(Table_Insider[Letzte Änderung am])),0)</f>
        <v>0</v>
      </c>
      <c r="Q547" s="25">
        <f>IF(N547&lt;&gt;"", IFERROR(INDEX(Table_Insider2Projekte[],N547,COLUMN(Table_Insider2Projekte[Modified])), ""), 0)</f>
        <v>0</v>
      </c>
    </row>
    <row r="548" spans="1:17" x14ac:dyDescent="0.25">
      <c r="A548" s="25" t="str">
        <f>IFERROR(INDEX(Table_Insider[],M548,COLUMN(Table_Insider[Vorname])),"")</f>
        <v/>
      </c>
      <c r="B548" s="25" t="str">
        <f>IFERROR(INDEX(Table_Insider[],M548,COLUMN(Table_Insider[Name])),"")</f>
        <v/>
      </c>
      <c r="C548" s="25" t="str">
        <f>IFERROR(IF(INDEX(Table_Insider[],M548,COLUMN(Table_Insider[Geburtsname]))&lt;&gt;0,INDEX(Table_Insider[],M548,COLUMN(Table_Insider[Geburtsname])),""),"")</f>
        <v/>
      </c>
      <c r="D548" s="25" t="str">
        <f>IFERROR(INDEX(Table_Insider[],M549,COLUMN(Table_Insider[dienstlische Telefonnummer])),"")</f>
        <v/>
      </c>
      <c r="E548" s="25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5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2" t="e">
        <f>IF(N548&lt;&gt;"", IFERROR(INDEX(Table_Insider2Projekte[],N548,COLUMN(Table_Insider2Projekte[Zugangszeitpunkt])), ""), NA())</f>
        <v>#N/A</v>
      </c>
      <c r="H548" s="22" t="e">
        <f>IF(N548&lt;&gt;"", IFERROR(INDEX(Table_Insider2Projekte[],N548,COLUMN(Table_Insider2Projekte[Zugangsende])), ""), NA())</f>
        <v>#N/A</v>
      </c>
      <c r="I548" s="27" t="e">
        <f>IFERROR(INDEX(Table_Insider[],M548,COLUMN(Table_Insider[Geburtsdatum])), NA())</f>
        <v>#N/A</v>
      </c>
      <c r="J548" s="28" t="str">
        <f>IFERROR(INDEX(Table_Insider[],M548,COLUMN(Table_Insider[Nationale Identifikationsnummer])),"")</f>
        <v/>
      </c>
      <c r="K548" s="25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5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5" t="e">
        <f>IFERROR(MATCH(VALUE(INDEX(Table_Insider2Projekte[], N548, COLUMN(Table_Insider2Projekte[Insider:ID]))),Table_Insider[ID],0), NA())</f>
        <v>#N/A</v>
      </c>
      <c r="N548" s="25" t="str">
        <f t="array" ref="N548">IFERROR(SMALL(IF((VALUE(Table_Insider2Projekte[Projekte:ID])=$M$3),ROW(Table_Insider2Projekte[Insider:ID])),ROW(536:536))-1,"")</f>
        <v/>
      </c>
      <c r="O548" s="21" t="b">
        <f>Anhang1Vorlage1[[#This Row],[ZuordnungRow]]=""</f>
        <v>1</v>
      </c>
      <c r="P548" s="25">
        <f>IFERROR(INDEX(Table_Insider[],M548,COLUMN(Table_Insider[Letzte Änderung am])),0)</f>
        <v>0</v>
      </c>
      <c r="Q548" s="25">
        <f>IF(N548&lt;&gt;"", IFERROR(INDEX(Table_Insider2Projekte[],N548,COLUMN(Table_Insider2Projekte[Modified])), ""), 0)</f>
        <v>0</v>
      </c>
    </row>
    <row r="549" spans="1:17" x14ac:dyDescent="0.25">
      <c r="A549" s="25" t="str">
        <f>IFERROR(INDEX(Table_Insider[],M549,COLUMN(Table_Insider[Vorname])),"")</f>
        <v/>
      </c>
      <c r="B549" s="25" t="str">
        <f>IFERROR(INDEX(Table_Insider[],M549,COLUMN(Table_Insider[Name])),"")</f>
        <v/>
      </c>
      <c r="C549" s="25" t="str">
        <f>IFERROR(IF(INDEX(Table_Insider[],M549,COLUMN(Table_Insider[Geburtsname]))&lt;&gt;0,INDEX(Table_Insider[],M549,COLUMN(Table_Insider[Geburtsname])),""),"")</f>
        <v/>
      </c>
      <c r="D549" s="25" t="str">
        <f>IFERROR(INDEX(Table_Insider[],M550,COLUMN(Table_Insider[dienstlische Telefonnummer])),"")</f>
        <v/>
      </c>
      <c r="E549" s="25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5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2" t="e">
        <f>IF(N549&lt;&gt;"", IFERROR(INDEX(Table_Insider2Projekte[],N549,COLUMN(Table_Insider2Projekte[Zugangszeitpunkt])), ""), NA())</f>
        <v>#N/A</v>
      </c>
      <c r="H549" s="22" t="e">
        <f>IF(N549&lt;&gt;"", IFERROR(INDEX(Table_Insider2Projekte[],N549,COLUMN(Table_Insider2Projekte[Zugangsende])), ""), NA())</f>
        <v>#N/A</v>
      </c>
      <c r="I549" s="27" t="e">
        <f>IFERROR(INDEX(Table_Insider[],M549,COLUMN(Table_Insider[Geburtsdatum])), NA())</f>
        <v>#N/A</v>
      </c>
      <c r="J549" s="28" t="str">
        <f>IFERROR(INDEX(Table_Insider[],M549,COLUMN(Table_Insider[Nationale Identifikationsnummer])),"")</f>
        <v/>
      </c>
      <c r="K549" s="25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5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5" t="e">
        <f>IFERROR(MATCH(VALUE(INDEX(Table_Insider2Projekte[], N549, COLUMN(Table_Insider2Projekte[Insider:ID]))),Table_Insider[ID],0), NA())</f>
        <v>#N/A</v>
      </c>
      <c r="N549" s="25" t="str">
        <f t="array" ref="N549">IFERROR(SMALL(IF((VALUE(Table_Insider2Projekte[Projekte:ID])=$M$3),ROW(Table_Insider2Projekte[Insider:ID])),ROW(537:537))-1,"")</f>
        <v/>
      </c>
      <c r="O549" s="21" t="b">
        <f>Anhang1Vorlage1[[#This Row],[ZuordnungRow]]=""</f>
        <v>1</v>
      </c>
      <c r="P549" s="25">
        <f>IFERROR(INDEX(Table_Insider[],M549,COLUMN(Table_Insider[Letzte Änderung am])),0)</f>
        <v>0</v>
      </c>
      <c r="Q549" s="25">
        <f>IF(N549&lt;&gt;"", IFERROR(INDEX(Table_Insider2Projekte[],N549,COLUMN(Table_Insider2Projekte[Modified])), ""), 0)</f>
        <v>0</v>
      </c>
    </row>
    <row r="550" spans="1:17" x14ac:dyDescent="0.25">
      <c r="A550" s="25" t="str">
        <f>IFERROR(INDEX(Table_Insider[],M550,COLUMN(Table_Insider[Vorname])),"")</f>
        <v/>
      </c>
      <c r="B550" s="25" t="str">
        <f>IFERROR(INDEX(Table_Insider[],M550,COLUMN(Table_Insider[Name])),"")</f>
        <v/>
      </c>
      <c r="C550" s="25" t="str">
        <f>IFERROR(IF(INDEX(Table_Insider[],M550,COLUMN(Table_Insider[Geburtsname]))&lt;&gt;0,INDEX(Table_Insider[],M550,COLUMN(Table_Insider[Geburtsname])),""),"")</f>
        <v/>
      </c>
      <c r="D550" s="25" t="str">
        <f>IFERROR(INDEX(Table_Insider[],M551,COLUMN(Table_Insider[dienstlische Telefonnummer])),"")</f>
        <v/>
      </c>
      <c r="E550" s="25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5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2" t="e">
        <f>IF(N550&lt;&gt;"", IFERROR(INDEX(Table_Insider2Projekte[],N550,COLUMN(Table_Insider2Projekte[Zugangszeitpunkt])), ""), NA())</f>
        <v>#N/A</v>
      </c>
      <c r="H550" s="22" t="e">
        <f>IF(N550&lt;&gt;"", IFERROR(INDEX(Table_Insider2Projekte[],N550,COLUMN(Table_Insider2Projekte[Zugangsende])), ""), NA())</f>
        <v>#N/A</v>
      </c>
      <c r="I550" s="27" t="e">
        <f>IFERROR(INDEX(Table_Insider[],M550,COLUMN(Table_Insider[Geburtsdatum])), NA())</f>
        <v>#N/A</v>
      </c>
      <c r="J550" s="28" t="str">
        <f>IFERROR(INDEX(Table_Insider[],M550,COLUMN(Table_Insider[Nationale Identifikationsnummer])),"")</f>
        <v/>
      </c>
      <c r="K550" s="25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5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5" t="e">
        <f>IFERROR(MATCH(VALUE(INDEX(Table_Insider2Projekte[], N550, COLUMN(Table_Insider2Projekte[Insider:ID]))),Table_Insider[ID],0), NA())</f>
        <v>#N/A</v>
      </c>
      <c r="N550" s="25" t="str">
        <f t="array" ref="N550">IFERROR(SMALL(IF((VALUE(Table_Insider2Projekte[Projekte:ID])=$M$3),ROW(Table_Insider2Projekte[Insider:ID])),ROW(538:538))-1,"")</f>
        <v/>
      </c>
      <c r="O550" s="21" t="b">
        <f>Anhang1Vorlage1[[#This Row],[ZuordnungRow]]=""</f>
        <v>1</v>
      </c>
      <c r="P550" s="25">
        <f>IFERROR(INDEX(Table_Insider[],M550,COLUMN(Table_Insider[Letzte Änderung am])),0)</f>
        <v>0</v>
      </c>
      <c r="Q550" s="25">
        <f>IF(N550&lt;&gt;"", IFERROR(INDEX(Table_Insider2Projekte[],N550,COLUMN(Table_Insider2Projekte[Modified])), ""), 0)</f>
        <v>0</v>
      </c>
    </row>
    <row r="551" spans="1:17" x14ac:dyDescent="0.25">
      <c r="A551" s="25" t="str">
        <f>IFERROR(INDEX(Table_Insider[],M551,COLUMN(Table_Insider[Vorname])),"")</f>
        <v/>
      </c>
      <c r="B551" s="25" t="str">
        <f>IFERROR(INDEX(Table_Insider[],M551,COLUMN(Table_Insider[Name])),"")</f>
        <v/>
      </c>
      <c r="C551" s="25" t="str">
        <f>IFERROR(IF(INDEX(Table_Insider[],M551,COLUMN(Table_Insider[Geburtsname]))&lt;&gt;0,INDEX(Table_Insider[],M551,COLUMN(Table_Insider[Geburtsname])),""),"")</f>
        <v/>
      </c>
      <c r="D551" s="25" t="str">
        <f>IFERROR(INDEX(Table_Insider[],M552,COLUMN(Table_Insider[dienstlische Telefonnummer])),"")</f>
        <v/>
      </c>
      <c r="E551" s="25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5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2" t="e">
        <f>IF(N551&lt;&gt;"", IFERROR(INDEX(Table_Insider2Projekte[],N551,COLUMN(Table_Insider2Projekte[Zugangszeitpunkt])), ""), NA())</f>
        <v>#N/A</v>
      </c>
      <c r="H551" s="22" t="e">
        <f>IF(N551&lt;&gt;"", IFERROR(INDEX(Table_Insider2Projekte[],N551,COLUMN(Table_Insider2Projekte[Zugangsende])), ""), NA())</f>
        <v>#N/A</v>
      </c>
      <c r="I551" s="27" t="e">
        <f>IFERROR(INDEX(Table_Insider[],M551,COLUMN(Table_Insider[Geburtsdatum])), NA())</f>
        <v>#N/A</v>
      </c>
      <c r="J551" s="28" t="str">
        <f>IFERROR(INDEX(Table_Insider[],M551,COLUMN(Table_Insider[Nationale Identifikationsnummer])),"")</f>
        <v/>
      </c>
      <c r="K551" s="25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5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5" t="e">
        <f>IFERROR(MATCH(VALUE(INDEX(Table_Insider2Projekte[], N551, COLUMN(Table_Insider2Projekte[Insider:ID]))),Table_Insider[ID],0), NA())</f>
        <v>#N/A</v>
      </c>
      <c r="N551" s="25" t="str">
        <f t="array" ref="N551">IFERROR(SMALL(IF((VALUE(Table_Insider2Projekte[Projekte:ID])=$M$3),ROW(Table_Insider2Projekte[Insider:ID])),ROW(539:539))-1,"")</f>
        <v/>
      </c>
      <c r="O551" s="21" t="b">
        <f>Anhang1Vorlage1[[#This Row],[ZuordnungRow]]=""</f>
        <v>1</v>
      </c>
      <c r="P551" s="25">
        <f>IFERROR(INDEX(Table_Insider[],M551,COLUMN(Table_Insider[Letzte Änderung am])),0)</f>
        <v>0</v>
      </c>
      <c r="Q551" s="25">
        <f>IF(N551&lt;&gt;"", IFERROR(INDEX(Table_Insider2Projekte[],N551,COLUMN(Table_Insider2Projekte[Modified])), ""), 0)</f>
        <v>0</v>
      </c>
    </row>
    <row r="552" spans="1:17" x14ac:dyDescent="0.25">
      <c r="A552" s="25" t="str">
        <f>IFERROR(INDEX(Table_Insider[],M552,COLUMN(Table_Insider[Vorname])),"")</f>
        <v/>
      </c>
      <c r="B552" s="25" t="str">
        <f>IFERROR(INDEX(Table_Insider[],M552,COLUMN(Table_Insider[Name])),"")</f>
        <v/>
      </c>
      <c r="C552" s="25" t="str">
        <f>IFERROR(IF(INDEX(Table_Insider[],M552,COLUMN(Table_Insider[Geburtsname]))&lt;&gt;0,INDEX(Table_Insider[],M552,COLUMN(Table_Insider[Geburtsname])),""),"")</f>
        <v/>
      </c>
      <c r="D552" s="25" t="str">
        <f>IFERROR(INDEX(Table_Insider[],M553,COLUMN(Table_Insider[dienstlische Telefonnummer])),"")</f>
        <v/>
      </c>
      <c r="E552" s="25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5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2" t="e">
        <f>IF(N552&lt;&gt;"", IFERROR(INDEX(Table_Insider2Projekte[],N552,COLUMN(Table_Insider2Projekte[Zugangszeitpunkt])), ""), NA())</f>
        <v>#N/A</v>
      </c>
      <c r="H552" s="22" t="e">
        <f>IF(N552&lt;&gt;"", IFERROR(INDEX(Table_Insider2Projekte[],N552,COLUMN(Table_Insider2Projekte[Zugangsende])), ""), NA())</f>
        <v>#N/A</v>
      </c>
      <c r="I552" s="27" t="e">
        <f>IFERROR(INDEX(Table_Insider[],M552,COLUMN(Table_Insider[Geburtsdatum])), NA())</f>
        <v>#N/A</v>
      </c>
      <c r="J552" s="28" t="str">
        <f>IFERROR(INDEX(Table_Insider[],M552,COLUMN(Table_Insider[Nationale Identifikationsnummer])),"")</f>
        <v/>
      </c>
      <c r="K552" s="25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5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5" t="e">
        <f>IFERROR(MATCH(VALUE(INDEX(Table_Insider2Projekte[], N552, COLUMN(Table_Insider2Projekte[Insider:ID]))),Table_Insider[ID],0), NA())</f>
        <v>#N/A</v>
      </c>
      <c r="N552" s="25" t="str">
        <f t="array" ref="N552">IFERROR(SMALL(IF((VALUE(Table_Insider2Projekte[Projekte:ID])=$M$3),ROW(Table_Insider2Projekte[Insider:ID])),ROW(540:540))-1,"")</f>
        <v/>
      </c>
      <c r="O552" s="21" t="b">
        <f>Anhang1Vorlage1[[#This Row],[ZuordnungRow]]=""</f>
        <v>1</v>
      </c>
      <c r="P552" s="25">
        <f>IFERROR(INDEX(Table_Insider[],M552,COLUMN(Table_Insider[Letzte Änderung am])),0)</f>
        <v>0</v>
      </c>
      <c r="Q552" s="25">
        <f>IF(N552&lt;&gt;"", IFERROR(INDEX(Table_Insider2Projekte[],N552,COLUMN(Table_Insider2Projekte[Modified])), ""), 0)</f>
        <v>0</v>
      </c>
    </row>
    <row r="553" spans="1:17" x14ac:dyDescent="0.25">
      <c r="A553" s="25" t="str">
        <f>IFERROR(INDEX(Table_Insider[],M553,COLUMN(Table_Insider[Vorname])),"")</f>
        <v/>
      </c>
      <c r="B553" s="25" t="str">
        <f>IFERROR(INDEX(Table_Insider[],M553,COLUMN(Table_Insider[Name])),"")</f>
        <v/>
      </c>
      <c r="C553" s="25" t="str">
        <f>IFERROR(IF(INDEX(Table_Insider[],M553,COLUMN(Table_Insider[Geburtsname]))&lt;&gt;0,INDEX(Table_Insider[],M553,COLUMN(Table_Insider[Geburtsname])),""),"")</f>
        <v/>
      </c>
      <c r="D553" s="25" t="str">
        <f>IFERROR(INDEX(Table_Insider[],M554,COLUMN(Table_Insider[dienstlische Telefonnummer])),"")</f>
        <v/>
      </c>
      <c r="E553" s="25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5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2" t="e">
        <f>IF(N553&lt;&gt;"", IFERROR(INDEX(Table_Insider2Projekte[],N553,COLUMN(Table_Insider2Projekte[Zugangszeitpunkt])), ""), NA())</f>
        <v>#N/A</v>
      </c>
      <c r="H553" s="22" t="e">
        <f>IF(N553&lt;&gt;"", IFERROR(INDEX(Table_Insider2Projekte[],N553,COLUMN(Table_Insider2Projekte[Zugangsende])), ""), NA())</f>
        <v>#N/A</v>
      </c>
      <c r="I553" s="27" t="e">
        <f>IFERROR(INDEX(Table_Insider[],M553,COLUMN(Table_Insider[Geburtsdatum])), NA())</f>
        <v>#N/A</v>
      </c>
      <c r="J553" s="28" t="str">
        <f>IFERROR(INDEX(Table_Insider[],M553,COLUMN(Table_Insider[Nationale Identifikationsnummer])),"")</f>
        <v/>
      </c>
      <c r="K553" s="25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5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5" t="e">
        <f>IFERROR(MATCH(VALUE(INDEX(Table_Insider2Projekte[], N553, COLUMN(Table_Insider2Projekte[Insider:ID]))),Table_Insider[ID],0), NA())</f>
        <v>#N/A</v>
      </c>
      <c r="N553" s="25" t="str">
        <f t="array" ref="N553">IFERROR(SMALL(IF((VALUE(Table_Insider2Projekte[Projekte:ID])=$M$3),ROW(Table_Insider2Projekte[Insider:ID])),ROW(541:541))-1,"")</f>
        <v/>
      </c>
      <c r="O553" s="21" t="b">
        <f>Anhang1Vorlage1[[#This Row],[ZuordnungRow]]=""</f>
        <v>1</v>
      </c>
      <c r="P553" s="25">
        <f>IFERROR(INDEX(Table_Insider[],M553,COLUMN(Table_Insider[Letzte Änderung am])),0)</f>
        <v>0</v>
      </c>
      <c r="Q553" s="25">
        <f>IF(N553&lt;&gt;"", IFERROR(INDEX(Table_Insider2Projekte[],N553,COLUMN(Table_Insider2Projekte[Modified])), ""), 0)</f>
        <v>0</v>
      </c>
    </row>
    <row r="554" spans="1:17" x14ac:dyDescent="0.25">
      <c r="A554" s="25" t="str">
        <f>IFERROR(INDEX(Table_Insider[],M554,COLUMN(Table_Insider[Vorname])),"")</f>
        <v/>
      </c>
      <c r="B554" s="25" t="str">
        <f>IFERROR(INDEX(Table_Insider[],M554,COLUMN(Table_Insider[Name])),"")</f>
        <v/>
      </c>
      <c r="C554" s="25" t="str">
        <f>IFERROR(IF(INDEX(Table_Insider[],M554,COLUMN(Table_Insider[Geburtsname]))&lt;&gt;0,INDEX(Table_Insider[],M554,COLUMN(Table_Insider[Geburtsname])),""),"")</f>
        <v/>
      </c>
      <c r="D554" s="25" t="str">
        <f>IFERROR(INDEX(Table_Insider[],M555,COLUMN(Table_Insider[dienstlische Telefonnummer])),"")</f>
        <v/>
      </c>
      <c r="E554" s="25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5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2" t="e">
        <f>IF(N554&lt;&gt;"", IFERROR(INDEX(Table_Insider2Projekte[],N554,COLUMN(Table_Insider2Projekte[Zugangszeitpunkt])), ""), NA())</f>
        <v>#N/A</v>
      </c>
      <c r="H554" s="22" t="e">
        <f>IF(N554&lt;&gt;"", IFERROR(INDEX(Table_Insider2Projekte[],N554,COLUMN(Table_Insider2Projekte[Zugangsende])), ""), NA())</f>
        <v>#N/A</v>
      </c>
      <c r="I554" s="27" t="e">
        <f>IFERROR(INDEX(Table_Insider[],M554,COLUMN(Table_Insider[Geburtsdatum])), NA())</f>
        <v>#N/A</v>
      </c>
      <c r="J554" s="28" t="str">
        <f>IFERROR(INDEX(Table_Insider[],M554,COLUMN(Table_Insider[Nationale Identifikationsnummer])),"")</f>
        <v/>
      </c>
      <c r="K554" s="25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5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5" t="e">
        <f>IFERROR(MATCH(VALUE(INDEX(Table_Insider2Projekte[], N554, COLUMN(Table_Insider2Projekte[Insider:ID]))),Table_Insider[ID],0), NA())</f>
        <v>#N/A</v>
      </c>
      <c r="N554" s="25" t="str">
        <f t="array" ref="N554">IFERROR(SMALL(IF((VALUE(Table_Insider2Projekte[Projekte:ID])=$M$3),ROW(Table_Insider2Projekte[Insider:ID])),ROW(542:542))-1,"")</f>
        <v/>
      </c>
      <c r="O554" s="21" t="b">
        <f>Anhang1Vorlage1[[#This Row],[ZuordnungRow]]=""</f>
        <v>1</v>
      </c>
      <c r="P554" s="25">
        <f>IFERROR(INDEX(Table_Insider[],M554,COLUMN(Table_Insider[Letzte Änderung am])),0)</f>
        <v>0</v>
      </c>
      <c r="Q554" s="25">
        <f>IF(N554&lt;&gt;"", IFERROR(INDEX(Table_Insider2Projekte[],N554,COLUMN(Table_Insider2Projekte[Modified])), ""), 0)</f>
        <v>0</v>
      </c>
    </row>
    <row r="555" spans="1:17" x14ac:dyDescent="0.25">
      <c r="A555" s="25" t="str">
        <f>IFERROR(INDEX(Table_Insider[],M555,COLUMN(Table_Insider[Vorname])),"")</f>
        <v/>
      </c>
      <c r="B555" s="25" t="str">
        <f>IFERROR(INDEX(Table_Insider[],M555,COLUMN(Table_Insider[Name])),"")</f>
        <v/>
      </c>
      <c r="C555" s="25" t="str">
        <f>IFERROR(IF(INDEX(Table_Insider[],M555,COLUMN(Table_Insider[Geburtsname]))&lt;&gt;0,INDEX(Table_Insider[],M555,COLUMN(Table_Insider[Geburtsname])),""),"")</f>
        <v/>
      </c>
      <c r="D555" s="25" t="str">
        <f>IFERROR(INDEX(Table_Insider[],M556,COLUMN(Table_Insider[dienstlische Telefonnummer])),"")</f>
        <v/>
      </c>
      <c r="E555" s="25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5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2" t="e">
        <f>IF(N555&lt;&gt;"", IFERROR(INDEX(Table_Insider2Projekte[],N555,COLUMN(Table_Insider2Projekte[Zugangszeitpunkt])), ""), NA())</f>
        <v>#N/A</v>
      </c>
      <c r="H555" s="22" t="e">
        <f>IF(N555&lt;&gt;"", IFERROR(INDEX(Table_Insider2Projekte[],N555,COLUMN(Table_Insider2Projekte[Zugangsende])), ""), NA())</f>
        <v>#N/A</v>
      </c>
      <c r="I555" s="27" t="e">
        <f>IFERROR(INDEX(Table_Insider[],M555,COLUMN(Table_Insider[Geburtsdatum])), NA())</f>
        <v>#N/A</v>
      </c>
      <c r="J555" s="28" t="str">
        <f>IFERROR(INDEX(Table_Insider[],M555,COLUMN(Table_Insider[Nationale Identifikationsnummer])),"")</f>
        <v/>
      </c>
      <c r="K555" s="25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5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5" t="e">
        <f>IFERROR(MATCH(VALUE(INDEX(Table_Insider2Projekte[], N555, COLUMN(Table_Insider2Projekte[Insider:ID]))),Table_Insider[ID],0), NA())</f>
        <v>#N/A</v>
      </c>
      <c r="N555" s="25" t="str">
        <f t="array" ref="N555">IFERROR(SMALL(IF((VALUE(Table_Insider2Projekte[Projekte:ID])=$M$3),ROW(Table_Insider2Projekte[Insider:ID])),ROW(543:543))-1,"")</f>
        <v/>
      </c>
      <c r="O555" s="21" t="b">
        <f>Anhang1Vorlage1[[#This Row],[ZuordnungRow]]=""</f>
        <v>1</v>
      </c>
      <c r="P555" s="25">
        <f>IFERROR(INDEX(Table_Insider[],M555,COLUMN(Table_Insider[Letzte Änderung am])),0)</f>
        <v>0</v>
      </c>
      <c r="Q555" s="25">
        <f>IF(N555&lt;&gt;"", IFERROR(INDEX(Table_Insider2Projekte[],N555,COLUMN(Table_Insider2Projekte[Modified])), ""), 0)</f>
        <v>0</v>
      </c>
    </row>
    <row r="556" spans="1:17" x14ac:dyDescent="0.25">
      <c r="A556" s="25" t="str">
        <f>IFERROR(INDEX(Table_Insider[],M556,COLUMN(Table_Insider[Vorname])),"")</f>
        <v/>
      </c>
      <c r="B556" s="25" t="str">
        <f>IFERROR(INDEX(Table_Insider[],M556,COLUMN(Table_Insider[Name])),"")</f>
        <v/>
      </c>
      <c r="C556" s="25" t="str">
        <f>IFERROR(IF(INDEX(Table_Insider[],M556,COLUMN(Table_Insider[Geburtsname]))&lt;&gt;0,INDEX(Table_Insider[],M556,COLUMN(Table_Insider[Geburtsname])),""),"")</f>
        <v/>
      </c>
      <c r="D556" s="25" t="str">
        <f>IFERROR(INDEX(Table_Insider[],M557,COLUMN(Table_Insider[dienstlische Telefonnummer])),"")</f>
        <v/>
      </c>
      <c r="E556" s="25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5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2" t="e">
        <f>IF(N556&lt;&gt;"", IFERROR(INDEX(Table_Insider2Projekte[],N556,COLUMN(Table_Insider2Projekte[Zugangszeitpunkt])), ""), NA())</f>
        <v>#N/A</v>
      </c>
      <c r="H556" s="22" t="e">
        <f>IF(N556&lt;&gt;"", IFERROR(INDEX(Table_Insider2Projekte[],N556,COLUMN(Table_Insider2Projekte[Zugangsende])), ""), NA())</f>
        <v>#N/A</v>
      </c>
      <c r="I556" s="27" t="e">
        <f>IFERROR(INDEX(Table_Insider[],M556,COLUMN(Table_Insider[Geburtsdatum])), NA())</f>
        <v>#N/A</v>
      </c>
      <c r="J556" s="28" t="str">
        <f>IFERROR(INDEX(Table_Insider[],M556,COLUMN(Table_Insider[Nationale Identifikationsnummer])),"")</f>
        <v/>
      </c>
      <c r="K556" s="25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5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5" t="e">
        <f>IFERROR(MATCH(VALUE(INDEX(Table_Insider2Projekte[], N556, COLUMN(Table_Insider2Projekte[Insider:ID]))),Table_Insider[ID],0), NA())</f>
        <v>#N/A</v>
      </c>
      <c r="N556" s="25" t="str">
        <f t="array" ref="N556">IFERROR(SMALL(IF((VALUE(Table_Insider2Projekte[Projekte:ID])=$M$3),ROW(Table_Insider2Projekte[Insider:ID])),ROW(544:544))-1,"")</f>
        <v/>
      </c>
      <c r="O556" s="21" t="b">
        <f>Anhang1Vorlage1[[#This Row],[ZuordnungRow]]=""</f>
        <v>1</v>
      </c>
      <c r="P556" s="25">
        <f>IFERROR(INDEX(Table_Insider[],M556,COLUMN(Table_Insider[Letzte Änderung am])),0)</f>
        <v>0</v>
      </c>
      <c r="Q556" s="25">
        <f>IF(N556&lt;&gt;"", IFERROR(INDEX(Table_Insider2Projekte[],N556,COLUMN(Table_Insider2Projekte[Modified])), ""), 0)</f>
        <v>0</v>
      </c>
    </row>
    <row r="557" spans="1:17" x14ac:dyDescent="0.25">
      <c r="A557" s="25" t="str">
        <f>IFERROR(INDEX(Table_Insider[],M557,COLUMN(Table_Insider[Vorname])),"")</f>
        <v/>
      </c>
      <c r="B557" s="25" t="str">
        <f>IFERROR(INDEX(Table_Insider[],M557,COLUMN(Table_Insider[Name])),"")</f>
        <v/>
      </c>
      <c r="C557" s="25" t="str">
        <f>IFERROR(IF(INDEX(Table_Insider[],M557,COLUMN(Table_Insider[Geburtsname]))&lt;&gt;0,INDEX(Table_Insider[],M557,COLUMN(Table_Insider[Geburtsname])),""),"")</f>
        <v/>
      </c>
      <c r="D557" s="25" t="str">
        <f>IFERROR(INDEX(Table_Insider[],M558,COLUMN(Table_Insider[dienstlische Telefonnummer])),"")</f>
        <v/>
      </c>
      <c r="E557" s="25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5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2" t="e">
        <f>IF(N557&lt;&gt;"", IFERROR(INDEX(Table_Insider2Projekte[],N557,COLUMN(Table_Insider2Projekte[Zugangszeitpunkt])), ""), NA())</f>
        <v>#N/A</v>
      </c>
      <c r="H557" s="22" t="e">
        <f>IF(N557&lt;&gt;"", IFERROR(INDEX(Table_Insider2Projekte[],N557,COLUMN(Table_Insider2Projekte[Zugangsende])), ""), NA())</f>
        <v>#N/A</v>
      </c>
      <c r="I557" s="27" t="e">
        <f>IFERROR(INDEX(Table_Insider[],M557,COLUMN(Table_Insider[Geburtsdatum])), NA())</f>
        <v>#N/A</v>
      </c>
      <c r="J557" s="28" t="str">
        <f>IFERROR(INDEX(Table_Insider[],M557,COLUMN(Table_Insider[Nationale Identifikationsnummer])),"")</f>
        <v/>
      </c>
      <c r="K557" s="25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5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5" t="e">
        <f>IFERROR(MATCH(VALUE(INDEX(Table_Insider2Projekte[], N557, COLUMN(Table_Insider2Projekte[Insider:ID]))),Table_Insider[ID],0), NA())</f>
        <v>#N/A</v>
      </c>
      <c r="N557" s="25" t="str">
        <f t="array" ref="N557">IFERROR(SMALL(IF((VALUE(Table_Insider2Projekte[Projekte:ID])=$M$3),ROW(Table_Insider2Projekte[Insider:ID])),ROW(545:545))-1,"")</f>
        <v/>
      </c>
      <c r="O557" s="21" t="b">
        <f>Anhang1Vorlage1[[#This Row],[ZuordnungRow]]=""</f>
        <v>1</v>
      </c>
      <c r="P557" s="25">
        <f>IFERROR(INDEX(Table_Insider[],M557,COLUMN(Table_Insider[Letzte Änderung am])),0)</f>
        <v>0</v>
      </c>
      <c r="Q557" s="25">
        <f>IF(N557&lt;&gt;"", IFERROR(INDEX(Table_Insider2Projekte[],N557,COLUMN(Table_Insider2Projekte[Modified])), ""), 0)</f>
        <v>0</v>
      </c>
    </row>
    <row r="558" spans="1:17" x14ac:dyDescent="0.25">
      <c r="A558" s="25" t="str">
        <f>IFERROR(INDEX(Table_Insider[],M558,COLUMN(Table_Insider[Vorname])),"")</f>
        <v/>
      </c>
      <c r="B558" s="25" t="str">
        <f>IFERROR(INDEX(Table_Insider[],M558,COLUMN(Table_Insider[Name])),"")</f>
        <v/>
      </c>
      <c r="C558" s="25" t="str">
        <f>IFERROR(IF(INDEX(Table_Insider[],M558,COLUMN(Table_Insider[Geburtsname]))&lt;&gt;0,INDEX(Table_Insider[],M558,COLUMN(Table_Insider[Geburtsname])),""),"")</f>
        <v/>
      </c>
      <c r="D558" s="25" t="str">
        <f>IFERROR(INDEX(Table_Insider[],M559,COLUMN(Table_Insider[dienstlische Telefonnummer])),"")</f>
        <v/>
      </c>
      <c r="E558" s="25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5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2" t="e">
        <f>IF(N558&lt;&gt;"", IFERROR(INDEX(Table_Insider2Projekte[],N558,COLUMN(Table_Insider2Projekte[Zugangszeitpunkt])), ""), NA())</f>
        <v>#N/A</v>
      </c>
      <c r="H558" s="22" t="e">
        <f>IF(N558&lt;&gt;"", IFERROR(INDEX(Table_Insider2Projekte[],N558,COLUMN(Table_Insider2Projekte[Zugangsende])), ""), NA())</f>
        <v>#N/A</v>
      </c>
      <c r="I558" s="27" t="e">
        <f>IFERROR(INDEX(Table_Insider[],M558,COLUMN(Table_Insider[Geburtsdatum])), NA())</f>
        <v>#N/A</v>
      </c>
      <c r="J558" s="28" t="str">
        <f>IFERROR(INDEX(Table_Insider[],M558,COLUMN(Table_Insider[Nationale Identifikationsnummer])),"")</f>
        <v/>
      </c>
      <c r="K558" s="25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5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5" t="e">
        <f>IFERROR(MATCH(VALUE(INDEX(Table_Insider2Projekte[], N558, COLUMN(Table_Insider2Projekte[Insider:ID]))),Table_Insider[ID],0), NA())</f>
        <v>#N/A</v>
      </c>
      <c r="N558" s="25" t="str">
        <f t="array" ref="N558">IFERROR(SMALL(IF((VALUE(Table_Insider2Projekte[Projekte:ID])=$M$3),ROW(Table_Insider2Projekte[Insider:ID])),ROW(546:546))-1,"")</f>
        <v/>
      </c>
      <c r="O558" s="21" t="b">
        <f>Anhang1Vorlage1[[#This Row],[ZuordnungRow]]=""</f>
        <v>1</v>
      </c>
      <c r="P558" s="25">
        <f>IFERROR(INDEX(Table_Insider[],M558,COLUMN(Table_Insider[Letzte Änderung am])),0)</f>
        <v>0</v>
      </c>
      <c r="Q558" s="25">
        <f>IF(N558&lt;&gt;"", IFERROR(INDEX(Table_Insider2Projekte[],N558,COLUMN(Table_Insider2Projekte[Modified])), ""), 0)</f>
        <v>0</v>
      </c>
    </row>
    <row r="559" spans="1:17" x14ac:dyDescent="0.25">
      <c r="A559" s="25" t="str">
        <f>IFERROR(INDEX(Table_Insider[],M559,COLUMN(Table_Insider[Vorname])),"")</f>
        <v/>
      </c>
      <c r="B559" s="25" t="str">
        <f>IFERROR(INDEX(Table_Insider[],M559,COLUMN(Table_Insider[Name])),"")</f>
        <v/>
      </c>
      <c r="C559" s="25" t="str">
        <f>IFERROR(IF(INDEX(Table_Insider[],M559,COLUMN(Table_Insider[Geburtsname]))&lt;&gt;0,INDEX(Table_Insider[],M559,COLUMN(Table_Insider[Geburtsname])),""),"")</f>
        <v/>
      </c>
      <c r="D559" s="25" t="str">
        <f>IFERROR(INDEX(Table_Insider[],M560,COLUMN(Table_Insider[dienstlische Telefonnummer])),"")</f>
        <v/>
      </c>
      <c r="E559" s="25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5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2" t="e">
        <f>IF(N559&lt;&gt;"", IFERROR(INDEX(Table_Insider2Projekte[],N559,COLUMN(Table_Insider2Projekte[Zugangszeitpunkt])), ""), NA())</f>
        <v>#N/A</v>
      </c>
      <c r="H559" s="22" t="e">
        <f>IF(N559&lt;&gt;"", IFERROR(INDEX(Table_Insider2Projekte[],N559,COLUMN(Table_Insider2Projekte[Zugangsende])), ""), NA())</f>
        <v>#N/A</v>
      </c>
      <c r="I559" s="27" t="e">
        <f>IFERROR(INDEX(Table_Insider[],M559,COLUMN(Table_Insider[Geburtsdatum])), NA())</f>
        <v>#N/A</v>
      </c>
      <c r="J559" s="28" t="str">
        <f>IFERROR(INDEX(Table_Insider[],M559,COLUMN(Table_Insider[Nationale Identifikationsnummer])),"")</f>
        <v/>
      </c>
      <c r="K559" s="25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5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5" t="e">
        <f>IFERROR(MATCH(VALUE(INDEX(Table_Insider2Projekte[], N559, COLUMN(Table_Insider2Projekte[Insider:ID]))),Table_Insider[ID],0), NA())</f>
        <v>#N/A</v>
      </c>
      <c r="N559" s="25" t="str">
        <f t="array" ref="N559">IFERROR(SMALL(IF((VALUE(Table_Insider2Projekte[Projekte:ID])=$M$3),ROW(Table_Insider2Projekte[Insider:ID])),ROW(547:547))-1,"")</f>
        <v/>
      </c>
      <c r="O559" s="21" t="b">
        <f>Anhang1Vorlage1[[#This Row],[ZuordnungRow]]=""</f>
        <v>1</v>
      </c>
      <c r="P559" s="25">
        <f>IFERROR(INDEX(Table_Insider[],M559,COLUMN(Table_Insider[Letzte Änderung am])),0)</f>
        <v>0</v>
      </c>
      <c r="Q559" s="25">
        <f>IF(N559&lt;&gt;"", IFERROR(INDEX(Table_Insider2Projekte[],N559,COLUMN(Table_Insider2Projekte[Modified])), ""), 0)</f>
        <v>0</v>
      </c>
    </row>
    <row r="560" spans="1:17" x14ac:dyDescent="0.25">
      <c r="A560" s="25" t="str">
        <f>IFERROR(INDEX(Table_Insider[],M560,COLUMN(Table_Insider[Vorname])),"")</f>
        <v/>
      </c>
      <c r="B560" s="25" t="str">
        <f>IFERROR(INDEX(Table_Insider[],M560,COLUMN(Table_Insider[Name])),"")</f>
        <v/>
      </c>
      <c r="C560" s="25" t="str">
        <f>IFERROR(IF(INDEX(Table_Insider[],M560,COLUMN(Table_Insider[Geburtsname]))&lt;&gt;0,INDEX(Table_Insider[],M560,COLUMN(Table_Insider[Geburtsname])),""),"")</f>
        <v/>
      </c>
      <c r="D560" s="25" t="str">
        <f>IFERROR(INDEX(Table_Insider[],M561,COLUMN(Table_Insider[dienstlische Telefonnummer])),"")</f>
        <v/>
      </c>
      <c r="E560" s="25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5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2" t="e">
        <f>IF(N560&lt;&gt;"", IFERROR(INDEX(Table_Insider2Projekte[],N560,COLUMN(Table_Insider2Projekte[Zugangszeitpunkt])), ""), NA())</f>
        <v>#N/A</v>
      </c>
      <c r="H560" s="22" t="e">
        <f>IF(N560&lt;&gt;"", IFERROR(INDEX(Table_Insider2Projekte[],N560,COLUMN(Table_Insider2Projekte[Zugangsende])), ""), NA())</f>
        <v>#N/A</v>
      </c>
      <c r="I560" s="27" t="e">
        <f>IFERROR(INDEX(Table_Insider[],M560,COLUMN(Table_Insider[Geburtsdatum])), NA())</f>
        <v>#N/A</v>
      </c>
      <c r="J560" s="28" t="str">
        <f>IFERROR(INDEX(Table_Insider[],M560,COLUMN(Table_Insider[Nationale Identifikationsnummer])),"")</f>
        <v/>
      </c>
      <c r="K560" s="25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5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5" t="e">
        <f>IFERROR(MATCH(VALUE(INDEX(Table_Insider2Projekte[], N560, COLUMN(Table_Insider2Projekte[Insider:ID]))),Table_Insider[ID],0), NA())</f>
        <v>#N/A</v>
      </c>
      <c r="N560" s="25" t="str">
        <f t="array" ref="N560">IFERROR(SMALL(IF((VALUE(Table_Insider2Projekte[Projekte:ID])=$M$3),ROW(Table_Insider2Projekte[Insider:ID])),ROW(548:548))-1,"")</f>
        <v/>
      </c>
      <c r="O560" s="21" t="b">
        <f>Anhang1Vorlage1[[#This Row],[ZuordnungRow]]=""</f>
        <v>1</v>
      </c>
      <c r="P560" s="25">
        <f>IFERROR(INDEX(Table_Insider[],M560,COLUMN(Table_Insider[Letzte Änderung am])),0)</f>
        <v>0</v>
      </c>
      <c r="Q560" s="25">
        <f>IF(N560&lt;&gt;"", IFERROR(INDEX(Table_Insider2Projekte[],N560,COLUMN(Table_Insider2Projekte[Modified])), ""), 0)</f>
        <v>0</v>
      </c>
    </row>
    <row r="561" spans="1:17" x14ac:dyDescent="0.25">
      <c r="A561" s="25" t="str">
        <f>IFERROR(INDEX(Table_Insider[],M561,COLUMN(Table_Insider[Vorname])),"")</f>
        <v/>
      </c>
      <c r="B561" s="25" t="str">
        <f>IFERROR(INDEX(Table_Insider[],M561,COLUMN(Table_Insider[Name])),"")</f>
        <v/>
      </c>
      <c r="C561" s="25" t="str">
        <f>IFERROR(IF(INDEX(Table_Insider[],M561,COLUMN(Table_Insider[Geburtsname]))&lt;&gt;0,INDEX(Table_Insider[],M561,COLUMN(Table_Insider[Geburtsname])),""),"")</f>
        <v/>
      </c>
      <c r="D561" s="25" t="str">
        <f>IFERROR(INDEX(Table_Insider[],M562,COLUMN(Table_Insider[dienstlische Telefonnummer])),"")</f>
        <v/>
      </c>
      <c r="E561" s="25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5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2" t="e">
        <f>IF(N561&lt;&gt;"", IFERROR(INDEX(Table_Insider2Projekte[],N561,COLUMN(Table_Insider2Projekte[Zugangszeitpunkt])), ""), NA())</f>
        <v>#N/A</v>
      </c>
      <c r="H561" s="22" t="e">
        <f>IF(N561&lt;&gt;"", IFERROR(INDEX(Table_Insider2Projekte[],N561,COLUMN(Table_Insider2Projekte[Zugangsende])), ""), NA())</f>
        <v>#N/A</v>
      </c>
      <c r="I561" s="27" t="e">
        <f>IFERROR(INDEX(Table_Insider[],M561,COLUMN(Table_Insider[Geburtsdatum])), NA())</f>
        <v>#N/A</v>
      </c>
      <c r="J561" s="28" t="str">
        <f>IFERROR(INDEX(Table_Insider[],M561,COLUMN(Table_Insider[Nationale Identifikationsnummer])),"")</f>
        <v/>
      </c>
      <c r="K561" s="25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5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5" t="e">
        <f>IFERROR(MATCH(VALUE(INDEX(Table_Insider2Projekte[], N561, COLUMN(Table_Insider2Projekte[Insider:ID]))),Table_Insider[ID],0), NA())</f>
        <v>#N/A</v>
      </c>
      <c r="N561" s="25" t="str">
        <f t="array" ref="N561">IFERROR(SMALL(IF((VALUE(Table_Insider2Projekte[Projekte:ID])=$M$3),ROW(Table_Insider2Projekte[Insider:ID])),ROW(549:549))-1,"")</f>
        <v/>
      </c>
      <c r="O561" s="21" t="b">
        <f>Anhang1Vorlage1[[#This Row],[ZuordnungRow]]=""</f>
        <v>1</v>
      </c>
      <c r="P561" s="25">
        <f>IFERROR(INDEX(Table_Insider[],M561,COLUMN(Table_Insider[Letzte Änderung am])),0)</f>
        <v>0</v>
      </c>
      <c r="Q561" s="25">
        <f>IF(N561&lt;&gt;"", IFERROR(INDEX(Table_Insider2Projekte[],N561,COLUMN(Table_Insider2Projekte[Modified])), ""), 0)</f>
        <v>0</v>
      </c>
    </row>
    <row r="562" spans="1:17" x14ac:dyDescent="0.25">
      <c r="A562" s="25" t="str">
        <f>IFERROR(INDEX(Table_Insider[],M562,COLUMN(Table_Insider[Vorname])),"")</f>
        <v/>
      </c>
      <c r="B562" s="25" t="str">
        <f>IFERROR(INDEX(Table_Insider[],M562,COLUMN(Table_Insider[Name])),"")</f>
        <v/>
      </c>
      <c r="C562" s="25" t="str">
        <f>IFERROR(IF(INDEX(Table_Insider[],M562,COLUMN(Table_Insider[Geburtsname]))&lt;&gt;0,INDEX(Table_Insider[],M562,COLUMN(Table_Insider[Geburtsname])),""),"")</f>
        <v/>
      </c>
      <c r="D562" s="25" t="str">
        <f>IFERROR(INDEX(Table_Insider[],M563,COLUMN(Table_Insider[dienstlische Telefonnummer])),"")</f>
        <v/>
      </c>
      <c r="E562" s="25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5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2" t="e">
        <f>IF(N562&lt;&gt;"", IFERROR(INDEX(Table_Insider2Projekte[],N562,COLUMN(Table_Insider2Projekte[Zugangszeitpunkt])), ""), NA())</f>
        <v>#N/A</v>
      </c>
      <c r="H562" s="22" t="e">
        <f>IF(N562&lt;&gt;"", IFERROR(INDEX(Table_Insider2Projekte[],N562,COLUMN(Table_Insider2Projekte[Zugangsende])), ""), NA())</f>
        <v>#N/A</v>
      </c>
      <c r="I562" s="27" t="e">
        <f>IFERROR(INDEX(Table_Insider[],M562,COLUMN(Table_Insider[Geburtsdatum])), NA())</f>
        <v>#N/A</v>
      </c>
      <c r="J562" s="28" t="str">
        <f>IFERROR(INDEX(Table_Insider[],M562,COLUMN(Table_Insider[Nationale Identifikationsnummer])),"")</f>
        <v/>
      </c>
      <c r="K562" s="25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5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5" t="e">
        <f>IFERROR(MATCH(VALUE(INDEX(Table_Insider2Projekte[], N562, COLUMN(Table_Insider2Projekte[Insider:ID]))),Table_Insider[ID],0), NA())</f>
        <v>#N/A</v>
      </c>
      <c r="N562" s="25" t="str">
        <f t="array" ref="N562">IFERROR(SMALL(IF((VALUE(Table_Insider2Projekte[Projekte:ID])=$M$3),ROW(Table_Insider2Projekte[Insider:ID])),ROW(550:550))-1,"")</f>
        <v/>
      </c>
      <c r="O562" s="21" t="b">
        <f>Anhang1Vorlage1[[#This Row],[ZuordnungRow]]=""</f>
        <v>1</v>
      </c>
      <c r="P562" s="25">
        <f>IFERROR(INDEX(Table_Insider[],M562,COLUMN(Table_Insider[Letzte Änderung am])),0)</f>
        <v>0</v>
      </c>
      <c r="Q562" s="25">
        <f>IF(N562&lt;&gt;"", IFERROR(INDEX(Table_Insider2Projekte[],N562,COLUMN(Table_Insider2Projekte[Modified])), ""), 0)</f>
        <v>0</v>
      </c>
    </row>
    <row r="563" spans="1:17" x14ac:dyDescent="0.25">
      <c r="A563" s="25" t="str">
        <f>IFERROR(INDEX(Table_Insider[],M563,COLUMN(Table_Insider[Vorname])),"")</f>
        <v/>
      </c>
      <c r="B563" s="25" t="str">
        <f>IFERROR(INDEX(Table_Insider[],M563,COLUMN(Table_Insider[Name])),"")</f>
        <v/>
      </c>
      <c r="C563" s="25" t="str">
        <f>IFERROR(IF(INDEX(Table_Insider[],M563,COLUMN(Table_Insider[Geburtsname]))&lt;&gt;0,INDEX(Table_Insider[],M563,COLUMN(Table_Insider[Geburtsname])),""),"")</f>
        <v/>
      </c>
      <c r="D563" s="25" t="str">
        <f>IFERROR(INDEX(Table_Insider[],M564,COLUMN(Table_Insider[dienstlische Telefonnummer])),"")</f>
        <v/>
      </c>
      <c r="E563" s="25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5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2" t="e">
        <f>IF(N563&lt;&gt;"", IFERROR(INDEX(Table_Insider2Projekte[],N563,COLUMN(Table_Insider2Projekte[Zugangszeitpunkt])), ""), NA())</f>
        <v>#N/A</v>
      </c>
      <c r="H563" s="22" t="e">
        <f>IF(N563&lt;&gt;"", IFERROR(INDEX(Table_Insider2Projekte[],N563,COLUMN(Table_Insider2Projekte[Zugangsende])), ""), NA())</f>
        <v>#N/A</v>
      </c>
      <c r="I563" s="27" t="e">
        <f>IFERROR(INDEX(Table_Insider[],M563,COLUMN(Table_Insider[Geburtsdatum])), NA())</f>
        <v>#N/A</v>
      </c>
      <c r="J563" s="28" t="str">
        <f>IFERROR(INDEX(Table_Insider[],M563,COLUMN(Table_Insider[Nationale Identifikationsnummer])),"")</f>
        <v/>
      </c>
      <c r="K563" s="25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5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5" t="e">
        <f>IFERROR(MATCH(VALUE(INDEX(Table_Insider2Projekte[], N563, COLUMN(Table_Insider2Projekte[Insider:ID]))),Table_Insider[ID],0), NA())</f>
        <v>#N/A</v>
      </c>
      <c r="N563" s="25" t="str">
        <f t="array" ref="N563">IFERROR(SMALL(IF((VALUE(Table_Insider2Projekte[Projekte:ID])=$M$3),ROW(Table_Insider2Projekte[Insider:ID])),ROW(551:551))-1,"")</f>
        <v/>
      </c>
      <c r="O563" s="21" t="b">
        <f>Anhang1Vorlage1[[#This Row],[ZuordnungRow]]=""</f>
        <v>1</v>
      </c>
      <c r="P563" s="25">
        <f>IFERROR(INDEX(Table_Insider[],M563,COLUMN(Table_Insider[Letzte Änderung am])),0)</f>
        <v>0</v>
      </c>
      <c r="Q563" s="25">
        <f>IF(N563&lt;&gt;"", IFERROR(INDEX(Table_Insider2Projekte[],N563,COLUMN(Table_Insider2Projekte[Modified])), ""), 0)</f>
        <v>0</v>
      </c>
    </row>
    <row r="564" spans="1:17" x14ac:dyDescent="0.25">
      <c r="A564" s="25" t="str">
        <f>IFERROR(INDEX(Table_Insider[],M564,COLUMN(Table_Insider[Vorname])),"")</f>
        <v/>
      </c>
      <c r="B564" s="25" t="str">
        <f>IFERROR(INDEX(Table_Insider[],M564,COLUMN(Table_Insider[Name])),"")</f>
        <v/>
      </c>
      <c r="C564" s="25" t="str">
        <f>IFERROR(IF(INDEX(Table_Insider[],M564,COLUMN(Table_Insider[Geburtsname]))&lt;&gt;0,INDEX(Table_Insider[],M564,COLUMN(Table_Insider[Geburtsname])),""),"")</f>
        <v/>
      </c>
      <c r="D564" s="25" t="str">
        <f>IFERROR(INDEX(Table_Insider[],M565,COLUMN(Table_Insider[dienstlische Telefonnummer])),"")</f>
        <v/>
      </c>
      <c r="E564" s="25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5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2" t="e">
        <f>IF(N564&lt;&gt;"", IFERROR(INDEX(Table_Insider2Projekte[],N564,COLUMN(Table_Insider2Projekte[Zugangszeitpunkt])), ""), NA())</f>
        <v>#N/A</v>
      </c>
      <c r="H564" s="22" t="e">
        <f>IF(N564&lt;&gt;"", IFERROR(INDEX(Table_Insider2Projekte[],N564,COLUMN(Table_Insider2Projekte[Zugangsende])), ""), NA())</f>
        <v>#N/A</v>
      </c>
      <c r="I564" s="27" t="e">
        <f>IFERROR(INDEX(Table_Insider[],M564,COLUMN(Table_Insider[Geburtsdatum])), NA())</f>
        <v>#N/A</v>
      </c>
      <c r="J564" s="28" t="str">
        <f>IFERROR(INDEX(Table_Insider[],M564,COLUMN(Table_Insider[Nationale Identifikationsnummer])),"")</f>
        <v/>
      </c>
      <c r="K564" s="25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5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5" t="e">
        <f>IFERROR(MATCH(VALUE(INDEX(Table_Insider2Projekte[], N564, COLUMN(Table_Insider2Projekte[Insider:ID]))),Table_Insider[ID],0), NA())</f>
        <v>#N/A</v>
      </c>
      <c r="N564" s="25" t="str">
        <f t="array" ref="N564">IFERROR(SMALL(IF((VALUE(Table_Insider2Projekte[Projekte:ID])=$M$3),ROW(Table_Insider2Projekte[Insider:ID])),ROW(552:552))-1,"")</f>
        <v/>
      </c>
      <c r="O564" s="21" t="b">
        <f>Anhang1Vorlage1[[#This Row],[ZuordnungRow]]=""</f>
        <v>1</v>
      </c>
      <c r="P564" s="25">
        <f>IFERROR(INDEX(Table_Insider[],M564,COLUMN(Table_Insider[Letzte Änderung am])),0)</f>
        <v>0</v>
      </c>
      <c r="Q564" s="25">
        <f>IF(N564&lt;&gt;"", IFERROR(INDEX(Table_Insider2Projekte[],N564,COLUMN(Table_Insider2Projekte[Modified])), ""), 0)</f>
        <v>0</v>
      </c>
    </row>
    <row r="565" spans="1:17" x14ac:dyDescent="0.25">
      <c r="A565" s="25" t="str">
        <f>IFERROR(INDEX(Table_Insider[],M565,COLUMN(Table_Insider[Vorname])),"")</f>
        <v/>
      </c>
      <c r="B565" s="25" t="str">
        <f>IFERROR(INDEX(Table_Insider[],M565,COLUMN(Table_Insider[Name])),"")</f>
        <v/>
      </c>
      <c r="C565" s="25" t="str">
        <f>IFERROR(IF(INDEX(Table_Insider[],M565,COLUMN(Table_Insider[Geburtsname]))&lt;&gt;0,INDEX(Table_Insider[],M565,COLUMN(Table_Insider[Geburtsname])),""),"")</f>
        <v/>
      </c>
      <c r="D565" s="25" t="str">
        <f>IFERROR(INDEX(Table_Insider[],M566,COLUMN(Table_Insider[dienstlische Telefonnummer])),"")</f>
        <v/>
      </c>
      <c r="E565" s="25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5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2" t="e">
        <f>IF(N565&lt;&gt;"", IFERROR(INDEX(Table_Insider2Projekte[],N565,COLUMN(Table_Insider2Projekte[Zugangszeitpunkt])), ""), NA())</f>
        <v>#N/A</v>
      </c>
      <c r="H565" s="22" t="e">
        <f>IF(N565&lt;&gt;"", IFERROR(INDEX(Table_Insider2Projekte[],N565,COLUMN(Table_Insider2Projekte[Zugangsende])), ""), NA())</f>
        <v>#N/A</v>
      </c>
      <c r="I565" s="27" t="e">
        <f>IFERROR(INDEX(Table_Insider[],M565,COLUMN(Table_Insider[Geburtsdatum])), NA())</f>
        <v>#N/A</v>
      </c>
      <c r="J565" s="28" t="str">
        <f>IFERROR(INDEX(Table_Insider[],M565,COLUMN(Table_Insider[Nationale Identifikationsnummer])),"")</f>
        <v/>
      </c>
      <c r="K565" s="25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5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5" t="e">
        <f>IFERROR(MATCH(VALUE(INDEX(Table_Insider2Projekte[], N565, COLUMN(Table_Insider2Projekte[Insider:ID]))),Table_Insider[ID],0), NA())</f>
        <v>#N/A</v>
      </c>
      <c r="N565" s="25" t="str">
        <f t="array" ref="N565">IFERROR(SMALL(IF((VALUE(Table_Insider2Projekte[Projekte:ID])=$M$3),ROW(Table_Insider2Projekte[Insider:ID])),ROW(553:553))-1,"")</f>
        <v/>
      </c>
      <c r="O565" s="21" t="b">
        <f>Anhang1Vorlage1[[#This Row],[ZuordnungRow]]=""</f>
        <v>1</v>
      </c>
      <c r="P565" s="25">
        <f>IFERROR(INDEX(Table_Insider[],M565,COLUMN(Table_Insider[Letzte Änderung am])),0)</f>
        <v>0</v>
      </c>
      <c r="Q565" s="25">
        <f>IF(N565&lt;&gt;"", IFERROR(INDEX(Table_Insider2Projekte[],N565,COLUMN(Table_Insider2Projekte[Modified])), ""), 0)</f>
        <v>0</v>
      </c>
    </row>
    <row r="566" spans="1:17" x14ac:dyDescent="0.25">
      <c r="A566" s="25" t="str">
        <f>IFERROR(INDEX(Table_Insider[],M566,COLUMN(Table_Insider[Vorname])),"")</f>
        <v/>
      </c>
      <c r="B566" s="25" t="str">
        <f>IFERROR(INDEX(Table_Insider[],M566,COLUMN(Table_Insider[Name])),"")</f>
        <v/>
      </c>
      <c r="C566" s="25" t="str">
        <f>IFERROR(IF(INDEX(Table_Insider[],M566,COLUMN(Table_Insider[Geburtsname]))&lt;&gt;0,INDEX(Table_Insider[],M566,COLUMN(Table_Insider[Geburtsname])),""),"")</f>
        <v/>
      </c>
      <c r="D566" s="25" t="str">
        <f>IFERROR(INDEX(Table_Insider[],M567,COLUMN(Table_Insider[dienstlische Telefonnummer])),"")</f>
        <v/>
      </c>
      <c r="E566" s="25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5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2" t="e">
        <f>IF(N566&lt;&gt;"", IFERROR(INDEX(Table_Insider2Projekte[],N566,COLUMN(Table_Insider2Projekte[Zugangszeitpunkt])), ""), NA())</f>
        <v>#N/A</v>
      </c>
      <c r="H566" s="22" t="e">
        <f>IF(N566&lt;&gt;"", IFERROR(INDEX(Table_Insider2Projekte[],N566,COLUMN(Table_Insider2Projekte[Zugangsende])), ""), NA())</f>
        <v>#N/A</v>
      </c>
      <c r="I566" s="27" t="e">
        <f>IFERROR(INDEX(Table_Insider[],M566,COLUMN(Table_Insider[Geburtsdatum])), NA())</f>
        <v>#N/A</v>
      </c>
      <c r="J566" s="28" t="str">
        <f>IFERROR(INDEX(Table_Insider[],M566,COLUMN(Table_Insider[Nationale Identifikationsnummer])),"")</f>
        <v/>
      </c>
      <c r="K566" s="25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5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5" t="e">
        <f>IFERROR(MATCH(VALUE(INDEX(Table_Insider2Projekte[], N566, COLUMN(Table_Insider2Projekte[Insider:ID]))),Table_Insider[ID],0), NA())</f>
        <v>#N/A</v>
      </c>
      <c r="N566" s="25" t="str">
        <f t="array" ref="N566">IFERROR(SMALL(IF((VALUE(Table_Insider2Projekte[Projekte:ID])=$M$3),ROW(Table_Insider2Projekte[Insider:ID])),ROW(554:554))-1,"")</f>
        <v/>
      </c>
      <c r="O566" s="21" t="b">
        <f>Anhang1Vorlage1[[#This Row],[ZuordnungRow]]=""</f>
        <v>1</v>
      </c>
      <c r="P566" s="25">
        <f>IFERROR(INDEX(Table_Insider[],M566,COLUMN(Table_Insider[Letzte Änderung am])),0)</f>
        <v>0</v>
      </c>
      <c r="Q566" s="25">
        <f>IF(N566&lt;&gt;"", IFERROR(INDEX(Table_Insider2Projekte[],N566,COLUMN(Table_Insider2Projekte[Modified])), ""), 0)</f>
        <v>0</v>
      </c>
    </row>
    <row r="567" spans="1:17" x14ac:dyDescent="0.25">
      <c r="A567" s="25" t="str">
        <f>IFERROR(INDEX(Table_Insider[],M567,COLUMN(Table_Insider[Vorname])),"")</f>
        <v/>
      </c>
      <c r="B567" s="25" t="str">
        <f>IFERROR(INDEX(Table_Insider[],M567,COLUMN(Table_Insider[Name])),"")</f>
        <v/>
      </c>
      <c r="C567" s="25" t="str">
        <f>IFERROR(IF(INDEX(Table_Insider[],M567,COLUMN(Table_Insider[Geburtsname]))&lt;&gt;0,INDEX(Table_Insider[],M567,COLUMN(Table_Insider[Geburtsname])),""),"")</f>
        <v/>
      </c>
      <c r="D567" s="25" t="str">
        <f>IFERROR(INDEX(Table_Insider[],M568,COLUMN(Table_Insider[dienstlische Telefonnummer])),"")</f>
        <v/>
      </c>
      <c r="E567" s="25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5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2" t="e">
        <f>IF(N567&lt;&gt;"", IFERROR(INDEX(Table_Insider2Projekte[],N567,COLUMN(Table_Insider2Projekte[Zugangszeitpunkt])), ""), NA())</f>
        <v>#N/A</v>
      </c>
      <c r="H567" s="22" t="e">
        <f>IF(N567&lt;&gt;"", IFERROR(INDEX(Table_Insider2Projekte[],N567,COLUMN(Table_Insider2Projekte[Zugangsende])), ""), NA())</f>
        <v>#N/A</v>
      </c>
      <c r="I567" s="27" t="e">
        <f>IFERROR(INDEX(Table_Insider[],M567,COLUMN(Table_Insider[Geburtsdatum])), NA())</f>
        <v>#N/A</v>
      </c>
      <c r="J567" s="28" t="str">
        <f>IFERROR(INDEX(Table_Insider[],M567,COLUMN(Table_Insider[Nationale Identifikationsnummer])),"")</f>
        <v/>
      </c>
      <c r="K567" s="25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5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5" t="e">
        <f>IFERROR(MATCH(VALUE(INDEX(Table_Insider2Projekte[], N567, COLUMN(Table_Insider2Projekte[Insider:ID]))),Table_Insider[ID],0), NA())</f>
        <v>#N/A</v>
      </c>
      <c r="N567" s="25" t="str">
        <f t="array" ref="N567">IFERROR(SMALL(IF((VALUE(Table_Insider2Projekte[Projekte:ID])=$M$3),ROW(Table_Insider2Projekte[Insider:ID])),ROW(555:555))-1,"")</f>
        <v/>
      </c>
      <c r="O567" s="21" t="b">
        <f>Anhang1Vorlage1[[#This Row],[ZuordnungRow]]=""</f>
        <v>1</v>
      </c>
      <c r="P567" s="25">
        <f>IFERROR(INDEX(Table_Insider[],M567,COLUMN(Table_Insider[Letzte Änderung am])),0)</f>
        <v>0</v>
      </c>
      <c r="Q567" s="25">
        <f>IF(N567&lt;&gt;"", IFERROR(INDEX(Table_Insider2Projekte[],N567,COLUMN(Table_Insider2Projekte[Modified])), ""), 0)</f>
        <v>0</v>
      </c>
    </row>
    <row r="568" spans="1:17" x14ac:dyDescent="0.25">
      <c r="A568" s="25" t="str">
        <f>IFERROR(INDEX(Table_Insider[],M568,COLUMN(Table_Insider[Vorname])),"")</f>
        <v/>
      </c>
      <c r="B568" s="25" t="str">
        <f>IFERROR(INDEX(Table_Insider[],M568,COLUMN(Table_Insider[Name])),"")</f>
        <v/>
      </c>
      <c r="C568" s="25" t="str">
        <f>IFERROR(IF(INDEX(Table_Insider[],M568,COLUMN(Table_Insider[Geburtsname]))&lt;&gt;0,INDEX(Table_Insider[],M568,COLUMN(Table_Insider[Geburtsname])),""),"")</f>
        <v/>
      </c>
      <c r="D568" s="25" t="str">
        <f>IFERROR(INDEX(Table_Insider[],M569,COLUMN(Table_Insider[dienstlische Telefonnummer])),"")</f>
        <v/>
      </c>
      <c r="E568" s="25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5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2" t="e">
        <f>IF(N568&lt;&gt;"", IFERROR(INDEX(Table_Insider2Projekte[],N568,COLUMN(Table_Insider2Projekte[Zugangszeitpunkt])), ""), NA())</f>
        <v>#N/A</v>
      </c>
      <c r="H568" s="22" t="e">
        <f>IF(N568&lt;&gt;"", IFERROR(INDEX(Table_Insider2Projekte[],N568,COLUMN(Table_Insider2Projekte[Zugangsende])), ""), NA())</f>
        <v>#N/A</v>
      </c>
      <c r="I568" s="27" t="e">
        <f>IFERROR(INDEX(Table_Insider[],M568,COLUMN(Table_Insider[Geburtsdatum])), NA())</f>
        <v>#N/A</v>
      </c>
      <c r="J568" s="28" t="str">
        <f>IFERROR(INDEX(Table_Insider[],M568,COLUMN(Table_Insider[Nationale Identifikationsnummer])),"")</f>
        <v/>
      </c>
      <c r="K568" s="25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5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5" t="e">
        <f>IFERROR(MATCH(VALUE(INDEX(Table_Insider2Projekte[], N568, COLUMN(Table_Insider2Projekte[Insider:ID]))),Table_Insider[ID],0), NA())</f>
        <v>#N/A</v>
      </c>
      <c r="N568" s="25" t="str">
        <f t="array" ref="N568">IFERROR(SMALL(IF((VALUE(Table_Insider2Projekte[Projekte:ID])=$M$3),ROW(Table_Insider2Projekte[Insider:ID])),ROW(556:556))-1,"")</f>
        <v/>
      </c>
      <c r="O568" s="21" t="b">
        <f>Anhang1Vorlage1[[#This Row],[ZuordnungRow]]=""</f>
        <v>1</v>
      </c>
      <c r="P568" s="25">
        <f>IFERROR(INDEX(Table_Insider[],M568,COLUMN(Table_Insider[Letzte Änderung am])),0)</f>
        <v>0</v>
      </c>
      <c r="Q568" s="25">
        <f>IF(N568&lt;&gt;"", IFERROR(INDEX(Table_Insider2Projekte[],N568,COLUMN(Table_Insider2Projekte[Modified])), ""), 0)</f>
        <v>0</v>
      </c>
    </row>
    <row r="569" spans="1:17" x14ac:dyDescent="0.25">
      <c r="A569" s="25" t="str">
        <f>IFERROR(INDEX(Table_Insider[],M569,COLUMN(Table_Insider[Vorname])),"")</f>
        <v/>
      </c>
      <c r="B569" s="25" t="str">
        <f>IFERROR(INDEX(Table_Insider[],M569,COLUMN(Table_Insider[Name])),"")</f>
        <v/>
      </c>
      <c r="C569" s="25" t="str">
        <f>IFERROR(IF(INDEX(Table_Insider[],M569,COLUMN(Table_Insider[Geburtsname]))&lt;&gt;0,INDEX(Table_Insider[],M569,COLUMN(Table_Insider[Geburtsname])),""),"")</f>
        <v/>
      </c>
      <c r="D569" s="25" t="str">
        <f>IFERROR(INDEX(Table_Insider[],M570,COLUMN(Table_Insider[dienstlische Telefonnummer])),"")</f>
        <v/>
      </c>
      <c r="E569" s="25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5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2" t="e">
        <f>IF(N569&lt;&gt;"", IFERROR(INDEX(Table_Insider2Projekte[],N569,COLUMN(Table_Insider2Projekte[Zugangszeitpunkt])), ""), NA())</f>
        <v>#N/A</v>
      </c>
      <c r="H569" s="22" t="e">
        <f>IF(N569&lt;&gt;"", IFERROR(INDEX(Table_Insider2Projekte[],N569,COLUMN(Table_Insider2Projekte[Zugangsende])), ""), NA())</f>
        <v>#N/A</v>
      </c>
      <c r="I569" s="27" t="e">
        <f>IFERROR(INDEX(Table_Insider[],M569,COLUMN(Table_Insider[Geburtsdatum])), NA())</f>
        <v>#N/A</v>
      </c>
      <c r="J569" s="28" t="str">
        <f>IFERROR(INDEX(Table_Insider[],M569,COLUMN(Table_Insider[Nationale Identifikationsnummer])),"")</f>
        <v/>
      </c>
      <c r="K569" s="25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5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5" t="e">
        <f>IFERROR(MATCH(VALUE(INDEX(Table_Insider2Projekte[], N569, COLUMN(Table_Insider2Projekte[Insider:ID]))),Table_Insider[ID],0), NA())</f>
        <v>#N/A</v>
      </c>
      <c r="N569" s="25" t="str">
        <f t="array" ref="N569">IFERROR(SMALL(IF((VALUE(Table_Insider2Projekte[Projekte:ID])=$M$3),ROW(Table_Insider2Projekte[Insider:ID])),ROW(557:557))-1,"")</f>
        <v/>
      </c>
      <c r="O569" s="21" t="b">
        <f>Anhang1Vorlage1[[#This Row],[ZuordnungRow]]=""</f>
        <v>1</v>
      </c>
      <c r="P569" s="25">
        <f>IFERROR(INDEX(Table_Insider[],M569,COLUMN(Table_Insider[Letzte Änderung am])),0)</f>
        <v>0</v>
      </c>
      <c r="Q569" s="25">
        <f>IF(N569&lt;&gt;"", IFERROR(INDEX(Table_Insider2Projekte[],N569,COLUMN(Table_Insider2Projekte[Modified])), ""), 0)</f>
        <v>0</v>
      </c>
    </row>
    <row r="570" spans="1:17" x14ac:dyDescent="0.25">
      <c r="A570" s="25" t="str">
        <f>IFERROR(INDEX(Table_Insider[],M570,COLUMN(Table_Insider[Vorname])),"")</f>
        <v/>
      </c>
      <c r="B570" s="25" t="str">
        <f>IFERROR(INDEX(Table_Insider[],M570,COLUMN(Table_Insider[Name])),"")</f>
        <v/>
      </c>
      <c r="C570" s="25" t="str">
        <f>IFERROR(IF(INDEX(Table_Insider[],M570,COLUMN(Table_Insider[Geburtsname]))&lt;&gt;0,INDEX(Table_Insider[],M570,COLUMN(Table_Insider[Geburtsname])),""),"")</f>
        <v/>
      </c>
      <c r="D570" s="25" t="str">
        <f>IFERROR(INDEX(Table_Insider[],M571,COLUMN(Table_Insider[dienstlische Telefonnummer])),"")</f>
        <v/>
      </c>
      <c r="E570" s="25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5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2" t="e">
        <f>IF(N570&lt;&gt;"", IFERROR(INDEX(Table_Insider2Projekte[],N570,COLUMN(Table_Insider2Projekte[Zugangszeitpunkt])), ""), NA())</f>
        <v>#N/A</v>
      </c>
      <c r="H570" s="22" t="e">
        <f>IF(N570&lt;&gt;"", IFERROR(INDEX(Table_Insider2Projekte[],N570,COLUMN(Table_Insider2Projekte[Zugangsende])), ""), NA())</f>
        <v>#N/A</v>
      </c>
      <c r="I570" s="27" t="e">
        <f>IFERROR(INDEX(Table_Insider[],M570,COLUMN(Table_Insider[Geburtsdatum])), NA())</f>
        <v>#N/A</v>
      </c>
      <c r="J570" s="28" t="str">
        <f>IFERROR(INDEX(Table_Insider[],M570,COLUMN(Table_Insider[Nationale Identifikationsnummer])),"")</f>
        <v/>
      </c>
      <c r="K570" s="25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5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5" t="e">
        <f>IFERROR(MATCH(VALUE(INDEX(Table_Insider2Projekte[], N570, COLUMN(Table_Insider2Projekte[Insider:ID]))),Table_Insider[ID],0), NA())</f>
        <v>#N/A</v>
      </c>
      <c r="N570" s="25" t="str">
        <f t="array" ref="N570">IFERROR(SMALL(IF((VALUE(Table_Insider2Projekte[Projekte:ID])=$M$3),ROW(Table_Insider2Projekte[Insider:ID])),ROW(558:558))-1,"")</f>
        <v/>
      </c>
      <c r="O570" s="21" t="b">
        <f>Anhang1Vorlage1[[#This Row],[ZuordnungRow]]=""</f>
        <v>1</v>
      </c>
      <c r="P570" s="25">
        <f>IFERROR(INDEX(Table_Insider[],M570,COLUMN(Table_Insider[Letzte Änderung am])),0)</f>
        <v>0</v>
      </c>
      <c r="Q570" s="25">
        <f>IF(N570&lt;&gt;"", IFERROR(INDEX(Table_Insider2Projekte[],N570,COLUMN(Table_Insider2Projekte[Modified])), ""), 0)</f>
        <v>0</v>
      </c>
    </row>
    <row r="571" spans="1:17" x14ac:dyDescent="0.25">
      <c r="A571" s="25" t="str">
        <f>IFERROR(INDEX(Table_Insider[],M571,COLUMN(Table_Insider[Vorname])),"")</f>
        <v/>
      </c>
      <c r="B571" s="25" t="str">
        <f>IFERROR(INDEX(Table_Insider[],M571,COLUMN(Table_Insider[Name])),"")</f>
        <v/>
      </c>
      <c r="C571" s="25" t="str">
        <f>IFERROR(IF(INDEX(Table_Insider[],M571,COLUMN(Table_Insider[Geburtsname]))&lt;&gt;0,INDEX(Table_Insider[],M571,COLUMN(Table_Insider[Geburtsname])),""),"")</f>
        <v/>
      </c>
      <c r="D571" s="25" t="str">
        <f>IFERROR(INDEX(Table_Insider[],M572,COLUMN(Table_Insider[dienstlische Telefonnummer])),"")</f>
        <v/>
      </c>
      <c r="E571" s="25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5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2" t="e">
        <f>IF(N571&lt;&gt;"", IFERROR(INDEX(Table_Insider2Projekte[],N571,COLUMN(Table_Insider2Projekte[Zugangszeitpunkt])), ""), NA())</f>
        <v>#N/A</v>
      </c>
      <c r="H571" s="22" t="e">
        <f>IF(N571&lt;&gt;"", IFERROR(INDEX(Table_Insider2Projekte[],N571,COLUMN(Table_Insider2Projekte[Zugangsende])), ""), NA())</f>
        <v>#N/A</v>
      </c>
      <c r="I571" s="27" t="e">
        <f>IFERROR(INDEX(Table_Insider[],M571,COLUMN(Table_Insider[Geburtsdatum])), NA())</f>
        <v>#N/A</v>
      </c>
      <c r="J571" s="28" t="str">
        <f>IFERROR(INDEX(Table_Insider[],M571,COLUMN(Table_Insider[Nationale Identifikationsnummer])),"")</f>
        <v/>
      </c>
      <c r="K571" s="25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5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5" t="e">
        <f>IFERROR(MATCH(VALUE(INDEX(Table_Insider2Projekte[], N571, COLUMN(Table_Insider2Projekte[Insider:ID]))),Table_Insider[ID],0), NA())</f>
        <v>#N/A</v>
      </c>
      <c r="N571" s="25" t="str">
        <f t="array" ref="N571">IFERROR(SMALL(IF((VALUE(Table_Insider2Projekte[Projekte:ID])=$M$3),ROW(Table_Insider2Projekte[Insider:ID])),ROW(559:559))-1,"")</f>
        <v/>
      </c>
      <c r="O571" s="21" t="b">
        <f>Anhang1Vorlage1[[#This Row],[ZuordnungRow]]=""</f>
        <v>1</v>
      </c>
      <c r="P571" s="25">
        <f>IFERROR(INDEX(Table_Insider[],M571,COLUMN(Table_Insider[Letzte Änderung am])),0)</f>
        <v>0</v>
      </c>
      <c r="Q571" s="25">
        <f>IF(N571&lt;&gt;"", IFERROR(INDEX(Table_Insider2Projekte[],N571,COLUMN(Table_Insider2Projekte[Modified])), ""), 0)</f>
        <v>0</v>
      </c>
    </row>
    <row r="572" spans="1:17" x14ac:dyDescent="0.25">
      <c r="A572" s="25" t="str">
        <f>IFERROR(INDEX(Table_Insider[],M572,COLUMN(Table_Insider[Vorname])),"")</f>
        <v/>
      </c>
      <c r="B572" s="25" t="str">
        <f>IFERROR(INDEX(Table_Insider[],M572,COLUMN(Table_Insider[Name])),"")</f>
        <v/>
      </c>
      <c r="C572" s="25" t="str">
        <f>IFERROR(IF(INDEX(Table_Insider[],M572,COLUMN(Table_Insider[Geburtsname]))&lt;&gt;0,INDEX(Table_Insider[],M572,COLUMN(Table_Insider[Geburtsname])),""),"")</f>
        <v/>
      </c>
      <c r="D572" s="25" t="str">
        <f>IFERROR(INDEX(Table_Insider[],M573,COLUMN(Table_Insider[dienstlische Telefonnummer])),"")</f>
        <v/>
      </c>
      <c r="E572" s="25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5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2" t="e">
        <f>IF(N572&lt;&gt;"", IFERROR(INDEX(Table_Insider2Projekte[],N572,COLUMN(Table_Insider2Projekte[Zugangszeitpunkt])), ""), NA())</f>
        <v>#N/A</v>
      </c>
      <c r="H572" s="22" t="e">
        <f>IF(N572&lt;&gt;"", IFERROR(INDEX(Table_Insider2Projekte[],N572,COLUMN(Table_Insider2Projekte[Zugangsende])), ""), NA())</f>
        <v>#N/A</v>
      </c>
      <c r="I572" s="27" t="e">
        <f>IFERROR(INDEX(Table_Insider[],M572,COLUMN(Table_Insider[Geburtsdatum])), NA())</f>
        <v>#N/A</v>
      </c>
      <c r="J572" s="28" t="str">
        <f>IFERROR(INDEX(Table_Insider[],M572,COLUMN(Table_Insider[Nationale Identifikationsnummer])),"")</f>
        <v/>
      </c>
      <c r="K572" s="25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5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5" t="e">
        <f>IFERROR(MATCH(VALUE(INDEX(Table_Insider2Projekte[], N572, COLUMN(Table_Insider2Projekte[Insider:ID]))),Table_Insider[ID],0), NA())</f>
        <v>#N/A</v>
      </c>
      <c r="N572" s="25" t="str">
        <f t="array" ref="N572">IFERROR(SMALL(IF((VALUE(Table_Insider2Projekte[Projekte:ID])=$M$3),ROW(Table_Insider2Projekte[Insider:ID])),ROW(560:560))-1,"")</f>
        <v/>
      </c>
      <c r="O572" s="21" t="b">
        <f>Anhang1Vorlage1[[#This Row],[ZuordnungRow]]=""</f>
        <v>1</v>
      </c>
      <c r="P572" s="25">
        <f>IFERROR(INDEX(Table_Insider[],M572,COLUMN(Table_Insider[Letzte Änderung am])),0)</f>
        <v>0</v>
      </c>
      <c r="Q572" s="25">
        <f>IF(N572&lt;&gt;"", IFERROR(INDEX(Table_Insider2Projekte[],N572,COLUMN(Table_Insider2Projekte[Modified])), ""), 0)</f>
        <v>0</v>
      </c>
    </row>
    <row r="573" spans="1:17" x14ac:dyDescent="0.25">
      <c r="A573" s="25" t="str">
        <f>IFERROR(INDEX(Table_Insider[],M573,COLUMN(Table_Insider[Vorname])),"")</f>
        <v/>
      </c>
      <c r="B573" s="25" t="str">
        <f>IFERROR(INDEX(Table_Insider[],M573,COLUMN(Table_Insider[Name])),"")</f>
        <v/>
      </c>
      <c r="C573" s="25" t="str">
        <f>IFERROR(IF(INDEX(Table_Insider[],M573,COLUMN(Table_Insider[Geburtsname]))&lt;&gt;0,INDEX(Table_Insider[],M573,COLUMN(Table_Insider[Geburtsname])),""),"")</f>
        <v/>
      </c>
      <c r="D573" s="25" t="str">
        <f>IFERROR(INDEX(Table_Insider[],M574,COLUMN(Table_Insider[dienstlische Telefonnummer])),"")</f>
        <v/>
      </c>
      <c r="E573" s="25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5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2" t="e">
        <f>IF(N573&lt;&gt;"", IFERROR(INDEX(Table_Insider2Projekte[],N573,COLUMN(Table_Insider2Projekte[Zugangszeitpunkt])), ""), NA())</f>
        <v>#N/A</v>
      </c>
      <c r="H573" s="22" t="e">
        <f>IF(N573&lt;&gt;"", IFERROR(INDEX(Table_Insider2Projekte[],N573,COLUMN(Table_Insider2Projekte[Zugangsende])), ""), NA())</f>
        <v>#N/A</v>
      </c>
      <c r="I573" s="27" t="e">
        <f>IFERROR(INDEX(Table_Insider[],M573,COLUMN(Table_Insider[Geburtsdatum])), NA())</f>
        <v>#N/A</v>
      </c>
      <c r="J573" s="28" t="str">
        <f>IFERROR(INDEX(Table_Insider[],M573,COLUMN(Table_Insider[Nationale Identifikationsnummer])),"")</f>
        <v/>
      </c>
      <c r="K573" s="25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5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5" t="e">
        <f>IFERROR(MATCH(VALUE(INDEX(Table_Insider2Projekte[], N573, COLUMN(Table_Insider2Projekte[Insider:ID]))),Table_Insider[ID],0), NA())</f>
        <v>#N/A</v>
      </c>
      <c r="N573" s="25" t="str">
        <f t="array" ref="N573">IFERROR(SMALL(IF((VALUE(Table_Insider2Projekte[Projekte:ID])=$M$3),ROW(Table_Insider2Projekte[Insider:ID])),ROW(561:561))-1,"")</f>
        <v/>
      </c>
      <c r="O573" s="21" t="b">
        <f>Anhang1Vorlage1[[#This Row],[ZuordnungRow]]=""</f>
        <v>1</v>
      </c>
      <c r="P573" s="25">
        <f>IFERROR(INDEX(Table_Insider[],M573,COLUMN(Table_Insider[Letzte Änderung am])),0)</f>
        <v>0</v>
      </c>
      <c r="Q573" s="25">
        <f>IF(N573&lt;&gt;"", IFERROR(INDEX(Table_Insider2Projekte[],N573,COLUMN(Table_Insider2Projekte[Modified])), ""), 0)</f>
        <v>0</v>
      </c>
    </row>
    <row r="574" spans="1:17" x14ac:dyDescent="0.25">
      <c r="A574" s="25" t="str">
        <f>IFERROR(INDEX(Table_Insider[],M574,COLUMN(Table_Insider[Vorname])),"")</f>
        <v/>
      </c>
      <c r="B574" s="25" t="str">
        <f>IFERROR(INDEX(Table_Insider[],M574,COLUMN(Table_Insider[Name])),"")</f>
        <v/>
      </c>
      <c r="C574" s="25" t="str">
        <f>IFERROR(IF(INDEX(Table_Insider[],M574,COLUMN(Table_Insider[Geburtsname]))&lt;&gt;0,INDEX(Table_Insider[],M574,COLUMN(Table_Insider[Geburtsname])),""),"")</f>
        <v/>
      </c>
      <c r="D574" s="25" t="str">
        <f>IFERROR(INDEX(Table_Insider[],M575,COLUMN(Table_Insider[dienstlische Telefonnummer])),"")</f>
        <v/>
      </c>
      <c r="E574" s="25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5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2" t="e">
        <f>IF(N574&lt;&gt;"", IFERROR(INDEX(Table_Insider2Projekte[],N574,COLUMN(Table_Insider2Projekte[Zugangszeitpunkt])), ""), NA())</f>
        <v>#N/A</v>
      </c>
      <c r="H574" s="22" t="e">
        <f>IF(N574&lt;&gt;"", IFERROR(INDEX(Table_Insider2Projekte[],N574,COLUMN(Table_Insider2Projekte[Zugangsende])), ""), NA())</f>
        <v>#N/A</v>
      </c>
      <c r="I574" s="27" t="e">
        <f>IFERROR(INDEX(Table_Insider[],M574,COLUMN(Table_Insider[Geburtsdatum])), NA())</f>
        <v>#N/A</v>
      </c>
      <c r="J574" s="28" t="str">
        <f>IFERROR(INDEX(Table_Insider[],M574,COLUMN(Table_Insider[Nationale Identifikationsnummer])),"")</f>
        <v/>
      </c>
      <c r="K574" s="25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5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5" t="e">
        <f>IFERROR(MATCH(VALUE(INDEX(Table_Insider2Projekte[], N574, COLUMN(Table_Insider2Projekte[Insider:ID]))),Table_Insider[ID],0), NA())</f>
        <v>#N/A</v>
      </c>
      <c r="N574" s="25" t="str">
        <f t="array" ref="N574">IFERROR(SMALL(IF((VALUE(Table_Insider2Projekte[Projekte:ID])=$M$3),ROW(Table_Insider2Projekte[Insider:ID])),ROW(562:562))-1,"")</f>
        <v/>
      </c>
      <c r="O574" s="21" t="b">
        <f>Anhang1Vorlage1[[#This Row],[ZuordnungRow]]=""</f>
        <v>1</v>
      </c>
      <c r="P574" s="25">
        <f>IFERROR(INDEX(Table_Insider[],M574,COLUMN(Table_Insider[Letzte Änderung am])),0)</f>
        <v>0</v>
      </c>
      <c r="Q574" s="25">
        <f>IF(N574&lt;&gt;"", IFERROR(INDEX(Table_Insider2Projekte[],N574,COLUMN(Table_Insider2Projekte[Modified])), ""), 0)</f>
        <v>0</v>
      </c>
    </row>
    <row r="575" spans="1:17" x14ac:dyDescent="0.25">
      <c r="A575" s="25" t="str">
        <f>IFERROR(INDEX(Table_Insider[],M575,COLUMN(Table_Insider[Vorname])),"")</f>
        <v/>
      </c>
      <c r="B575" s="25" t="str">
        <f>IFERROR(INDEX(Table_Insider[],M575,COLUMN(Table_Insider[Name])),"")</f>
        <v/>
      </c>
      <c r="C575" s="25" t="str">
        <f>IFERROR(IF(INDEX(Table_Insider[],M575,COLUMN(Table_Insider[Geburtsname]))&lt;&gt;0,INDEX(Table_Insider[],M575,COLUMN(Table_Insider[Geburtsname])),""),"")</f>
        <v/>
      </c>
      <c r="D575" s="25" t="str">
        <f>IFERROR(INDEX(Table_Insider[],M576,COLUMN(Table_Insider[dienstlische Telefonnummer])),"")</f>
        <v/>
      </c>
      <c r="E575" s="25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5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2" t="e">
        <f>IF(N575&lt;&gt;"", IFERROR(INDEX(Table_Insider2Projekte[],N575,COLUMN(Table_Insider2Projekte[Zugangszeitpunkt])), ""), NA())</f>
        <v>#N/A</v>
      </c>
      <c r="H575" s="22" t="e">
        <f>IF(N575&lt;&gt;"", IFERROR(INDEX(Table_Insider2Projekte[],N575,COLUMN(Table_Insider2Projekte[Zugangsende])), ""), NA())</f>
        <v>#N/A</v>
      </c>
      <c r="I575" s="27" t="e">
        <f>IFERROR(INDEX(Table_Insider[],M575,COLUMN(Table_Insider[Geburtsdatum])), NA())</f>
        <v>#N/A</v>
      </c>
      <c r="J575" s="28" t="str">
        <f>IFERROR(INDEX(Table_Insider[],M575,COLUMN(Table_Insider[Nationale Identifikationsnummer])),"")</f>
        <v/>
      </c>
      <c r="K575" s="25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5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5" t="e">
        <f>IFERROR(MATCH(VALUE(INDEX(Table_Insider2Projekte[], N575, COLUMN(Table_Insider2Projekte[Insider:ID]))),Table_Insider[ID],0), NA())</f>
        <v>#N/A</v>
      </c>
      <c r="N575" s="25" t="str">
        <f t="array" ref="N575">IFERROR(SMALL(IF((VALUE(Table_Insider2Projekte[Projekte:ID])=$M$3),ROW(Table_Insider2Projekte[Insider:ID])),ROW(563:563))-1,"")</f>
        <v/>
      </c>
      <c r="O575" s="21" t="b">
        <f>Anhang1Vorlage1[[#This Row],[ZuordnungRow]]=""</f>
        <v>1</v>
      </c>
      <c r="P575" s="25">
        <f>IFERROR(INDEX(Table_Insider[],M575,COLUMN(Table_Insider[Letzte Änderung am])),0)</f>
        <v>0</v>
      </c>
      <c r="Q575" s="25">
        <f>IF(N575&lt;&gt;"", IFERROR(INDEX(Table_Insider2Projekte[],N575,COLUMN(Table_Insider2Projekte[Modified])), ""), 0)</f>
        <v>0</v>
      </c>
    </row>
    <row r="576" spans="1:17" x14ac:dyDescent="0.25">
      <c r="A576" s="25" t="str">
        <f>IFERROR(INDEX(Table_Insider[],M576,COLUMN(Table_Insider[Vorname])),"")</f>
        <v/>
      </c>
      <c r="B576" s="25" t="str">
        <f>IFERROR(INDEX(Table_Insider[],M576,COLUMN(Table_Insider[Name])),"")</f>
        <v/>
      </c>
      <c r="C576" s="25" t="str">
        <f>IFERROR(IF(INDEX(Table_Insider[],M576,COLUMN(Table_Insider[Geburtsname]))&lt;&gt;0,INDEX(Table_Insider[],M576,COLUMN(Table_Insider[Geburtsname])),""),"")</f>
        <v/>
      </c>
      <c r="D576" s="25" t="str">
        <f>IFERROR(INDEX(Table_Insider[],M577,COLUMN(Table_Insider[dienstlische Telefonnummer])),"")</f>
        <v/>
      </c>
      <c r="E576" s="25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5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2" t="e">
        <f>IF(N576&lt;&gt;"", IFERROR(INDEX(Table_Insider2Projekte[],N576,COLUMN(Table_Insider2Projekte[Zugangszeitpunkt])), ""), NA())</f>
        <v>#N/A</v>
      </c>
      <c r="H576" s="22" t="e">
        <f>IF(N576&lt;&gt;"", IFERROR(INDEX(Table_Insider2Projekte[],N576,COLUMN(Table_Insider2Projekte[Zugangsende])), ""), NA())</f>
        <v>#N/A</v>
      </c>
      <c r="I576" s="27" t="e">
        <f>IFERROR(INDEX(Table_Insider[],M576,COLUMN(Table_Insider[Geburtsdatum])), NA())</f>
        <v>#N/A</v>
      </c>
      <c r="J576" s="28" t="str">
        <f>IFERROR(INDEX(Table_Insider[],M576,COLUMN(Table_Insider[Nationale Identifikationsnummer])),"")</f>
        <v/>
      </c>
      <c r="K576" s="25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5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5" t="e">
        <f>IFERROR(MATCH(VALUE(INDEX(Table_Insider2Projekte[], N576, COLUMN(Table_Insider2Projekte[Insider:ID]))),Table_Insider[ID],0), NA())</f>
        <v>#N/A</v>
      </c>
      <c r="N576" s="25" t="str">
        <f t="array" ref="N576">IFERROR(SMALL(IF((VALUE(Table_Insider2Projekte[Projekte:ID])=$M$3),ROW(Table_Insider2Projekte[Insider:ID])),ROW(564:564))-1,"")</f>
        <v/>
      </c>
      <c r="O576" s="21" t="b">
        <f>Anhang1Vorlage1[[#This Row],[ZuordnungRow]]=""</f>
        <v>1</v>
      </c>
      <c r="P576" s="25">
        <f>IFERROR(INDEX(Table_Insider[],M576,COLUMN(Table_Insider[Letzte Änderung am])),0)</f>
        <v>0</v>
      </c>
      <c r="Q576" s="25">
        <f>IF(N576&lt;&gt;"", IFERROR(INDEX(Table_Insider2Projekte[],N576,COLUMN(Table_Insider2Projekte[Modified])), ""), 0)</f>
        <v>0</v>
      </c>
    </row>
    <row r="577" spans="1:17" x14ac:dyDescent="0.25">
      <c r="A577" s="25" t="str">
        <f>IFERROR(INDEX(Table_Insider[],M577,COLUMN(Table_Insider[Vorname])),"")</f>
        <v/>
      </c>
      <c r="B577" s="25" t="str">
        <f>IFERROR(INDEX(Table_Insider[],M577,COLUMN(Table_Insider[Name])),"")</f>
        <v/>
      </c>
      <c r="C577" s="25" t="str">
        <f>IFERROR(IF(INDEX(Table_Insider[],M577,COLUMN(Table_Insider[Geburtsname]))&lt;&gt;0,INDEX(Table_Insider[],M577,COLUMN(Table_Insider[Geburtsname])),""),"")</f>
        <v/>
      </c>
      <c r="D577" s="25" t="str">
        <f>IFERROR(INDEX(Table_Insider[],M578,COLUMN(Table_Insider[dienstlische Telefonnummer])),"")</f>
        <v/>
      </c>
      <c r="E577" s="25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5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2" t="e">
        <f>IF(N577&lt;&gt;"", IFERROR(INDEX(Table_Insider2Projekte[],N577,COLUMN(Table_Insider2Projekte[Zugangszeitpunkt])), ""), NA())</f>
        <v>#N/A</v>
      </c>
      <c r="H577" s="22" t="e">
        <f>IF(N577&lt;&gt;"", IFERROR(INDEX(Table_Insider2Projekte[],N577,COLUMN(Table_Insider2Projekte[Zugangsende])), ""), NA())</f>
        <v>#N/A</v>
      </c>
      <c r="I577" s="27" t="e">
        <f>IFERROR(INDEX(Table_Insider[],M577,COLUMN(Table_Insider[Geburtsdatum])), NA())</f>
        <v>#N/A</v>
      </c>
      <c r="J577" s="28" t="str">
        <f>IFERROR(INDEX(Table_Insider[],M577,COLUMN(Table_Insider[Nationale Identifikationsnummer])),"")</f>
        <v/>
      </c>
      <c r="K577" s="25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5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5" t="e">
        <f>IFERROR(MATCH(VALUE(INDEX(Table_Insider2Projekte[], N577, COLUMN(Table_Insider2Projekte[Insider:ID]))),Table_Insider[ID],0), NA())</f>
        <v>#N/A</v>
      </c>
      <c r="N577" s="25" t="str">
        <f t="array" ref="N577">IFERROR(SMALL(IF((VALUE(Table_Insider2Projekte[Projekte:ID])=$M$3),ROW(Table_Insider2Projekte[Insider:ID])),ROW(565:565))-1,"")</f>
        <v/>
      </c>
      <c r="O577" s="21" t="b">
        <f>Anhang1Vorlage1[[#This Row],[ZuordnungRow]]=""</f>
        <v>1</v>
      </c>
      <c r="P577" s="25">
        <f>IFERROR(INDEX(Table_Insider[],M577,COLUMN(Table_Insider[Letzte Änderung am])),0)</f>
        <v>0</v>
      </c>
      <c r="Q577" s="25">
        <f>IF(N577&lt;&gt;"", IFERROR(INDEX(Table_Insider2Projekte[],N577,COLUMN(Table_Insider2Projekte[Modified])), ""), 0)</f>
        <v>0</v>
      </c>
    </row>
    <row r="578" spans="1:17" x14ac:dyDescent="0.25">
      <c r="A578" s="25" t="str">
        <f>IFERROR(INDEX(Table_Insider[],M578,COLUMN(Table_Insider[Vorname])),"")</f>
        <v/>
      </c>
      <c r="B578" s="25" t="str">
        <f>IFERROR(INDEX(Table_Insider[],M578,COLUMN(Table_Insider[Name])),"")</f>
        <v/>
      </c>
      <c r="C578" s="25" t="str">
        <f>IFERROR(IF(INDEX(Table_Insider[],M578,COLUMN(Table_Insider[Geburtsname]))&lt;&gt;0,INDEX(Table_Insider[],M578,COLUMN(Table_Insider[Geburtsname])),""),"")</f>
        <v/>
      </c>
      <c r="D578" s="25" t="str">
        <f>IFERROR(INDEX(Table_Insider[],M579,COLUMN(Table_Insider[dienstlische Telefonnummer])),"")</f>
        <v/>
      </c>
      <c r="E578" s="25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5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2" t="e">
        <f>IF(N578&lt;&gt;"", IFERROR(INDEX(Table_Insider2Projekte[],N578,COLUMN(Table_Insider2Projekte[Zugangszeitpunkt])), ""), NA())</f>
        <v>#N/A</v>
      </c>
      <c r="H578" s="22" t="e">
        <f>IF(N578&lt;&gt;"", IFERROR(INDEX(Table_Insider2Projekte[],N578,COLUMN(Table_Insider2Projekte[Zugangsende])), ""), NA())</f>
        <v>#N/A</v>
      </c>
      <c r="I578" s="27" t="e">
        <f>IFERROR(INDEX(Table_Insider[],M578,COLUMN(Table_Insider[Geburtsdatum])), NA())</f>
        <v>#N/A</v>
      </c>
      <c r="J578" s="28" t="str">
        <f>IFERROR(INDEX(Table_Insider[],M578,COLUMN(Table_Insider[Nationale Identifikationsnummer])),"")</f>
        <v/>
      </c>
      <c r="K578" s="25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5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5" t="e">
        <f>IFERROR(MATCH(VALUE(INDEX(Table_Insider2Projekte[], N578, COLUMN(Table_Insider2Projekte[Insider:ID]))),Table_Insider[ID],0), NA())</f>
        <v>#N/A</v>
      </c>
      <c r="N578" s="25" t="str">
        <f t="array" ref="N578">IFERROR(SMALL(IF((VALUE(Table_Insider2Projekte[Projekte:ID])=$M$3),ROW(Table_Insider2Projekte[Insider:ID])),ROW(566:566))-1,"")</f>
        <v/>
      </c>
      <c r="O578" s="21" t="b">
        <f>Anhang1Vorlage1[[#This Row],[ZuordnungRow]]=""</f>
        <v>1</v>
      </c>
      <c r="P578" s="25">
        <f>IFERROR(INDEX(Table_Insider[],M578,COLUMN(Table_Insider[Letzte Änderung am])),0)</f>
        <v>0</v>
      </c>
      <c r="Q578" s="25">
        <f>IF(N578&lt;&gt;"", IFERROR(INDEX(Table_Insider2Projekte[],N578,COLUMN(Table_Insider2Projekte[Modified])), ""), 0)</f>
        <v>0</v>
      </c>
    </row>
    <row r="579" spans="1:17" x14ac:dyDescent="0.25">
      <c r="A579" s="25" t="str">
        <f>IFERROR(INDEX(Table_Insider[],M579,COLUMN(Table_Insider[Vorname])),"")</f>
        <v/>
      </c>
      <c r="B579" s="25" t="str">
        <f>IFERROR(INDEX(Table_Insider[],M579,COLUMN(Table_Insider[Name])),"")</f>
        <v/>
      </c>
      <c r="C579" s="25" t="str">
        <f>IFERROR(IF(INDEX(Table_Insider[],M579,COLUMN(Table_Insider[Geburtsname]))&lt;&gt;0,INDEX(Table_Insider[],M579,COLUMN(Table_Insider[Geburtsname])),""),"")</f>
        <v/>
      </c>
      <c r="D579" s="25" t="str">
        <f>IFERROR(INDEX(Table_Insider[],M580,COLUMN(Table_Insider[dienstlische Telefonnummer])),"")</f>
        <v/>
      </c>
      <c r="E579" s="25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5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2" t="e">
        <f>IF(N579&lt;&gt;"", IFERROR(INDEX(Table_Insider2Projekte[],N579,COLUMN(Table_Insider2Projekte[Zugangszeitpunkt])), ""), NA())</f>
        <v>#N/A</v>
      </c>
      <c r="H579" s="22" t="e">
        <f>IF(N579&lt;&gt;"", IFERROR(INDEX(Table_Insider2Projekte[],N579,COLUMN(Table_Insider2Projekte[Zugangsende])), ""), NA())</f>
        <v>#N/A</v>
      </c>
      <c r="I579" s="27" t="e">
        <f>IFERROR(INDEX(Table_Insider[],M579,COLUMN(Table_Insider[Geburtsdatum])), NA())</f>
        <v>#N/A</v>
      </c>
      <c r="J579" s="28" t="str">
        <f>IFERROR(INDEX(Table_Insider[],M579,COLUMN(Table_Insider[Nationale Identifikationsnummer])),"")</f>
        <v/>
      </c>
      <c r="K579" s="25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5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5" t="e">
        <f>IFERROR(MATCH(VALUE(INDEX(Table_Insider2Projekte[], N579, COLUMN(Table_Insider2Projekte[Insider:ID]))),Table_Insider[ID],0), NA())</f>
        <v>#N/A</v>
      </c>
      <c r="N579" s="25" t="str">
        <f t="array" ref="N579">IFERROR(SMALL(IF((VALUE(Table_Insider2Projekte[Projekte:ID])=$M$3),ROW(Table_Insider2Projekte[Insider:ID])),ROW(567:567))-1,"")</f>
        <v/>
      </c>
      <c r="O579" s="21" t="b">
        <f>Anhang1Vorlage1[[#This Row],[ZuordnungRow]]=""</f>
        <v>1</v>
      </c>
      <c r="P579" s="25">
        <f>IFERROR(INDEX(Table_Insider[],M579,COLUMN(Table_Insider[Letzte Änderung am])),0)</f>
        <v>0</v>
      </c>
      <c r="Q579" s="25">
        <f>IF(N579&lt;&gt;"", IFERROR(INDEX(Table_Insider2Projekte[],N579,COLUMN(Table_Insider2Projekte[Modified])), ""), 0)</f>
        <v>0</v>
      </c>
    </row>
    <row r="580" spans="1:17" x14ac:dyDescent="0.25">
      <c r="A580" s="21" t="str">
        <f>IFERROR(INDEX(Table_Insider[],M580,COLUMN(Table_Insider[Vorname])),"")</f>
        <v/>
      </c>
      <c r="B580" s="21" t="str">
        <f>IFERROR(INDEX(Table_Insider[],M580,COLUMN(Table_Insider[Name])),"")</f>
        <v/>
      </c>
      <c r="C580" s="21" t="str">
        <f>IFERROR(IF(INDEX(Table_Insider[],M580,COLUMN(Table_Insider[Geburtsname]))&lt;&gt;0,INDEX(Table_Insider[],M580,COLUMN(Table_Insider[Geburtsname])),""),"")</f>
        <v/>
      </c>
      <c r="D580" s="21" t="str">
        <f>IFERROR(INDEX(Table_Insider[],M581,COLUMN(Table_Insider[dienstlische Telefonnummer])),"")</f>
        <v/>
      </c>
      <c r="E580" s="21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1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2" t="e">
        <f>IF(N580&lt;&gt;"", IFERROR(INDEX(Table_Insider2Projekte[],N580,COLUMN(Table_Insider2Projekte[Zugangszeitpunkt])), ""), NA())</f>
        <v>#N/A</v>
      </c>
      <c r="H580" s="22" t="e">
        <f>IF(N580&lt;&gt;"", IFERROR(INDEX(Table_Insider2Projekte[],N580,COLUMN(Table_Insider2Projekte[Zugangsende])), ""), NA())</f>
        <v>#N/A</v>
      </c>
      <c r="I580" s="23" t="e">
        <f>IFERROR(INDEX(Table_Insider[],M580,COLUMN(Table_Insider[Geburtsdatum])), NA())</f>
        <v>#N/A</v>
      </c>
      <c r="J580" s="24" t="str">
        <f>IFERROR(INDEX(Table_Insider[],M580,COLUMN(Table_Insider[Nationale Identifikationsnummer])),"")</f>
        <v/>
      </c>
      <c r="K580" s="21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1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5" t="e">
        <f>IFERROR(MATCH(VALUE(INDEX(Table_Insider2Projekte[], N580, COLUMN(Table_Insider2Projekte[Insider:ID]))),Table_Insider[ID],0), NA())</f>
        <v>#N/A</v>
      </c>
      <c r="N580" s="21" t="str">
        <f t="array" ref="N580">IFERROR(SMALL(IF((VALUE(Table_Insider2Projekte[Projekte:ID])=$M$3),ROW(Table_Insider2Projekte[Insider:ID])),ROW(568:568))-1,"")</f>
        <v/>
      </c>
      <c r="O580" s="21" t="b">
        <f>Anhang1Vorlage1[[#This Row],[ZuordnungRow]]=""</f>
        <v>1</v>
      </c>
      <c r="P580" s="25">
        <f>IFERROR(INDEX(Table_Insider[],M580,COLUMN(Table_Insider[Letzte Änderung am])),0)</f>
        <v>0</v>
      </c>
      <c r="Q580" s="25">
        <f>IF(N580&lt;&gt;"", IFERROR(INDEX(Table_Insider2Projekte[],N580,COLUMN(Table_Insider2Projekte[Modified])), ""), 0)</f>
        <v>0</v>
      </c>
    </row>
    <row r="581" spans="1:17" x14ac:dyDescent="0.25">
      <c r="A581" s="21" t="str">
        <f>IFERROR(INDEX(Table_Insider[],M581,COLUMN(Table_Insider[Vorname])),"")</f>
        <v/>
      </c>
      <c r="B581" s="21" t="str">
        <f>IFERROR(INDEX(Table_Insider[],M581,COLUMN(Table_Insider[Name])),"")</f>
        <v/>
      </c>
      <c r="C581" s="21" t="str">
        <f>IFERROR(IF(INDEX(Table_Insider[],M581,COLUMN(Table_Insider[Geburtsname]))&lt;&gt;0,INDEX(Table_Insider[],M581,COLUMN(Table_Insider[Geburtsname])),""),"")</f>
        <v/>
      </c>
      <c r="D581" s="21" t="str">
        <f>IFERROR(INDEX(Table_Insider[],M582,COLUMN(Table_Insider[dienstlische Telefonnummer])),"")</f>
        <v/>
      </c>
      <c r="E581" s="21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1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2" t="e">
        <f>IF(N581&lt;&gt;"", IFERROR(INDEX(Table_Insider2Projekte[],N581,COLUMN(Table_Insider2Projekte[Zugangszeitpunkt])), ""), NA())</f>
        <v>#N/A</v>
      </c>
      <c r="H581" s="22" t="e">
        <f>IF(N581&lt;&gt;"", IFERROR(INDEX(Table_Insider2Projekte[],N581,COLUMN(Table_Insider2Projekte[Zugangsende])), ""), NA())</f>
        <v>#N/A</v>
      </c>
      <c r="I581" s="23" t="e">
        <f>IFERROR(INDEX(Table_Insider[],M581,COLUMN(Table_Insider[Geburtsdatum])), NA())</f>
        <v>#N/A</v>
      </c>
      <c r="J581" s="24" t="str">
        <f>IFERROR(INDEX(Table_Insider[],M581,COLUMN(Table_Insider[Nationale Identifikationsnummer])),"")</f>
        <v/>
      </c>
      <c r="K581" s="21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1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5" t="e">
        <f>IFERROR(MATCH(VALUE(INDEX(Table_Insider2Projekte[], N581, COLUMN(Table_Insider2Projekte[Insider:ID]))),Table_Insider[ID],0), NA())</f>
        <v>#N/A</v>
      </c>
      <c r="N581" s="21" t="str">
        <f t="array" ref="N581">IFERROR(SMALL(IF((VALUE(Table_Insider2Projekte[Projekte:ID])=$M$3),ROW(Table_Insider2Projekte[Insider:ID])),ROW(569:569))-1,"")</f>
        <v/>
      </c>
      <c r="O581" s="21" t="b">
        <f>Anhang1Vorlage1[[#This Row],[ZuordnungRow]]=""</f>
        <v>1</v>
      </c>
      <c r="P581" s="25">
        <f>IFERROR(INDEX(Table_Insider[],M581,COLUMN(Table_Insider[Letzte Änderung am])),0)</f>
        <v>0</v>
      </c>
      <c r="Q581" s="25">
        <f>IF(N581&lt;&gt;"", IFERROR(INDEX(Table_Insider2Projekte[],N581,COLUMN(Table_Insider2Projekte[Modified])), ""), 0)</f>
        <v>0</v>
      </c>
    </row>
    <row r="582" spans="1:17" x14ac:dyDescent="0.25">
      <c r="A582" s="21" t="str">
        <f>IFERROR(INDEX(Table_Insider[],M582,COLUMN(Table_Insider[Vorname])),"")</f>
        <v/>
      </c>
      <c r="B582" s="21" t="str">
        <f>IFERROR(INDEX(Table_Insider[],M582,COLUMN(Table_Insider[Name])),"")</f>
        <v/>
      </c>
      <c r="C582" s="21" t="str">
        <f>IFERROR(IF(INDEX(Table_Insider[],M582,COLUMN(Table_Insider[Geburtsname]))&lt;&gt;0,INDEX(Table_Insider[],M582,COLUMN(Table_Insider[Geburtsname])),""),"")</f>
        <v/>
      </c>
      <c r="D582" s="21" t="str">
        <f>IFERROR(INDEX(Table_Insider[],M583,COLUMN(Table_Insider[dienstlische Telefonnummer])),"")</f>
        <v/>
      </c>
      <c r="E582" s="21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1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2" t="e">
        <f>IF(N582&lt;&gt;"", IFERROR(INDEX(Table_Insider2Projekte[],N582,COLUMN(Table_Insider2Projekte[Zugangszeitpunkt])), ""), NA())</f>
        <v>#N/A</v>
      </c>
      <c r="H582" s="22" t="e">
        <f>IF(N582&lt;&gt;"", IFERROR(INDEX(Table_Insider2Projekte[],N582,COLUMN(Table_Insider2Projekte[Zugangsende])), ""), NA())</f>
        <v>#N/A</v>
      </c>
      <c r="I582" s="23" t="e">
        <f>IFERROR(INDEX(Table_Insider[],M582,COLUMN(Table_Insider[Geburtsdatum])), NA())</f>
        <v>#N/A</v>
      </c>
      <c r="J582" s="24" t="str">
        <f>IFERROR(INDEX(Table_Insider[],M582,COLUMN(Table_Insider[Nationale Identifikationsnummer])),"")</f>
        <v/>
      </c>
      <c r="K582" s="21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1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5" t="e">
        <f>IFERROR(MATCH(VALUE(INDEX(Table_Insider2Projekte[], N582, COLUMN(Table_Insider2Projekte[Insider:ID]))),Table_Insider[ID],0), NA())</f>
        <v>#N/A</v>
      </c>
      <c r="N582" s="21" t="str">
        <f t="array" ref="N582">IFERROR(SMALL(IF((VALUE(Table_Insider2Projekte[Projekte:ID])=$M$3),ROW(Table_Insider2Projekte[Insider:ID])),ROW(570:570))-1,"")</f>
        <v/>
      </c>
      <c r="O582" s="21" t="b">
        <f>Anhang1Vorlage1[[#This Row],[ZuordnungRow]]=""</f>
        <v>1</v>
      </c>
      <c r="P582" s="25">
        <f>IFERROR(INDEX(Table_Insider[],M582,COLUMN(Table_Insider[Letzte Änderung am])),0)</f>
        <v>0</v>
      </c>
      <c r="Q582" s="25">
        <f>IF(N582&lt;&gt;"", IFERROR(INDEX(Table_Insider2Projekte[],N582,COLUMN(Table_Insider2Projekte[Modified])), ""), 0)</f>
        <v>0</v>
      </c>
    </row>
    <row r="583" spans="1:17" x14ac:dyDescent="0.25">
      <c r="A583" s="25" t="str">
        <f>IFERROR(INDEX(Table_Insider[],M583,COLUMN(Table_Insider[Vorname])),"")</f>
        <v/>
      </c>
      <c r="B583" s="25" t="str">
        <f>IFERROR(INDEX(Table_Insider[],M583,COLUMN(Table_Insider[Name])),"")</f>
        <v/>
      </c>
      <c r="C583" s="25" t="str">
        <f>IFERROR(IF(INDEX(Table_Insider[],M583,COLUMN(Table_Insider[Geburtsname]))&lt;&gt;0,INDEX(Table_Insider[],M583,COLUMN(Table_Insider[Geburtsname])),""),"")</f>
        <v/>
      </c>
      <c r="D583" s="25" t="str">
        <f>IFERROR(INDEX(Table_Insider[],M584,COLUMN(Table_Insider[dienstlische Telefonnummer])),"")</f>
        <v/>
      </c>
      <c r="E583" s="25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5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2" t="e">
        <f>IF(N583&lt;&gt;"", IFERROR(INDEX(Table_Insider2Projekte[],N583,COLUMN(Table_Insider2Projekte[Zugangszeitpunkt])), ""), NA())</f>
        <v>#N/A</v>
      </c>
      <c r="H583" s="22" t="e">
        <f>IF(N583&lt;&gt;"", IFERROR(INDEX(Table_Insider2Projekte[],N583,COLUMN(Table_Insider2Projekte[Zugangsende])), ""), NA())</f>
        <v>#N/A</v>
      </c>
      <c r="I583" s="23" t="e">
        <f>IFERROR(INDEX(Table_Insider[],M583,COLUMN(Table_Insider[Geburtsdatum])), NA())</f>
        <v>#N/A</v>
      </c>
      <c r="J583" s="24" t="str">
        <f>IFERROR(INDEX(Table_Insider[],M583,COLUMN(Table_Insider[Nationale Identifikationsnummer])),"")</f>
        <v/>
      </c>
      <c r="K583" s="25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5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5" t="e">
        <f>IFERROR(MATCH(VALUE(INDEX(Table_Insider2Projekte[], N583, COLUMN(Table_Insider2Projekte[Insider:ID]))),Table_Insider[ID],0), NA())</f>
        <v>#N/A</v>
      </c>
      <c r="N583" s="25" t="str">
        <f t="array" ref="N583">IFERROR(SMALL(IF((VALUE(Table_Insider2Projekte[Projekte:ID])=$M$3),ROW(Table_Insider2Projekte[Insider:ID])),ROW(571:571))-1,"")</f>
        <v/>
      </c>
      <c r="O583" s="21" t="b">
        <f>Anhang1Vorlage1[[#This Row],[ZuordnungRow]]=""</f>
        <v>1</v>
      </c>
      <c r="P583" s="25">
        <f>IFERROR(INDEX(Table_Insider[],M583,COLUMN(Table_Insider[Letzte Änderung am])),0)</f>
        <v>0</v>
      </c>
      <c r="Q583" s="25">
        <f>IF(N583&lt;&gt;"", IFERROR(INDEX(Table_Insider2Projekte[],N583,COLUMN(Table_Insider2Projekte[Modified])), ""), 0)</f>
        <v>0</v>
      </c>
    </row>
    <row r="584" spans="1:17" x14ac:dyDescent="0.25">
      <c r="A584" s="25" t="str">
        <f>IFERROR(INDEX(Table_Insider[],M584,COLUMN(Table_Insider[Vorname])),"")</f>
        <v/>
      </c>
      <c r="B584" s="25" t="str">
        <f>IFERROR(INDEX(Table_Insider[],M584,COLUMN(Table_Insider[Name])),"")</f>
        <v/>
      </c>
      <c r="C584" s="25" t="str">
        <f>IFERROR(IF(INDEX(Table_Insider[],M584,COLUMN(Table_Insider[Geburtsname]))&lt;&gt;0,INDEX(Table_Insider[],M584,COLUMN(Table_Insider[Geburtsname])),""),"")</f>
        <v/>
      </c>
      <c r="D584" s="25" t="str">
        <f>IFERROR(INDEX(Table_Insider[],M585,COLUMN(Table_Insider[dienstlische Telefonnummer])),"")</f>
        <v/>
      </c>
      <c r="E584" s="25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5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2" t="e">
        <f>IF(N584&lt;&gt;"", IFERROR(INDEX(Table_Insider2Projekte[],N584,COLUMN(Table_Insider2Projekte[Zugangszeitpunkt])), ""), NA())</f>
        <v>#N/A</v>
      </c>
      <c r="H584" s="22" t="e">
        <f>IF(N584&lt;&gt;"", IFERROR(INDEX(Table_Insider2Projekte[],N584,COLUMN(Table_Insider2Projekte[Zugangsende])), ""), NA())</f>
        <v>#N/A</v>
      </c>
      <c r="I584" s="23" t="e">
        <f>IFERROR(INDEX(Table_Insider[],M584,COLUMN(Table_Insider[Geburtsdatum])), NA())</f>
        <v>#N/A</v>
      </c>
      <c r="J584" s="24" t="str">
        <f>IFERROR(INDEX(Table_Insider[],M584,COLUMN(Table_Insider[Nationale Identifikationsnummer])),"")</f>
        <v/>
      </c>
      <c r="K584" s="25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5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5" t="e">
        <f>IFERROR(MATCH(VALUE(INDEX(Table_Insider2Projekte[], N584, COLUMN(Table_Insider2Projekte[Insider:ID]))),Table_Insider[ID],0), NA())</f>
        <v>#N/A</v>
      </c>
      <c r="N584" s="25" t="str">
        <f t="array" ref="N584">IFERROR(SMALL(IF((VALUE(Table_Insider2Projekte[Projekte:ID])=$M$3),ROW(Table_Insider2Projekte[Insider:ID])),ROW(572:572))-1,"")</f>
        <v/>
      </c>
      <c r="O584" s="21" t="b">
        <f>Anhang1Vorlage1[[#This Row],[ZuordnungRow]]=""</f>
        <v>1</v>
      </c>
      <c r="P584" s="25">
        <f>IFERROR(INDEX(Table_Insider[],M584,COLUMN(Table_Insider[Letzte Änderung am])),0)</f>
        <v>0</v>
      </c>
      <c r="Q584" s="25">
        <f>IF(N584&lt;&gt;"", IFERROR(INDEX(Table_Insider2Projekte[],N584,COLUMN(Table_Insider2Projekte[Modified])), ""), 0)</f>
        <v>0</v>
      </c>
    </row>
    <row r="585" spans="1:17" x14ac:dyDescent="0.25">
      <c r="A585" s="25" t="str">
        <f>IFERROR(INDEX(Table_Insider[],M585,COLUMN(Table_Insider[Vorname])),"")</f>
        <v/>
      </c>
      <c r="B585" s="25" t="str">
        <f>IFERROR(INDEX(Table_Insider[],M585,COLUMN(Table_Insider[Name])),"")</f>
        <v/>
      </c>
      <c r="C585" s="25" t="str">
        <f>IFERROR(IF(INDEX(Table_Insider[],M585,COLUMN(Table_Insider[Geburtsname]))&lt;&gt;0,INDEX(Table_Insider[],M585,COLUMN(Table_Insider[Geburtsname])),""),"")</f>
        <v/>
      </c>
      <c r="D585" s="25" t="str">
        <f>IFERROR(INDEX(Table_Insider[],M586,COLUMN(Table_Insider[dienstlische Telefonnummer])),"")</f>
        <v/>
      </c>
      <c r="E585" s="25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5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2" t="e">
        <f>IF(N585&lt;&gt;"", IFERROR(INDEX(Table_Insider2Projekte[],N585,COLUMN(Table_Insider2Projekte[Zugangszeitpunkt])), ""), NA())</f>
        <v>#N/A</v>
      </c>
      <c r="H585" s="22" t="e">
        <f>IF(N585&lt;&gt;"", IFERROR(INDEX(Table_Insider2Projekte[],N585,COLUMN(Table_Insider2Projekte[Zugangsende])), ""), NA())</f>
        <v>#N/A</v>
      </c>
      <c r="I585" s="23" t="e">
        <f>IFERROR(INDEX(Table_Insider[],M585,COLUMN(Table_Insider[Geburtsdatum])), NA())</f>
        <v>#N/A</v>
      </c>
      <c r="J585" s="24" t="str">
        <f>IFERROR(INDEX(Table_Insider[],M585,COLUMN(Table_Insider[Nationale Identifikationsnummer])),"")</f>
        <v/>
      </c>
      <c r="K585" s="25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5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5" t="e">
        <f>IFERROR(MATCH(VALUE(INDEX(Table_Insider2Projekte[], N585, COLUMN(Table_Insider2Projekte[Insider:ID]))),Table_Insider[ID],0), NA())</f>
        <v>#N/A</v>
      </c>
      <c r="N585" s="25" t="str">
        <f t="array" ref="N585">IFERROR(SMALL(IF((VALUE(Table_Insider2Projekte[Projekte:ID])=$M$3),ROW(Table_Insider2Projekte[Insider:ID])),ROW(573:573))-1,"")</f>
        <v/>
      </c>
      <c r="O585" s="21" t="b">
        <f>Anhang1Vorlage1[[#This Row],[ZuordnungRow]]=""</f>
        <v>1</v>
      </c>
      <c r="P585" s="25">
        <f>IFERROR(INDEX(Table_Insider[],M585,COLUMN(Table_Insider[Letzte Änderung am])),0)</f>
        <v>0</v>
      </c>
      <c r="Q585" s="25">
        <f>IF(N585&lt;&gt;"", IFERROR(INDEX(Table_Insider2Projekte[],N585,COLUMN(Table_Insider2Projekte[Modified])), ""), 0)</f>
        <v>0</v>
      </c>
    </row>
    <row r="586" spans="1:17" x14ac:dyDescent="0.25">
      <c r="A586" s="25" t="str">
        <f>IFERROR(INDEX(Table_Insider[],M586,COLUMN(Table_Insider[Vorname])),"")</f>
        <v/>
      </c>
      <c r="B586" s="25" t="str">
        <f>IFERROR(INDEX(Table_Insider[],M586,COLUMN(Table_Insider[Name])),"")</f>
        <v/>
      </c>
      <c r="C586" s="25" t="str">
        <f>IFERROR(IF(INDEX(Table_Insider[],M586,COLUMN(Table_Insider[Geburtsname]))&lt;&gt;0,INDEX(Table_Insider[],M586,COLUMN(Table_Insider[Geburtsname])),""),"")</f>
        <v/>
      </c>
      <c r="D586" s="25" t="str">
        <f>IFERROR(INDEX(Table_Insider[],M587,COLUMN(Table_Insider[dienstlische Telefonnummer])),"")</f>
        <v/>
      </c>
      <c r="E586" s="25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5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2" t="e">
        <f>IF(N586&lt;&gt;"", IFERROR(INDEX(Table_Insider2Projekte[],N586,COLUMN(Table_Insider2Projekte[Zugangszeitpunkt])), ""), NA())</f>
        <v>#N/A</v>
      </c>
      <c r="H586" s="22" t="e">
        <f>IF(N586&lt;&gt;"", IFERROR(INDEX(Table_Insider2Projekte[],N586,COLUMN(Table_Insider2Projekte[Zugangsende])), ""), NA())</f>
        <v>#N/A</v>
      </c>
      <c r="I586" s="23" t="e">
        <f>IFERROR(INDEX(Table_Insider[],M586,COLUMN(Table_Insider[Geburtsdatum])), NA())</f>
        <v>#N/A</v>
      </c>
      <c r="J586" s="24" t="str">
        <f>IFERROR(INDEX(Table_Insider[],M586,COLUMN(Table_Insider[Nationale Identifikationsnummer])),"")</f>
        <v/>
      </c>
      <c r="K586" s="25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5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5" t="e">
        <f>IFERROR(MATCH(VALUE(INDEX(Table_Insider2Projekte[], N586, COLUMN(Table_Insider2Projekte[Insider:ID]))),Table_Insider[ID],0), NA())</f>
        <v>#N/A</v>
      </c>
      <c r="N586" s="25" t="str">
        <f t="array" ref="N586">IFERROR(SMALL(IF((VALUE(Table_Insider2Projekte[Projekte:ID])=$M$3),ROW(Table_Insider2Projekte[Insider:ID])),ROW(574:574))-1,"")</f>
        <v/>
      </c>
      <c r="O586" s="21" t="b">
        <f>Anhang1Vorlage1[[#This Row],[ZuordnungRow]]=""</f>
        <v>1</v>
      </c>
      <c r="P586" s="25">
        <f>IFERROR(INDEX(Table_Insider[],M586,COLUMN(Table_Insider[Letzte Änderung am])),0)</f>
        <v>0</v>
      </c>
      <c r="Q586" s="25">
        <f>IF(N586&lt;&gt;"", IFERROR(INDEX(Table_Insider2Projekte[],N586,COLUMN(Table_Insider2Projekte[Modified])), ""), 0)</f>
        <v>0</v>
      </c>
    </row>
    <row r="587" spans="1:17" x14ac:dyDescent="0.25">
      <c r="A587" s="25" t="str">
        <f>IFERROR(INDEX(Table_Insider[],M587,COLUMN(Table_Insider[Vorname])),"")</f>
        <v/>
      </c>
      <c r="B587" s="25" t="str">
        <f>IFERROR(INDEX(Table_Insider[],M587,COLUMN(Table_Insider[Name])),"")</f>
        <v/>
      </c>
      <c r="C587" s="25" t="str">
        <f>IFERROR(IF(INDEX(Table_Insider[],M587,COLUMN(Table_Insider[Geburtsname]))&lt;&gt;0,INDEX(Table_Insider[],M587,COLUMN(Table_Insider[Geburtsname])),""),"")</f>
        <v/>
      </c>
      <c r="D587" s="25" t="str">
        <f>IFERROR(INDEX(Table_Insider[],M588,COLUMN(Table_Insider[dienstlische Telefonnummer])),"")</f>
        <v/>
      </c>
      <c r="E587" s="25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5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2" t="e">
        <f>IF(N587&lt;&gt;"", IFERROR(INDEX(Table_Insider2Projekte[],N587,COLUMN(Table_Insider2Projekte[Zugangszeitpunkt])), ""), NA())</f>
        <v>#N/A</v>
      </c>
      <c r="H587" s="22" t="e">
        <f>IF(N587&lt;&gt;"", IFERROR(INDEX(Table_Insider2Projekte[],N587,COLUMN(Table_Insider2Projekte[Zugangsende])), ""), NA())</f>
        <v>#N/A</v>
      </c>
      <c r="I587" s="23" t="e">
        <f>IFERROR(INDEX(Table_Insider[],M587,COLUMN(Table_Insider[Geburtsdatum])), NA())</f>
        <v>#N/A</v>
      </c>
      <c r="J587" s="24" t="str">
        <f>IFERROR(INDEX(Table_Insider[],M587,COLUMN(Table_Insider[Nationale Identifikationsnummer])),"")</f>
        <v/>
      </c>
      <c r="K587" s="25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5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5" t="e">
        <f>IFERROR(MATCH(VALUE(INDEX(Table_Insider2Projekte[], N587, COLUMN(Table_Insider2Projekte[Insider:ID]))),Table_Insider[ID],0), NA())</f>
        <v>#N/A</v>
      </c>
      <c r="N587" s="25" t="str">
        <f t="array" ref="N587">IFERROR(SMALL(IF((VALUE(Table_Insider2Projekte[Projekte:ID])=$M$3),ROW(Table_Insider2Projekte[Insider:ID])),ROW(575:575))-1,"")</f>
        <v/>
      </c>
      <c r="O587" s="21" t="b">
        <f>Anhang1Vorlage1[[#This Row],[ZuordnungRow]]=""</f>
        <v>1</v>
      </c>
      <c r="P587" s="25">
        <f>IFERROR(INDEX(Table_Insider[],M587,COLUMN(Table_Insider[Letzte Änderung am])),0)</f>
        <v>0</v>
      </c>
      <c r="Q587" s="25">
        <f>IF(N587&lt;&gt;"", IFERROR(INDEX(Table_Insider2Projekte[],N587,COLUMN(Table_Insider2Projekte[Modified])), ""), 0)</f>
        <v>0</v>
      </c>
    </row>
    <row r="588" spans="1:17" x14ac:dyDescent="0.25">
      <c r="A588" s="25" t="str">
        <f>IFERROR(INDEX(Table_Insider[],M588,COLUMN(Table_Insider[Vorname])),"")</f>
        <v/>
      </c>
      <c r="B588" s="25" t="str">
        <f>IFERROR(INDEX(Table_Insider[],M588,COLUMN(Table_Insider[Name])),"")</f>
        <v/>
      </c>
      <c r="C588" s="25" t="str">
        <f>IFERROR(IF(INDEX(Table_Insider[],M588,COLUMN(Table_Insider[Geburtsname]))&lt;&gt;0,INDEX(Table_Insider[],M588,COLUMN(Table_Insider[Geburtsname])),""),"")</f>
        <v/>
      </c>
      <c r="D588" s="25" t="str">
        <f>IFERROR(INDEX(Table_Insider[],M589,COLUMN(Table_Insider[dienstlische Telefonnummer])),"")</f>
        <v/>
      </c>
      <c r="E588" s="25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5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2" t="e">
        <f>IF(N588&lt;&gt;"", IFERROR(INDEX(Table_Insider2Projekte[],N588,COLUMN(Table_Insider2Projekte[Zugangszeitpunkt])), ""), NA())</f>
        <v>#N/A</v>
      </c>
      <c r="H588" s="22" t="e">
        <f>IF(N588&lt;&gt;"", IFERROR(INDEX(Table_Insider2Projekte[],N588,COLUMN(Table_Insider2Projekte[Zugangsende])), ""), NA())</f>
        <v>#N/A</v>
      </c>
      <c r="I588" s="23" t="e">
        <f>IFERROR(INDEX(Table_Insider[],M588,COLUMN(Table_Insider[Geburtsdatum])), NA())</f>
        <v>#N/A</v>
      </c>
      <c r="J588" s="24" t="str">
        <f>IFERROR(INDEX(Table_Insider[],M588,COLUMN(Table_Insider[Nationale Identifikationsnummer])),"")</f>
        <v/>
      </c>
      <c r="K588" s="25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5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5" t="e">
        <f>IFERROR(MATCH(VALUE(INDEX(Table_Insider2Projekte[], N588, COLUMN(Table_Insider2Projekte[Insider:ID]))),Table_Insider[ID],0), NA())</f>
        <v>#N/A</v>
      </c>
      <c r="N588" s="25" t="str">
        <f t="array" ref="N588">IFERROR(SMALL(IF((VALUE(Table_Insider2Projekte[Projekte:ID])=$M$3),ROW(Table_Insider2Projekte[Insider:ID])),ROW(576:576))-1,"")</f>
        <v/>
      </c>
      <c r="O588" s="21" t="b">
        <f>Anhang1Vorlage1[[#This Row],[ZuordnungRow]]=""</f>
        <v>1</v>
      </c>
      <c r="P588" s="25">
        <f>IFERROR(INDEX(Table_Insider[],M588,COLUMN(Table_Insider[Letzte Änderung am])),0)</f>
        <v>0</v>
      </c>
      <c r="Q588" s="25">
        <f>IF(N588&lt;&gt;"", IFERROR(INDEX(Table_Insider2Projekte[],N588,COLUMN(Table_Insider2Projekte[Modified])), ""), 0)</f>
        <v>0</v>
      </c>
    </row>
    <row r="589" spans="1:17" x14ac:dyDescent="0.25">
      <c r="A589" s="25" t="str">
        <f>IFERROR(INDEX(Table_Insider[],M589,COLUMN(Table_Insider[Vorname])),"")</f>
        <v/>
      </c>
      <c r="B589" s="25" t="str">
        <f>IFERROR(INDEX(Table_Insider[],M589,COLUMN(Table_Insider[Name])),"")</f>
        <v/>
      </c>
      <c r="C589" s="25" t="str">
        <f>IFERROR(IF(INDEX(Table_Insider[],M589,COLUMN(Table_Insider[Geburtsname]))&lt;&gt;0,INDEX(Table_Insider[],M589,COLUMN(Table_Insider[Geburtsname])),""),"")</f>
        <v/>
      </c>
      <c r="D589" s="25" t="str">
        <f>IFERROR(INDEX(Table_Insider[],M590,COLUMN(Table_Insider[dienstlische Telefonnummer])),"")</f>
        <v/>
      </c>
      <c r="E589" s="25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5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2" t="e">
        <f>IF(N589&lt;&gt;"", IFERROR(INDEX(Table_Insider2Projekte[],N589,COLUMN(Table_Insider2Projekte[Zugangszeitpunkt])), ""), NA())</f>
        <v>#N/A</v>
      </c>
      <c r="H589" s="22" t="e">
        <f>IF(N589&lt;&gt;"", IFERROR(INDEX(Table_Insider2Projekte[],N589,COLUMN(Table_Insider2Projekte[Zugangsende])), ""), NA())</f>
        <v>#N/A</v>
      </c>
      <c r="I589" s="23" t="e">
        <f>IFERROR(INDEX(Table_Insider[],M589,COLUMN(Table_Insider[Geburtsdatum])), NA())</f>
        <v>#N/A</v>
      </c>
      <c r="J589" s="24" t="str">
        <f>IFERROR(INDEX(Table_Insider[],M589,COLUMN(Table_Insider[Nationale Identifikationsnummer])),"")</f>
        <v/>
      </c>
      <c r="K589" s="25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5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5" t="e">
        <f>IFERROR(MATCH(VALUE(INDEX(Table_Insider2Projekte[], N589, COLUMN(Table_Insider2Projekte[Insider:ID]))),Table_Insider[ID],0), NA())</f>
        <v>#N/A</v>
      </c>
      <c r="N589" s="25" t="str">
        <f t="array" ref="N589">IFERROR(SMALL(IF((VALUE(Table_Insider2Projekte[Projekte:ID])=$M$3),ROW(Table_Insider2Projekte[Insider:ID])),ROW(577:577))-1,"")</f>
        <v/>
      </c>
      <c r="O589" s="21" t="b">
        <f>Anhang1Vorlage1[[#This Row],[ZuordnungRow]]=""</f>
        <v>1</v>
      </c>
      <c r="P589" s="25">
        <f>IFERROR(INDEX(Table_Insider[],M589,COLUMN(Table_Insider[Letzte Änderung am])),0)</f>
        <v>0</v>
      </c>
      <c r="Q589" s="25">
        <f>IF(N589&lt;&gt;"", IFERROR(INDEX(Table_Insider2Projekte[],N589,COLUMN(Table_Insider2Projekte[Modified])), ""), 0)</f>
        <v>0</v>
      </c>
    </row>
    <row r="590" spans="1:17" x14ac:dyDescent="0.25">
      <c r="A590" s="25" t="str">
        <f>IFERROR(INDEX(Table_Insider[],M590,COLUMN(Table_Insider[Vorname])),"")</f>
        <v/>
      </c>
      <c r="B590" s="25" t="str">
        <f>IFERROR(INDEX(Table_Insider[],M590,COLUMN(Table_Insider[Name])),"")</f>
        <v/>
      </c>
      <c r="C590" s="25" t="str">
        <f>IFERROR(IF(INDEX(Table_Insider[],M590,COLUMN(Table_Insider[Geburtsname]))&lt;&gt;0,INDEX(Table_Insider[],M590,COLUMN(Table_Insider[Geburtsname])),""),"")</f>
        <v/>
      </c>
      <c r="D590" s="25" t="str">
        <f>IFERROR(INDEX(Table_Insider[],M591,COLUMN(Table_Insider[dienstlische Telefonnummer])),"")</f>
        <v/>
      </c>
      <c r="E590" s="25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5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2" t="e">
        <f>IF(N590&lt;&gt;"", IFERROR(INDEX(Table_Insider2Projekte[],N590,COLUMN(Table_Insider2Projekte[Zugangszeitpunkt])), ""), NA())</f>
        <v>#N/A</v>
      </c>
      <c r="H590" s="22" t="e">
        <f>IF(N590&lt;&gt;"", IFERROR(INDEX(Table_Insider2Projekte[],N590,COLUMN(Table_Insider2Projekte[Zugangsende])), ""), NA())</f>
        <v>#N/A</v>
      </c>
      <c r="I590" s="23" t="e">
        <f>IFERROR(INDEX(Table_Insider[],M590,COLUMN(Table_Insider[Geburtsdatum])), NA())</f>
        <v>#N/A</v>
      </c>
      <c r="J590" s="24" t="str">
        <f>IFERROR(INDEX(Table_Insider[],M590,COLUMN(Table_Insider[Nationale Identifikationsnummer])),"")</f>
        <v/>
      </c>
      <c r="K590" s="25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5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5" t="e">
        <f>IFERROR(MATCH(VALUE(INDEX(Table_Insider2Projekte[], N590, COLUMN(Table_Insider2Projekte[Insider:ID]))),Table_Insider[ID],0), NA())</f>
        <v>#N/A</v>
      </c>
      <c r="N590" s="25" t="str">
        <f t="array" ref="N590">IFERROR(SMALL(IF((VALUE(Table_Insider2Projekte[Projekte:ID])=$M$3),ROW(Table_Insider2Projekte[Insider:ID])),ROW(578:578))-1,"")</f>
        <v/>
      </c>
      <c r="O590" s="21" t="b">
        <f>Anhang1Vorlage1[[#This Row],[ZuordnungRow]]=""</f>
        <v>1</v>
      </c>
      <c r="P590" s="25">
        <f>IFERROR(INDEX(Table_Insider[],M590,COLUMN(Table_Insider[Letzte Änderung am])),0)</f>
        <v>0</v>
      </c>
      <c r="Q590" s="25">
        <f>IF(N590&lt;&gt;"", IFERROR(INDEX(Table_Insider2Projekte[],N590,COLUMN(Table_Insider2Projekte[Modified])), ""), 0)</f>
        <v>0</v>
      </c>
    </row>
    <row r="591" spans="1:17" x14ac:dyDescent="0.25">
      <c r="A591" s="25" t="str">
        <f>IFERROR(INDEX(Table_Insider[],M591,COLUMN(Table_Insider[Vorname])),"")</f>
        <v/>
      </c>
      <c r="B591" s="25" t="str">
        <f>IFERROR(INDEX(Table_Insider[],M591,COLUMN(Table_Insider[Name])),"")</f>
        <v/>
      </c>
      <c r="C591" s="25" t="str">
        <f>IFERROR(IF(INDEX(Table_Insider[],M591,COLUMN(Table_Insider[Geburtsname]))&lt;&gt;0,INDEX(Table_Insider[],M591,COLUMN(Table_Insider[Geburtsname])),""),"")</f>
        <v/>
      </c>
      <c r="D591" s="25" t="str">
        <f>IFERROR(INDEX(Table_Insider[],M592,COLUMN(Table_Insider[dienstlische Telefonnummer])),"")</f>
        <v/>
      </c>
      <c r="E591" s="25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5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2" t="e">
        <f>IF(N591&lt;&gt;"", IFERROR(INDEX(Table_Insider2Projekte[],N591,COLUMN(Table_Insider2Projekte[Zugangszeitpunkt])), ""), NA())</f>
        <v>#N/A</v>
      </c>
      <c r="H591" s="22" t="e">
        <f>IF(N591&lt;&gt;"", IFERROR(INDEX(Table_Insider2Projekte[],N591,COLUMN(Table_Insider2Projekte[Zugangsende])), ""), NA())</f>
        <v>#N/A</v>
      </c>
      <c r="I591" s="23" t="e">
        <f>IFERROR(INDEX(Table_Insider[],M591,COLUMN(Table_Insider[Geburtsdatum])), NA())</f>
        <v>#N/A</v>
      </c>
      <c r="J591" s="24" t="str">
        <f>IFERROR(INDEX(Table_Insider[],M591,COLUMN(Table_Insider[Nationale Identifikationsnummer])),"")</f>
        <v/>
      </c>
      <c r="K591" s="25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5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5" t="e">
        <f>IFERROR(MATCH(VALUE(INDEX(Table_Insider2Projekte[], N591, COLUMN(Table_Insider2Projekte[Insider:ID]))),Table_Insider[ID],0), NA())</f>
        <v>#N/A</v>
      </c>
      <c r="N591" s="25" t="str">
        <f t="array" ref="N591">IFERROR(SMALL(IF((VALUE(Table_Insider2Projekte[Projekte:ID])=$M$3),ROW(Table_Insider2Projekte[Insider:ID])),ROW(579:579))-1,"")</f>
        <v/>
      </c>
      <c r="O591" s="21" t="b">
        <f>Anhang1Vorlage1[[#This Row],[ZuordnungRow]]=""</f>
        <v>1</v>
      </c>
      <c r="P591" s="25">
        <f>IFERROR(INDEX(Table_Insider[],M591,COLUMN(Table_Insider[Letzte Änderung am])),0)</f>
        <v>0</v>
      </c>
      <c r="Q591" s="25">
        <f>IF(N591&lt;&gt;"", IFERROR(INDEX(Table_Insider2Projekte[],N591,COLUMN(Table_Insider2Projekte[Modified])), ""), 0)</f>
        <v>0</v>
      </c>
    </row>
    <row r="592" spans="1:17" x14ac:dyDescent="0.25">
      <c r="A592" s="25" t="str">
        <f>IFERROR(INDEX(Table_Insider[],M592,COLUMN(Table_Insider[Vorname])),"")</f>
        <v/>
      </c>
      <c r="B592" s="25" t="str">
        <f>IFERROR(INDEX(Table_Insider[],M592,COLUMN(Table_Insider[Name])),"")</f>
        <v/>
      </c>
      <c r="C592" s="25" t="str">
        <f>IFERROR(IF(INDEX(Table_Insider[],M592,COLUMN(Table_Insider[Geburtsname]))&lt;&gt;0,INDEX(Table_Insider[],M592,COLUMN(Table_Insider[Geburtsname])),""),"")</f>
        <v/>
      </c>
      <c r="D592" s="25" t="str">
        <f>IFERROR(INDEX(Table_Insider[],M593,COLUMN(Table_Insider[dienstlische Telefonnummer])),"")</f>
        <v/>
      </c>
      <c r="E592" s="25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5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2" t="e">
        <f>IF(N592&lt;&gt;"", IFERROR(INDEX(Table_Insider2Projekte[],N592,COLUMN(Table_Insider2Projekte[Zugangszeitpunkt])), ""), NA())</f>
        <v>#N/A</v>
      </c>
      <c r="H592" s="22" t="e">
        <f>IF(N592&lt;&gt;"", IFERROR(INDEX(Table_Insider2Projekte[],N592,COLUMN(Table_Insider2Projekte[Zugangsende])), ""), NA())</f>
        <v>#N/A</v>
      </c>
      <c r="I592" s="23" t="e">
        <f>IFERROR(INDEX(Table_Insider[],M592,COLUMN(Table_Insider[Geburtsdatum])), NA())</f>
        <v>#N/A</v>
      </c>
      <c r="J592" s="24" t="str">
        <f>IFERROR(INDEX(Table_Insider[],M592,COLUMN(Table_Insider[Nationale Identifikationsnummer])),"")</f>
        <v/>
      </c>
      <c r="K592" s="25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5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5" t="e">
        <f>IFERROR(MATCH(VALUE(INDEX(Table_Insider2Projekte[], N592, COLUMN(Table_Insider2Projekte[Insider:ID]))),Table_Insider[ID],0), NA())</f>
        <v>#N/A</v>
      </c>
      <c r="N592" s="25" t="str">
        <f t="array" ref="N592">IFERROR(SMALL(IF((VALUE(Table_Insider2Projekte[Projekte:ID])=$M$3),ROW(Table_Insider2Projekte[Insider:ID])),ROW(580:580))-1,"")</f>
        <v/>
      </c>
      <c r="O592" s="21" t="b">
        <f>Anhang1Vorlage1[[#This Row],[ZuordnungRow]]=""</f>
        <v>1</v>
      </c>
      <c r="P592" s="25">
        <f>IFERROR(INDEX(Table_Insider[],M592,COLUMN(Table_Insider[Letzte Änderung am])),0)</f>
        <v>0</v>
      </c>
      <c r="Q592" s="25">
        <f>IF(N592&lt;&gt;"", IFERROR(INDEX(Table_Insider2Projekte[],N592,COLUMN(Table_Insider2Projekte[Modified])), ""), 0)</f>
        <v>0</v>
      </c>
    </row>
    <row r="593" spans="1:17" x14ac:dyDescent="0.25">
      <c r="A593" s="25" t="str">
        <f>IFERROR(INDEX(Table_Insider[],M593,COLUMN(Table_Insider[Vorname])),"")</f>
        <v/>
      </c>
      <c r="B593" s="25" t="str">
        <f>IFERROR(INDEX(Table_Insider[],M593,COLUMN(Table_Insider[Name])),"")</f>
        <v/>
      </c>
      <c r="C593" s="25" t="str">
        <f>IFERROR(IF(INDEX(Table_Insider[],M593,COLUMN(Table_Insider[Geburtsname]))&lt;&gt;0,INDEX(Table_Insider[],M593,COLUMN(Table_Insider[Geburtsname])),""),"")</f>
        <v/>
      </c>
      <c r="D593" s="25" t="str">
        <f>IFERROR(INDEX(Table_Insider[],M594,COLUMN(Table_Insider[dienstlische Telefonnummer])),"")</f>
        <v/>
      </c>
      <c r="E593" s="25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5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2" t="e">
        <f>IF(N593&lt;&gt;"", IFERROR(INDEX(Table_Insider2Projekte[],N593,COLUMN(Table_Insider2Projekte[Zugangszeitpunkt])), ""), NA())</f>
        <v>#N/A</v>
      </c>
      <c r="H593" s="22" t="e">
        <f>IF(N593&lt;&gt;"", IFERROR(INDEX(Table_Insider2Projekte[],N593,COLUMN(Table_Insider2Projekte[Zugangsende])), ""), NA())</f>
        <v>#N/A</v>
      </c>
      <c r="I593" s="23" t="e">
        <f>IFERROR(INDEX(Table_Insider[],M593,COLUMN(Table_Insider[Geburtsdatum])), NA())</f>
        <v>#N/A</v>
      </c>
      <c r="J593" s="24" t="str">
        <f>IFERROR(INDEX(Table_Insider[],M593,COLUMN(Table_Insider[Nationale Identifikationsnummer])),"")</f>
        <v/>
      </c>
      <c r="K593" s="25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5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5" t="e">
        <f>IFERROR(MATCH(VALUE(INDEX(Table_Insider2Projekte[], N593, COLUMN(Table_Insider2Projekte[Insider:ID]))),Table_Insider[ID],0), NA())</f>
        <v>#N/A</v>
      </c>
      <c r="N593" s="25" t="str">
        <f t="array" ref="N593">IFERROR(SMALL(IF((VALUE(Table_Insider2Projekte[Projekte:ID])=$M$3),ROW(Table_Insider2Projekte[Insider:ID])),ROW(581:581))-1,"")</f>
        <v/>
      </c>
      <c r="O593" s="21" t="b">
        <f>Anhang1Vorlage1[[#This Row],[ZuordnungRow]]=""</f>
        <v>1</v>
      </c>
      <c r="P593" s="25">
        <f>IFERROR(INDEX(Table_Insider[],M593,COLUMN(Table_Insider[Letzte Änderung am])),0)</f>
        <v>0</v>
      </c>
      <c r="Q593" s="25">
        <f>IF(N593&lt;&gt;"", IFERROR(INDEX(Table_Insider2Projekte[],N593,COLUMN(Table_Insider2Projekte[Modified])), ""), 0)</f>
        <v>0</v>
      </c>
    </row>
    <row r="594" spans="1:17" x14ac:dyDescent="0.25">
      <c r="A594" s="25" t="str">
        <f>IFERROR(INDEX(Table_Insider[],M594,COLUMN(Table_Insider[Vorname])),"")</f>
        <v/>
      </c>
      <c r="B594" s="25" t="str">
        <f>IFERROR(INDEX(Table_Insider[],M594,COLUMN(Table_Insider[Name])),"")</f>
        <v/>
      </c>
      <c r="C594" s="25" t="str">
        <f>IFERROR(IF(INDEX(Table_Insider[],M594,COLUMN(Table_Insider[Geburtsname]))&lt;&gt;0,INDEX(Table_Insider[],M594,COLUMN(Table_Insider[Geburtsname])),""),"")</f>
        <v/>
      </c>
      <c r="D594" s="25" t="str">
        <f>IFERROR(INDEX(Table_Insider[],M595,COLUMN(Table_Insider[dienstlische Telefonnummer])),"")</f>
        <v/>
      </c>
      <c r="E594" s="25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5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2" t="e">
        <f>IF(N594&lt;&gt;"", IFERROR(INDEX(Table_Insider2Projekte[],N594,COLUMN(Table_Insider2Projekte[Zugangszeitpunkt])), ""), NA())</f>
        <v>#N/A</v>
      </c>
      <c r="H594" s="22" t="e">
        <f>IF(N594&lt;&gt;"", IFERROR(INDEX(Table_Insider2Projekte[],N594,COLUMN(Table_Insider2Projekte[Zugangsende])), ""), NA())</f>
        <v>#N/A</v>
      </c>
      <c r="I594" s="23" t="e">
        <f>IFERROR(INDEX(Table_Insider[],M594,COLUMN(Table_Insider[Geburtsdatum])), NA())</f>
        <v>#N/A</v>
      </c>
      <c r="J594" s="24" t="str">
        <f>IFERROR(INDEX(Table_Insider[],M594,COLUMN(Table_Insider[Nationale Identifikationsnummer])),"")</f>
        <v/>
      </c>
      <c r="K594" s="25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5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5" t="e">
        <f>IFERROR(MATCH(VALUE(INDEX(Table_Insider2Projekte[], N594, COLUMN(Table_Insider2Projekte[Insider:ID]))),Table_Insider[ID],0), NA())</f>
        <v>#N/A</v>
      </c>
      <c r="N594" s="25" t="str">
        <f t="array" ref="N594">IFERROR(SMALL(IF((VALUE(Table_Insider2Projekte[Projekte:ID])=$M$3),ROW(Table_Insider2Projekte[Insider:ID])),ROW(582:582))-1,"")</f>
        <v/>
      </c>
      <c r="O594" s="21" t="b">
        <f>Anhang1Vorlage1[[#This Row],[ZuordnungRow]]=""</f>
        <v>1</v>
      </c>
      <c r="P594" s="25">
        <f>IFERROR(INDEX(Table_Insider[],M594,COLUMN(Table_Insider[Letzte Änderung am])),0)</f>
        <v>0</v>
      </c>
      <c r="Q594" s="25">
        <f>IF(N594&lt;&gt;"", IFERROR(INDEX(Table_Insider2Projekte[],N594,COLUMN(Table_Insider2Projekte[Modified])), ""), 0)</f>
        <v>0</v>
      </c>
    </row>
    <row r="595" spans="1:17" x14ac:dyDescent="0.25">
      <c r="A595" s="25" t="str">
        <f>IFERROR(INDEX(Table_Insider[],M595,COLUMN(Table_Insider[Vorname])),"")</f>
        <v/>
      </c>
      <c r="B595" s="25" t="str">
        <f>IFERROR(INDEX(Table_Insider[],M595,COLUMN(Table_Insider[Name])),"")</f>
        <v/>
      </c>
      <c r="C595" s="25" t="str">
        <f>IFERROR(IF(INDEX(Table_Insider[],M595,COLUMN(Table_Insider[Geburtsname]))&lt;&gt;0,INDEX(Table_Insider[],M595,COLUMN(Table_Insider[Geburtsname])),""),"")</f>
        <v/>
      </c>
      <c r="D595" s="25" t="str">
        <f>IFERROR(INDEX(Table_Insider[],M596,COLUMN(Table_Insider[dienstlische Telefonnummer])),"")</f>
        <v/>
      </c>
      <c r="E595" s="25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5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2" t="e">
        <f>IF(N595&lt;&gt;"", IFERROR(INDEX(Table_Insider2Projekte[],N595,COLUMN(Table_Insider2Projekte[Zugangszeitpunkt])), ""), NA())</f>
        <v>#N/A</v>
      </c>
      <c r="H595" s="22" t="e">
        <f>IF(N595&lt;&gt;"", IFERROR(INDEX(Table_Insider2Projekte[],N595,COLUMN(Table_Insider2Projekte[Zugangsende])), ""), NA())</f>
        <v>#N/A</v>
      </c>
      <c r="I595" s="23" t="e">
        <f>IFERROR(INDEX(Table_Insider[],M595,COLUMN(Table_Insider[Geburtsdatum])), NA())</f>
        <v>#N/A</v>
      </c>
      <c r="J595" s="24" t="str">
        <f>IFERROR(INDEX(Table_Insider[],M595,COLUMN(Table_Insider[Nationale Identifikationsnummer])),"")</f>
        <v/>
      </c>
      <c r="K595" s="25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5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5" t="e">
        <f>IFERROR(MATCH(VALUE(INDEX(Table_Insider2Projekte[], N595, COLUMN(Table_Insider2Projekte[Insider:ID]))),Table_Insider[ID],0), NA())</f>
        <v>#N/A</v>
      </c>
      <c r="N595" s="25" t="str">
        <f t="array" ref="N595">IFERROR(SMALL(IF((VALUE(Table_Insider2Projekte[Projekte:ID])=$M$3),ROW(Table_Insider2Projekte[Insider:ID])),ROW(583:583))-1,"")</f>
        <v/>
      </c>
      <c r="O595" s="21" t="b">
        <f>Anhang1Vorlage1[[#This Row],[ZuordnungRow]]=""</f>
        <v>1</v>
      </c>
      <c r="P595" s="25">
        <f>IFERROR(INDEX(Table_Insider[],M595,COLUMN(Table_Insider[Letzte Änderung am])),0)</f>
        <v>0</v>
      </c>
      <c r="Q595" s="25">
        <f>IF(N595&lt;&gt;"", IFERROR(INDEX(Table_Insider2Projekte[],N595,COLUMN(Table_Insider2Projekte[Modified])), ""), 0)</f>
        <v>0</v>
      </c>
    </row>
    <row r="596" spans="1:17" x14ac:dyDescent="0.25">
      <c r="A596" s="25" t="str">
        <f>IFERROR(INDEX(Table_Insider[],M596,COLUMN(Table_Insider[Vorname])),"")</f>
        <v/>
      </c>
      <c r="B596" s="25" t="str">
        <f>IFERROR(INDEX(Table_Insider[],M596,COLUMN(Table_Insider[Name])),"")</f>
        <v/>
      </c>
      <c r="C596" s="25" t="str">
        <f>IFERROR(IF(INDEX(Table_Insider[],M596,COLUMN(Table_Insider[Geburtsname]))&lt;&gt;0,INDEX(Table_Insider[],M596,COLUMN(Table_Insider[Geburtsname])),""),"")</f>
        <v/>
      </c>
      <c r="D596" s="25" t="str">
        <f>IFERROR(INDEX(Table_Insider[],M597,COLUMN(Table_Insider[dienstlische Telefonnummer])),"")</f>
        <v/>
      </c>
      <c r="E596" s="25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5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2" t="e">
        <f>IF(N596&lt;&gt;"", IFERROR(INDEX(Table_Insider2Projekte[],N596,COLUMN(Table_Insider2Projekte[Zugangszeitpunkt])), ""), NA())</f>
        <v>#N/A</v>
      </c>
      <c r="H596" s="22" t="e">
        <f>IF(N596&lt;&gt;"", IFERROR(INDEX(Table_Insider2Projekte[],N596,COLUMN(Table_Insider2Projekte[Zugangsende])), ""), NA())</f>
        <v>#N/A</v>
      </c>
      <c r="I596" s="23" t="e">
        <f>IFERROR(INDEX(Table_Insider[],M596,COLUMN(Table_Insider[Geburtsdatum])), NA())</f>
        <v>#N/A</v>
      </c>
      <c r="J596" s="24" t="str">
        <f>IFERROR(INDEX(Table_Insider[],M596,COLUMN(Table_Insider[Nationale Identifikationsnummer])),"")</f>
        <v/>
      </c>
      <c r="K596" s="25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5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5" t="e">
        <f>IFERROR(MATCH(VALUE(INDEX(Table_Insider2Projekte[], N596, COLUMN(Table_Insider2Projekte[Insider:ID]))),Table_Insider[ID],0), NA())</f>
        <v>#N/A</v>
      </c>
      <c r="N596" s="25" t="str">
        <f t="array" ref="N596">IFERROR(SMALL(IF((VALUE(Table_Insider2Projekte[Projekte:ID])=$M$3),ROW(Table_Insider2Projekte[Insider:ID])),ROW(584:584))-1,"")</f>
        <v/>
      </c>
      <c r="O596" s="21" t="b">
        <f>Anhang1Vorlage1[[#This Row],[ZuordnungRow]]=""</f>
        <v>1</v>
      </c>
      <c r="P596" s="25">
        <f>IFERROR(INDEX(Table_Insider[],M596,COLUMN(Table_Insider[Letzte Änderung am])),0)</f>
        <v>0</v>
      </c>
      <c r="Q596" s="25">
        <f>IF(N596&lt;&gt;"", IFERROR(INDEX(Table_Insider2Projekte[],N596,COLUMN(Table_Insider2Projekte[Modified])), ""), 0)</f>
        <v>0</v>
      </c>
    </row>
    <row r="597" spans="1:17" x14ac:dyDescent="0.25">
      <c r="A597" s="25" t="str">
        <f>IFERROR(INDEX(Table_Insider[],M597,COLUMN(Table_Insider[Vorname])),"")</f>
        <v/>
      </c>
      <c r="B597" s="25" t="str">
        <f>IFERROR(INDEX(Table_Insider[],M597,COLUMN(Table_Insider[Name])),"")</f>
        <v/>
      </c>
      <c r="C597" s="25" t="str">
        <f>IFERROR(IF(INDEX(Table_Insider[],M597,COLUMN(Table_Insider[Geburtsname]))&lt;&gt;0,INDEX(Table_Insider[],M597,COLUMN(Table_Insider[Geburtsname])),""),"")</f>
        <v/>
      </c>
      <c r="D597" s="25" t="str">
        <f>IFERROR(INDEX(Table_Insider[],M598,COLUMN(Table_Insider[dienstlische Telefonnummer])),"")</f>
        <v/>
      </c>
      <c r="E597" s="25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5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2" t="e">
        <f>IF(N597&lt;&gt;"", IFERROR(INDEX(Table_Insider2Projekte[],N597,COLUMN(Table_Insider2Projekte[Zugangszeitpunkt])), ""), NA())</f>
        <v>#N/A</v>
      </c>
      <c r="H597" s="22" t="e">
        <f>IF(N597&lt;&gt;"", IFERROR(INDEX(Table_Insider2Projekte[],N597,COLUMN(Table_Insider2Projekte[Zugangsende])), ""), NA())</f>
        <v>#N/A</v>
      </c>
      <c r="I597" s="27" t="e">
        <f>IFERROR(INDEX(Table_Insider[],M597,COLUMN(Table_Insider[Geburtsdatum])), NA())</f>
        <v>#N/A</v>
      </c>
      <c r="J597" s="28" t="str">
        <f>IFERROR(INDEX(Table_Insider[],M597,COLUMN(Table_Insider[Nationale Identifikationsnummer])),"")</f>
        <v/>
      </c>
      <c r="K597" s="25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5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5" t="e">
        <f>IFERROR(MATCH(VALUE(INDEX(Table_Insider2Projekte[], N597, COLUMN(Table_Insider2Projekte[Insider:ID]))),Table_Insider[ID],0), NA())</f>
        <v>#N/A</v>
      </c>
      <c r="N597" s="25" t="str">
        <f t="array" ref="N597">IFERROR(SMALL(IF((VALUE(Table_Insider2Projekte[Projekte:ID])=$M$3),ROW(Table_Insider2Projekte[Insider:ID])),ROW(585:585))-1,"")</f>
        <v/>
      </c>
      <c r="O597" s="21" t="b">
        <f>Anhang1Vorlage1[[#This Row],[ZuordnungRow]]=""</f>
        <v>1</v>
      </c>
      <c r="P597" s="25">
        <f>IFERROR(INDEX(Table_Insider[],M597,COLUMN(Table_Insider[Letzte Änderung am])),0)</f>
        <v>0</v>
      </c>
      <c r="Q597" s="25">
        <f>IF(N597&lt;&gt;"", IFERROR(INDEX(Table_Insider2Projekte[],N597,COLUMN(Table_Insider2Projekte[Modified])), ""), 0)</f>
        <v>0</v>
      </c>
    </row>
    <row r="598" spans="1:17" x14ac:dyDescent="0.25">
      <c r="A598" s="25" t="str">
        <f>IFERROR(INDEX(Table_Insider[],M598,COLUMN(Table_Insider[Vorname])),"")</f>
        <v/>
      </c>
      <c r="B598" s="25" t="str">
        <f>IFERROR(INDEX(Table_Insider[],M598,COLUMN(Table_Insider[Name])),"")</f>
        <v/>
      </c>
      <c r="C598" s="25" t="str">
        <f>IFERROR(IF(INDEX(Table_Insider[],M598,COLUMN(Table_Insider[Geburtsname]))&lt;&gt;0,INDEX(Table_Insider[],M598,COLUMN(Table_Insider[Geburtsname])),""),"")</f>
        <v/>
      </c>
      <c r="D598" s="25" t="str">
        <f>IFERROR(INDEX(Table_Insider[],M599,COLUMN(Table_Insider[dienstlische Telefonnummer])),"")</f>
        <v/>
      </c>
      <c r="E598" s="25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5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2" t="e">
        <f>IF(N598&lt;&gt;"", IFERROR(INDEX(Table_Insider2Projekte[],N598,COLUMN(Table_Insider2Projekte[Zugangszeitpunkt])), ""), NA())</f>
        <v>#N/A</v>
      </c>
      <c r="H598" s="22" t="e">
        <f>IF(N598&lt;&gt;"", IFERROR(INDEX(Table_Insider2Projekte[],N598,COLUMN(Table_Insider2Projekte[Zugangsende])), ""), NA())</f>
        <v>#N/A</v>
      </c>
      <c r="I598" s="27" t="e">
        <f>IFERROR(INDEX(Table_Insider[],M598,COLUMN(Table_Insider[Geburtsdatum])), NA())</f>
        <v>#N/A</v>
      </c>
      <c r="J598" s="28" t="str">
        <f>IFERROR(INDEX(Table_Insider[],M598,COLUMN(Table_Insider[Nationale Identifikationsnummer])),"")</f>
        <v/>
      </c>
      <c r="K598" s="25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5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5" t="e">
        <f>IFERROR(MATCH(VALUE(INDEX(Table_Insider2Projekte[], N598, COLUMN(Table_Insider2Projekte[Insider:ID]))),Table_Insider[ID],0), NA())</f>
        <v>#N/A</v>
      </c>
      <c r="N598" s="25" t="str">
        <f t="array" ref="N598">IFERROR(SMALL(IF((VALUE(Table_Insider2Projekte[Projekte:ID])=$M$3),ROW(Table_Insider2Projekte[Insider:ID])),ROW(586:586))-1,"")</f>
        <v/>
      </c>
      <c r="O598" s="21" t="b">
        <f>Anhang1Vorlage1[[#This Row],[ZuordnungRow]]=""</f>
        <v>1</v>
      </c>
      <c r="P598" s="25">
        <f>IFERROR(INDEX(Table_Insider[],M598,COLUMN(Table_Insider[Letzte Änderung am])),0)</f>
        <v>0</v>
      </c>
      <c r="Q598" s="25">
        <f>IF(N598&lt;&gt;"", IFERROR(INDEX(Table_Insider2Projekte[],N598,COLUMN(Table_Insider2Projekte[Modified])), ""), 0)</f>
        <v>0</v>
      </c>
    </row>
    <row r="599" spans="1:17" x14ac:dyDescent="0.25">
      <c r="A599" s="25" t="str">
        <f>IFERROR(INDEX(Table_Insider[],M599,COLUMN(Table_Insider[Vorname])),"")</f>
        <v/>
      </c>
      <c r="B599" s="25" t="str">
        <f>IFERROR(INDEX(Table_Insider[],M599,COLUMN(Table_Insider[Name])),"")</f>
        <v/>
      </c>
      <c r="C599" s="25" t="str">
        <f>IFERROR(IF(INDEX(Table_Insider[],M599,COLUMN(Table_Insider[Geburtsname]))&lt;&gt;0,INDEX(Table_Insider[],M599,COLUMN(Table_Insider[Geburtsname])),""),"")</f>
        <v/>
      </c>
      <c r="D599" s="25" t="str">
        <f>IFERROR(INDEX(Table_Insider[],M600,COLUMN(Table_Insider[dienstlische Telefonnummer])),"")</f>
        <v/>
      </c>
      <c r="E599" s="25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5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2" t="e">
        <f>IF(N599&lt;&gt;"", IFERROR(INDEX(Table_Insider2Projekte[],N599,COLUMN(Table_Insider2Projekte[Zugangszeitpunkt])), ""), NA())</f>
        <v>#N/A</v>
      </c>
      <c r="H599" s="22" t="e">
        <f>IF(N599&lt;&gt;"", IFERROR(INDEX(Table_Insider2Projekte[],N599,COLUMN(Table_Insider2Projekte[Zugangsende])), ""), NA())</f>
        <v>#N/A</v>
      </c>
      <c r="I599" s="27" t="e">
        <f>IFERROR(INDEX(Table_Insider[],M599,COLUMN(Table_Insider[Geburtsdatum])), NA())</f>
        <v>#N/A</v>
      </c>
      <c r="J599" s="28" t="str">
        <f>IFERROR(INDEX(Table_Insider[],M599,COLUMN(Table_Insider[Nationale Identifikationsnummer])),"")</f>
        <v/>
      </c>
      <c r="K599" s="25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5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5" t="e">
        <f>IFERROR(MATCH(VALUE(INDEX(Table_Insider2Projekte[], N599, COLUMN(Table_Insider2Projekte[Insider:ID]))),Table_Insider[ID],0), NA())</f>
        <v>#N/A</v>
      </c>
      <c r="N599" s="25" t="str">
        <f t="array" ref="N599">IFERROR(SMALL(IF((VALUE(Table_Insider2Projekte[Projekte:ID])=$M$3),ROW(Table_Insider2Projekte[Insider:ID])),ROW(587:587))-1,"")</f>
        <v/>
      </c>
      <c r="O599" s="21" t="b">
        <f>Anhang1Vorlage1[[#This Row],[ZuordnungRow]]=""</f>
        <v>1</v>
      </c>
      <c r="P599" s="25">
        <f>IFERROR(INDEX(Table_Insider[],M599,COLUMN(Table_Insider[Letzte Änderung am])),0)</f>
        <v>0</v>
      </c>
      <c r="Q599" s="25">
        <f>IF(N599&lt;&gt;"", IFERROR(INDEX(Table_Insider2Projekte[],N599,COLUMN(Table_Insider2Projekte[Modified])), ""), 0)</f>
        <v>0</v>
      </c>
    </row>
    <row r="600" spans="1:17" x14ac:dyDescent="0.25">
      <c r="A600" s="25" t="str">
        <f>IFERROR(INDEX(Table_Insider[],M600,COLUMN(Table_Insider[Vorname])),"")</f>
        <v/>
      </c>
      <c r="B600" s="25" t="str">
        <f>IFERROR(INDEX(Table_Insider[],M600,COLUMN(Table_Insider[Name])),"")</f>
        <v/>
      </c>
      <c r="C600" s="25" t="str">
        <f>IFERROR(IF(INDEX(Table_Insider[],M600,COLUMN(Table_Insider[Geburtsname]))&lt;&gt;0,INDEX(Table_Insider[],M600,COLUMN(Table_Insider[Geburtsname])),""),"")</f>
        <v/>
      </c>
      <c r="D600" s="25" t="str">
        <f>IFERROR(INDEX(Table_Insider[],M601,COLUMN(Table_Insider[dienstlische Telefonnummer])),"")</f>
        <v/>
      </c>
      <c r="E600" s="25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5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2" t="e">
        <f>IF(N600&lt;&gt;"", IFERROR(INDEX(Table_Insider2Projekte[],N600,COLUMN(Table_Insider2Projekte[Zugangszeitpunkt])), ""), NA())</f>
        <v>#N/A</v>
      </c>
      <c r="H600" s="22" t="e">
        <f>IF(N600&lt;&gt;"", IFERROR(INDEX(Table_Insider2Projekte[],N600,COLUMN(Table_Insider2Projekte[Zugangsende])), ""), NA())</f>
        <v>#N/A</v>
      </c>
      <c r="I600" s="27" t="e">
        <f>IFERROR(INDEX(Table_Insider[],M600,COLUMN(Table_Insider[Geburtsdatum])), NA())</f>
        <v>#N/A</v>
      </c>
      <c r="J600" s="28" t="str">
        <f>IFERROR(INDEX(Table_Insider[],M600,COLUMN(Table_Insider[Nationale Identifikationsnummer])),"")</f>
        <v/>
      </c>
      <c r="K600" s="25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5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5" t="e">
        <f>IFERROR(MATCH(VALUE(INDEX(Table_Insider2Projekte[], N600, COLUMN(Table_Insider2Projekte[Insider:ID]))),Table_Insider[ID],0), NA())</f>
        <v>#N/A</v>
      </c>
      <c r="N600" s="25" t="str">
        <f t="array" ref="N600">IFERROR(SMALL(IF((VALUE(Table_Insider2Projekte[Projekte:ID])=$M$3),ROW(Table_Insider2Projekte[Insider:ID])),ROW(588:588))-1,"")</f>
        <v/>
      </c>
      <c r="O600" s="21" t="b">
        <f>Anhang1Vorlage1[[#This Row],[ZuordnungRow]]=""</f>
        <v>1</v>
      </c>
      <c r="P600" s="25">
        <f>IFERROR(INDEX(Table_Insider[],M600,COLUMN(Table_Insider[Letzte Änderung am])),0)</f>
        <v>0</v>
      </c>
      <c r="Q600" s="25">
        <f>IF(N600&lt;&gt;"", IFERROR(INDEX(Table_Insider2Projekte[],N600,COLUMN(Table_Insider2Projekte[Modified])), ""), 0)</f>
        <v>0</v>
      </c>
    </row>
    <row r="601" spans="1:17" x14ac:dyDescent="0.25">
      <c r="A601" s="25" t="str">
        <f>IFERROR(INDEX(Table_Insider[],M601,COLUMN(Table_Insider[Vorname])),"")</f>
        <v/>
      </c>
      <c r="B601" s="25" t="str">
        <f>IFERROR(INDEX(Table_Insider[],M601,COLUMN(Table_Insider[Name])),"")</f>
        <v/>
      </c>
      <c r="C601" s="25" t="str">
        <f>IFERROR(IF(INDEX(Table_Insider[],M601,COLUMN(Table_Insider[Geburtsname]))&lt;&gt;0,INDEX(Table_Insider[],M601,COLUMN(Table_Insider[Geburtsname])),""),"")</f>
        <v/>
      </c>
      <c r="D601" s="25" t="str">
        <f>IFERROR(INDEX(Table_Insider[],M602,COLUMN(Table_Insider[dienstlische Telefonnummer])),"")</f>
        <v/>
      </c>
      <c r="E601" s="25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5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2" t="e">
        <f>IF(N601&lt;&gt;"", IFERROR(INDEX(Table_Insider2Projekte[],N601,COLUMN(Table_Insider2Projekte[Zugangszeitpunkt])), ""), NA())</f>
        <v>#N/A</v>
      </c>
      <c r="H601" s="22" t="e">
        <f>IF(N601&lt;&gt;"", IFERROR(INDEX(Table_Insider2Projekte[],N601,COLUMN(Table_Insider2Projekte[Zugangsende])), ""), NA())</f>
        <v>#N/A</v>
      </c>
      <c r="I601" s="27" t="e">
        <f>IFERROR(INDEX(Table_Insider[],M601,COLUMN(Table_Insider[Geburtsdatum])), NA())</f>
        <v>#N/A</v>
      </c>
      <c r="J601" s="28" t="str">
        <f>IFERROR(INDEX(Table_Insider[],M601,COLUMN(Table_Insider[Nationale Identifikationsnummer])),"")</f>
        <v/>
      </c>
      <c r="K601" s="25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5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5" t="e">
        <f>IFERROR(MATCH(VALUE(INDEX(Table_Insider2Projekte[], N601, COLUMN(Table_Insider2Projekte[Insider:ID]))),Table_Insider[ID],0), NA())</f>
        <v>#N/A</v>
      </c>
      <c r="N601" s="25" t="str">
        <f t="array" ref="N601">IFERROR(SMALL(IF((VALUE(Table_Insider2Projekte[Projekte:ID])=$M$3),ROW(Table_Insider2Projekte[Insider:ID])),ROW(589:589))-1,"")</f>
        <v/>
      </c>
      <c r="O601" s="21" t="b">
        <f>Anhang1Vorlage1[[#This Row],[ZuordnungRow]]=""</f>
        <v>1</v>
      </c>
      <c r="P601" s="25">
        <f>IFERROR(INDEX(Table_Insider[],M601,COLUMN(Table_Insider[Letzte Änderung am])),0)</f>
        <v>0</v>
      </c>
      <c r="Q601" s="25">
        <f>IF(N601&lt;&gt;"", IFERROR(INDEX(Table_Insider2Projekte[],N601,COLUMN(Table_Insider2Projekte[Modified])), ""), 0)</f>
        <v>0</v>
      </c>
    </row>
    <row r="602" spans="1:17" x14ac:dyDescent="0.25">
      <c r="A602" s="25" t="str">
        <f>IFERROR(INDEX(Table_Insider[],M602,COLUMN(Table_Insider[Vorname])),"")</f>
        <v/>
      </c>
      <c r="B602" s="25" t="str">
        <f>IFERROR(INDEX(Table_Insider[],M602,COLUMN(Table_Insider[Name])),"")</f>
        <v/>
      </c>
      <c r="C602" s="25" t="str">
        <f>IFERROR(IF(INDEX(Table_Insider[],M602,COLUMN(Table_Insider[Geburtsname]))&lt;&gt;0,INDEX(Table_Insider[],M602,COLUMN(Table_Insider[Geburtsname])),""),"")</f>
        <v/>
      </c>
      <c r="D602" s="25" t="str">
        <f>IFERROR(INDEX(Table_Insider[],M603,COLUMN(Table_Insider[dienstlische Telefonnummer])),"")</f>
        <v/>
      </c>
      <c r="E602" s="25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5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2" t="e">
        <f>IF(N602&lt;&gt;"", IFERROR(INDEX(Table_Insider2Projekte[],N602,COLUMN(Table_Insider2Projekte[Zugangszeitpunkt])), ""), NA())</f>
        <v>#N/A</v>
      </c>
      <c r="H602" s="22" t="e">
        <f>IF(N602&lt;&gt;"", IFERROR(INDEX(Table_Insider2Projekte[],N602,COLUMN(Table_Insider2Projekte[Zugangsende])), ""), NA())</f>
        <v>#N/A</v>
      </c>
      <c r="I602" s="27" t="e">
        <f>IFERROR(INDEX(Table_Insider[],M602,COLUMN(Table_Insider[Geburtsdatum])), NA())</f>
        <v>#N/A</v>
      </c>
      <c r="J602" s="28" t="str">
        <f>IFERROR(INDEX(Table_Insider[],M602,COLUMN(Table_Insider[Nationale Identifikationsnummer])),"")</f>
        <v/>
      </c>
      <c r="K602" s="25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5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5" t="e">
        <f>IFERROR(MATCH(VALUE(INDEX(Table_Insider2Projekte[], N602, COLUMN(Table_Insider2Projekte[Insider:ID]))),Table_Insider[ID],0), NA())</f>
        <v>#N/A</v>
      </c>
      <c r="N602" s="25" t="str">
        <f t="array" ref="N602">IFERROR(SMALL(IF((VALUE(Table_Insider2Projekte[Projekte:ID])=$M$3),ROW(Table_Insider2Projekte[Insider:ID])),ROW(590:590))-1,"")</f>
        <v/>
      </c>
      <c r="O602" s="21" t="b">
        <f>Anhang1Vorlage1[[#This Row],[ZuordnungRow]]=""</f>
        <v>1</v>
      </c>
      <c r="P602" s="25">
        <f>IFERROR(INDEX(Table_Insider[],M602,COLUMN(Table_Insider[Letzte Änderung am])),0)</f>
        <v>0</v>
      </c>
      <c r="Q602" s="25">
        <f>IF(N602&lt;&gt;"", IFERROR(INDEX(Table_Insider2Projekte[],N602,COLUMN(Table_Insider2Projekte[Modified])), ""), 0)</f>
        <v>0</v>
      </c>
    </row>
    <row r="603" spans="1:17" x14ac:dyDescent="0.25">
      <c r="A603" s="25" t="str">
        <f>IFERROR(INDEX(Table_Insider[],M603,COLUMN(Table_Insider[Vorname])),"")</f>
        <v/>
      </c>
      <c r="B603" s="25" t="str">
        <f>IFERROR(INDEX(Table_Insider[],M603,COLUMN(Table_Insider[Name])),"")</f>
        <v/>
      </c>
      <c r="C603" s="25" t="str">
        <f>IFERROR(IF(INDEX(Table_Insider[],M603,COLUMN(Table_Insider[Geburtsname]))&lt;&gt;0,INDEX(Table_Insider[],M603,COLUMN(Table_Insider[Geburtsname])),""),"")</f>
        <v/>
      </c>
      <c r="D603" s="25" t="str">
        <f>IFERROR(INDEX(Table_Insider[],M604,COLUMN(Table_Insider[dienstlische Telefonnummer])),"")</f>
        <v/>
      </c>
      <c r="E603" s="25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5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2" t="e">
        <f>IF(N603&lt;&gt;"", IFERROR(INDEX(Table_Insider2Projekte[],N603,COLUMN(Table_Insider2Projekte[Zugangszeitpunkt])), ""), NA())</f>
        <v>#N/A</v>
      </c>
      <c r="H603" s="22" t="e">
        <f>IF(N603&lt;&gt;"", IFERROR(INDEX(Table_Insider2Projekte[],N603,COLUMN(Table_Insider2Projekte[Zugangsende])), ""), NA())</f>
        <v>#N/A</v>
      </c>
      <c r="I603" s="27" t="e">
        <f>IFERROR(INDEX(Table_Insider[],M603,COLUMN(Table_Insider[Geburtsdatum])), NA())</f>
        <v>#N/A</v>
      </c>
      <c r="J603" s="28" t="str">
        <f>IFERROR(INDEX(Table_Insider[],M603,COLUMN(Table_Insider[Nationale Identifikationsnummer])),"")</f>
        <v/>
      </c>
      <c r="K603" s="25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5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5" t="e">
        <f>IFERROR(MATCH(VALUE(INDEX(Table_Insider2Projekte[], N603, COLUMN(Table_Insider2Projekte[Insider:ID]))),Table_Insider[ID],0), NA())</f>
        <v>#N/A</v>
      </c>
      <c r="N603" s="25" t="str">
        <f t="array" ref="N603">IFERROR(SMALL(IF((VALUE(Table_Insider2Projekte[Projekte:ID])=$M$3),ROW(Table_Insider2Projekte[Insider:ID])),ROW(591:591))-1,"")</f>
        <v/>
      </c>
      <c r="O603" s="21" t="b">
        <f>Anhang1Vorlage1[[#This Row],[ZuordnungRow]]=""</f>
        <v>1</v>
      </c>
      <c r="P603" s="25">
        <f>IFERROR(INDEX(Table_Insider[],M603,COLUMN(Table_Insider[Letzte Änderung am])),0)</f>
        <v>0</v>
      </c>
      <c r="Q603" s="25">
        <f>IF(N603&lt;&gt;"", IFERROR(INDEX(Table_Insider2Projekte[],N603,COLUMN(Table_Insider2Projekte[Modified])), ""), 0)</f>
        <v>0</v>
      </c>
    </row>
    <row r="604" spans="1:17" x14ac:dyDescent="0.25">
      <c r="A604" s="25" t="str">
        <f>IFERROR(INDEX(Table_Insider[],M604,COLUMN(Table_Insider[Vorname])),"")</f>
        <v/>
      </c>
      <c r="B604" s="25" t="str">
        <f>IFERROR(INDEX(Table_Insider[],M604,COLUMN(Table_Insider[Name])),"")</f>
        <v/>
      </c>
      <c r="C604" s="25" t="str">
        <f>IFERROR(IF(INDEX(Table_Insider[],M604,COLUMN(Table_Insider[Geburtsname]))&lt;&gt;0,INDEX(Table_Insider[],M604,COLUMN(Table_Insider[Geburtsname])),""),"")</f>
        <v/>
      </c>
      <c r="D604" s="25" t="str">
        <f>IFERROR(INDEX(Table_Insider[],M605,COLUMN(Table_Insider[dienstlische Telefonnummer])),"")</f>
        <v/>
      </c>
      <c r="E604" s="25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5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2" t="e">
        <f>IF(N604&lt;&gt;"", IFERROR(INDEX(Table_Insider2Projekte[],N604,COLUMN(Table_Insider2Projekte[Zugangszeitpunkt])), ""), NA())</f>
        <v>#N/A</v>
      </c>
      <c r="H604" s="22" t="e">
        <f>IF(N604&lt;&gt;"", IFERROR(INDEX(Table_Insider2Projekte[],N604,COLUMN(Table_Insider2Projekte[Zugangsende])), ""), NA())</f>
        <v>#N/A</v>
      </c>
      <c r="I604" s="27" t="e">
        <f>IFERROR(INDEX(Table_Insider[],M604,COLUMN(Table_Insider[Geburtsdatum])), NA())</f>
        <v>#N/A</v>
      </c>
      <c r="J604" s="28" t="str">
        <f>IFERROR(INDEX(Table_Insider[],M604,COLUMN(Table_Insider[Nationale Identifikationsnummer])),"")</f>
        <v/>
      </c>
      <c r="K604" s="25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5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5" t="e">
        <f>IFERROR(MATCH(VALUE(INDEX(Table_Insider2Projekte[], N604, COLUMN(Table_Insider2Projekte[Insider:ID]))),Table_Insider[ID],0), NA())</f>
        <v>#N/A</v>
      </c>
      <c r="N604" s="25" t="str">
        <f t="array" ref="N604">IFERROR(SMALL(IF((VALUE(Table_Insider2Projekte[Projekte:ID])=$M$3),ROW(Table_Insider2Projekte[Insider:ID])),ROW(592:592))-1,"")</f>
        <v/>
      </c>
      <c r="O604" s="21" t="b">
        <f>Anhang1Vorlage1[[#This Row],[ZuordnungRow]]=""</f>
        <v>1</v>
      </c>
      <c r="P604" s="25">
        <f>IFERROR(INDEX(Table_Insider[],M604,COLUMN(Table_Insider[Letzte Änderung am])),0)</f>
        <v>0</v>
      </c>
      <c r="Q604" s="25">
        <f>IF(N604&lt;&gt;"", IFERROR(INDEX(Table_Insider2Projekte[],N604,COLUMN(Table_Insider2Projekte[Modified])), ""), 0)</f>
        <v>0</v>
      </c>
    </row>
    <row r="605" spans="1:17" x14ac:dyDescent="0.25">
      <c r="A605" s="25" t="str">
        <f>IFERROR(INDEX(Table_Insider[],M605,COLUMN(Table_Insider[Vorname])),"")</f>
        <v/>
      </c>
      <c r="B605" s="25" t="str">
        <f>IFERROR(INDEX(Table_Insider[],M605,COLUMN(Table_Insider[Name])),"")</f>
        <v/>
      </c>
      <c r="C605" s="25" t="str">
        <f>IFERROR(IF(INDEX(Table_Insider[],M605,COLUMN(Table_Insider[Geburtsname]))&lt;&gt;0,INDEX(Table_Insider[],M605,COLUMN(Table_Insider[Geburtsname])),""),"")</f>
        <v/>
      </c>
      <c r="D605" s="25" t="str">
        <f>IFERROR(INDEX(Table_Insider[],M606,COLUMN(Table_Insider[dienstlische Telefonnummer])),"")</f>
        <v/>
      </c>
      <c r="E605" s="25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5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2" t="e">
        <f>IF(N605&lt;&gt;"", IFERROR(INDEX(Table_Insider2Projekte[],N605,COLUMN(Table_Insider2Projekte[Zugangszeitpunkt])), ""), NA())</f>
        <v>#N/A</v>
      </c>
      <c r="H605" s="22" t="e">
        <f>IF(N605&lt;&gt;"", IFERROR(INDEX(Table_Insider2Projekte[],N605,COLUMN(Table_Insider2Projekte[Zugangsende])), ""), NA())</f>
        <v>#N/A</v>
      </c>
      <c r="I605" s="27" t="e">
        <f>IFERROR(INDEX(Table_Insider[],M605,COLUMN(Table_Insider[Geburtsdatum])), NA())</f>
        <v>#N/A</v>
      </c>
      <c r="J605" s="28" t="str">
        <f>IFERROR(INDEX(Table_Insider[],M605,COLUMN(Table_Insider[Nationale Identifikationsnummer])),"")</f>
        <v/>
      </c>
      <c r="K605" s="25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5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5" t="e">
        <f>IFERROR(MATCH(VALUE(INDEX(Table_Insider2Projekte[], N605, COLUMN(Table_Insider2Projekte[Insider:ID]))),Table_Insider[ID],0), NA())</f>
        <v>#N/A</v>
      </c>
      <c r="N605" s="25" t="str">
        <f t="array" ref="N605">IFERROR(SMALL(IF((VALUE(Table_Insider2Projekte[Projekte:ID])=$M$3),ROW(Table_Insider2Projekte[Insider:ID])),ROW(593:593))-1,"")</f>
        <v/>
      </c>
      <c r="O605" s="21" t="b">
        <f>Anhang1Vorlage1[[#This Row],[ZuordnungRow]]=""</f>
        <v>1</v>
      </c>
      <c r="P605" s="25">
        <f>IFERROR(INDEX(Table_Insider[],M605,COLUMN(Table_Insider[Letzte Änderung am])),0)</f>
        <v>0</v>
      </c>
      <c r="Q605" s="25">
        <f>IF(N605&lt;&gt;"", IFERROR(INDEX(Table_Insider2Projekte[],N605,COLUMN(Table_Insider2Projekte[Modified])), ""), 0)</f>
        <v>0</v>
      </c>
    </row>
    <row r="606" spans="1:17" x14ac:dyDescent="0.25">
      <c r="A606" s="25" t="str">
        <f>IFERROR(INDEX(Table_Insider[],M606,COLUMN(Table_Insider[Vorname])),"")</f>
        <v/>
      </c>
      <c r="B606" s="25" t="str">
        <f>IFERROR(INDEX(Table_Insider[],M606,COLUMN(Table_Insider[Name])),"")</f>
        <v/>
      </c>
      <c r="C606" s="25" t="str">
        <f>IFERROR(IF(INDEX(Table_Insider[],M606,COLUMN(Table_Insider[Geburtsname]))&lt;&gt;0,INDEX(Table_Insider[],M606,COLUMN(Table_Insider[Geburtsname])),""),"")</f>
        <v/>
      </c>
      <c r="D606" s="25" t="str">
        <f>IFERROR(INDEX(Table_Insider[],M607,COLUMN(Table_Insider[dienstlische Telefonnummer])),"")</f>
        <v/>
      </c>
      <c r="E606" s="25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5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2" t="e">
        <f>IF(N606&lt;&gt;"", IFERROR(INDEX(Table_Insider2Projekte[],N606,COLUMN(Table_Insider2Projekte[Zugangszeitpunkt])), ""), NA())</f>
        <v>#N/A</v>
      </c>
      <c r="H606" s="22" t="e">
        <f>IF(N606&lt;&gt;"", IFERROR(INDEX(Table_Insider2Projekte[],N606,COLUMN(Table_Insider2Projekte[Zugangsende])), ""), NA())</f>
        <v>#N/A</v>
      </c>
      <c r="I606" s="27" t="e">
        <f>IFERROR(INDEX(Table_Insider[],M606,COLUMN(Table_Insider[Geburtsdatum])), NA())</f>
        <v>#N/A</v>
      </c>
      <c r="J606" s="28" t="str">
        <f>IFERROR(INDEX(Table_Insider[],M606,COLUMN(Table_Insider[Nationale Identifikationsnummer])),"")</f>
        <v/>
      </c>
      <c r="K606" s="25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5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5" t="e">
        <f>IFERROR(MATCH(VALUE(INDEX(Table_Insider2Projekte[], N606, COLUMN(Table_Insider2Projekte[Insider:ID]))),Table_Insider[ID],0), NA())</f>
        <v>#N/A</v>
      </c>
      <c r="N606" s="25" t="str">
        <f t="array" ref="N606">IFERROR(SMALL(IF((VALUE(Table_Insider2Projekte[Projekte:ID])=$M$3),ROW(Table_Insider2Projekte[Insider:ID])),ROW(594:594))-1,"")</f>
        <v/>
      </c>
      <c r="O606" s="21" t="b">
        <f>Anhang1Vorlage1[[#This Row],[ZuordnungRow]]=""</f>
        <v>1</v>
      </c>
      <c r="P606" s="25">
        <f>IFERROR(INDEX(Table_Insider[],M606,COLUMN(Table_Insider[Letzte Änderung am])),0)</f>
        <v>0</v>
      </c>
      <c r="Q606" s="25">
        <f>IF(N606&lt;&gt;"", IFERROR(INDEX(Table_Insider2Projekte[],N606,COLUMN(Table_Insider2Projekte[Modified])), ""), 0)</f>
        <v>0</v>
      </c>
    </row>
    <row r="607" spans="1:17" x14ac:dyDescent="0.25">
      <c r="A607" s="25" t="str">
        <f>IFERROR(INDEX(Table_Insider[],M607,COLUMN(Table_Insider[Vorname])),"")</f>
        <v/>
      </c>
      <c r="B607" s="25" t="str">
        <f>IFERROR(INDEX(Table_Insider[],M607,COLUMN(Table_Insider[Name])),"")</f>
        <v/>
      </c>
      <c r="C607" s="25" t="str">
        <f>IFERROR(IF(INDEX(Table_Insider[],M607,COLUMN(Table_Insider[Geburtsname]))&lt;&gt;0,INDEX(Table_Insider[],M607,COLUMN(Table_Insider[Geburtsname])),""),"")</f>
        <v/>
      </c>
      <c r="D607" s="25" t="str">
        <f>IFERROR(INDEX(Table_Insider[],M608,COLUMN(Table_Insider[dienstlische Telefonnummer])),"")</f>
        <v/>
      </c>
      <c r="E607" s="25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5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2" t="e">
        <f>IF(N607&lt;&gt;"", IFERROR(INDEX(Table_Insider2Projekte[],N607,COLUMN(Table_Insider2Projekte[Zugangszeitpunkt])), ""), NA())</f>
        <v>#N/A</v>
      </c>
      <c r="H607" s="22" t="e">
        <f>IF(N607&lt;&gt;"", IFERROR(INDEX(Table_Insider2Projekte[],N607,COLUMN(Table_Insider2Projekte[Zugangsende])), ""), NA())</f>
        <v>#N/A</v>
      </c>
      <c r="I607" s="27" t="e">
        <f>IFERROR(INDEX(Table_Insider[],M607,COLUMN(Table_Insider[Geburtsdatum])), NA())</f>
        <v>#N/A</v>
      </c>
      <c r="J607" s="28" t="str">
        <f>IFERROR(INDEX(Table_Insider[],M607,COLUMN(Table_Insider[Nationale Identifikationsnummer])),"")</f>
        <v/>
      </c>
      <c r="K607" s="25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5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5" t="e">
        <f>IFERROR(MATCH(VALUE(INDEX(Table_Insider2Projekte[], N607, COLUMN(Table_Insider2Projekte[Insider:ID]))),Table_Insider[ID],0), NA())</f>
        <v>#N/A</v>
      </c>
      <c r="N607" s="25" t="str">
        <f t="array" ref="N607">IFERROR(SMALL(IF((VALUE(Table_Insider2Projekte[Projekte:ID])=$M$3),ROW(Table_Insider2Projekte[Insider:ID])),ROW(595:595))-1,"")</f>
        <v/>
      </c>
      <c r="O607" s="21" t="b">
        <f>Anhang1Vorlage1[[#This Row],[ZuordnungRow]]=""</f>
        <v>1</v>
      </c>
      <c r="P607" s="25">
        <f>IFERROR(INDEX(Table_Insider[],M607,COLUMN(Table_Insider[Letzte Änderung am])),0)</f>
        <v>0</v>
      </c>
      <c r="Q607" s="25">
        <f>IF(N607&lt;&gt;"", IFERROR(INDEX(Table_Insider2Projekte[],N607,COLUMN(Table_Insider2Projekte[Modified])), ""), 0)</f>
        <v>0</v>
      </c>
    </row>
    <row r="608" spans="1:17" x14ac:dyDescent="0.25">
      <c r="A608" s="25" t="str">
        <f>IFERROR(INDEX(Table_Insider[],M608,COLUMN(Table_Insider[Vorname])),"")</f>
        <v/>
      </c>
      <c r="B608" s="25" t="str">
        <f>IFERROR(INDEX(Table_Insider[],M608,COLUMN(Table_Insider[Name])),"")</f>
        <v/>
      </c>
      <c r="C608" s="25" t="str">
        <f>IFERROR(IF(INDEX(Table_Insider[],M608,COLUMN(Table_Insider[Geburtsname]))&lt;&gt;0,INDEX(Table_Insider[],M608,COLUMN(Table_Insider[Geburtsname])),""),"")</f>
        <v/>
      </c>
      <c r="D608" s="25" t="str">
        <f>IFERROR(INDEX(Table_Insider[],M609,COLUMN(Table_Insider[dienstlische Telefonnummer])),"")</f>
        <v/>
      </c>
      <c r="E608" s="25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5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2" t="e">
        <f>IF(N608&lt;&gt;"", IFERROR(INDEX(Table_Insider2Projekte[],N608,COLUMN(Table_Insider2Projekte[Zugangszeitpunkt])), ""), NA())</f>
        <v>#N/A</v>
      </c>
      <c r="H608" s="22" t="e">
        <f>IF(N608&lt;&gt;"", IFERROR(INDEX(Table_Insider2Projekte[],N608,COLUMN(Table_Insider2Projekte[Zugangsende])), ""), NA())</f>
        <v>#N/A</v>
      </c>
      <c r="I608" s="27" t="e">
        <f>IFERROR(INDEX(Table_Insider[],M608,COLUMN(Table_Insider[Geburtsdatum])), NA())</f>
        <v>#N/A</v>
      </c>
      <c r="J608" s="28" t="str">
        <f>IFERROR(INDEX(Table_Insider[],M608,COLUMN(Table_Insider[Nationale Identifikationsnummer])),"")</f>
        <v/>
      </c>
      <c r="K608" s="25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5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5" t="e">
        <f>IFERROR(MATCH(VALUE(INDEX(Table_Insider2Projekte[], N608, COLUMN(Table_Insider2Projekte[Insider:ID]))),Table_Insider[ID],0), NA())</f>
        <v>#N/A</v>
      </c>
      <c r="N608" s="25" t="str">
        <f t="array" ref="N608">IFERROR(SMALL(IF((VALUE(Table_Insider2Projekte[Projekte:ID])=$M$3),ROW(Table_Insider2Projekte[Insider:ID])),ROW(596:596))-1,"")</f>
        <v/>
      </c>
      <c r="O608" s="21" t="b">
        <f>Anhang1Vorlage1[[#This Row],[ZuordnungRow]]=""</f>
        <v>1</v>
      </c>
      <c r="P608" s="25">
        <f>IFERROR(INDEX(Table_Insider[],M608,COLUMN(Table_Insider[Letzte Änderung am])),0)</f>
        <v>0</v>
      </c>
      <c r="Q608" s="25">
        <f>IF(N608&lt;&gt;"", IFERROR(INDEX(Table_Insider2Projekte[],N608,COLUMN(Table_Insider2Projekte[Modified])), ""), 0)</f>
        <v>0</v>
      </c>
    </row>
    <row r="609" spans="1:17" x14ac:dyDescent="0.25">
      <c r="A609" s="25" t="str">
        <f>IFERROR(INDEX(Table_Insider[],M609,COLUMN(Table_Insider[Vorname])),"")</f>
        <v/>
      </c>
      <c r="B609" s="25" t="str">
        <f>IFERROR(INDEX(Table_Insider[],M609,COLUMN(Table_Insider[Name])),"")</f>
        <v/>
      </c>
      <c r="C609" s="25" t="str">
        <f>IFERROR(IF(INDEX(Table_Insider[],M609,COLUMN(Table_Insider[Geburtsname]))&lt;&gt;0,INDEX(Table_Insider[],M609,COLUMN(Table_Insider[Geburtsname])),""),"")</f>
        <v/>
      </c>
      <c r="D609" s="25" t="str">
        <f>IFERROR(INDEX(Table_Insider[],M610,COLUMN(Table_Insider[dienstlische Telefonnummer])),"")</f>
        <v/>
      </c>
      <c r="E609" s="25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5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2" t="e">
        <f>IF(N609&lt;&gt;"", IFERROR(INDEX(Table_Insider2Projekte[],N609,COLUMN(Table_Insider2Projekte[Zugangszeitpunkt])), ""), NA())</f>
        <v>#N/A</v>
      </c>
      <c r="H609" s="22" t="e">
        <f>IF(N609&lt;&gt;"", IFERROR(INDEX(Table_Insider2Projekte[],N609,COLUMN(Table_Insider2Projekte[Zugangsende])), ""), NA())</f>
        <v>#N/A</v>
      </c>
      <c r="I609" s="27" t="e">
        <f>IFERROR(INDEX(Table_Insider[],M609,COLUMN(Table_Insider[Geburtsdatum])), NA())</f>
        <v>#N/A</v>
      </c>
      <c r="J609" s="28" t="str">
        <f>IFERROR(INDEX(Table_Insider[],M609,COLUMN(Table_Insider[Nationale Identifikationsnummer])),"")</f>
        <v/>
      </c>
      <c r="K609" s="25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5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5" t="e">
        <f>IFERROR(MATCH(VALUE(INDEX(Table_Insider2Projekte[], N609, COLUMN(Table_Insider2Projekte[Insider:ID]))),Table_Insider[ID],0), NA())</f>
        <v>#N/A</v>
      </c>
      <c r="N609" s="25" t="str">
        <f t="array" ref="N609">IFERROR(SMALL(IF((VALUE(Table_Insider2Projekte[Projekte:ID])=$M$3),ROW(Table_Insider2Projekte[Insider:ID])),ROW(597:597))-1,"")</f>
        <v/>
      </c>
      <c r="O609" s="21" t="b">
        <f>Anhang1Vorlage1[[#This Row],[ZuordnungRow]]=""</f>
        <v>1</v>
      </c>
      <c r="P609" s="25">
        <f>IFERROR(INDEX(Table_Insider[],M609,COLUMN(Table_Insider[Letzte Änderung am])),0)</f>
        <v>0</v>
      </c>
      <c r="Q609" s="25">
        <f>IF(N609&lt;&gt;"", IFERROR(INDEX(Table_Insider2Projekte[],N609,COLUMN(Table_Insider2Projekte[Modified])), ""), 0)</f>
        <v>0</v>
      </c>
    </row>
    <row r="610" spans="1:17" x14ac:dyDescent="0.25">
      <c r="A610" s="25" t="str">
        <f>IFERROR(INDEX(Table_Insider[],M610,COLUMN(Table_Insider[Vorname])),"")</f>
        <v/>
      </c>
      <c r="B610" s="25" t="str">
        <f>IFERROR(INDEX(Table_Insider[],M610,COLUMN(Table_Insider[Name])),"")</f>
        <v/>
      </c>
      <c r="C610" s="25" t="str">
        <f>IFERROR(IF(INDEX(Table_Insider[],M610,COLUMN(Table_Insider[Geburtsname]))&lt;&gt;0,INDEX(Table_Insider[],M610,COLUMN(Table_Insider[Geburtsname])),""),"")</f>
        <v/>
      </c>
      <c r="D610" s="25" t="str">
        <f>IFERROR(INDEX(Table_Insider[],M611,COLUMN(Table_Insider[dienstlische Telefonnummer])),"")</f>
        <v/>
      </c>
      <c r="E610" s="25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5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2" t="e">
        <f>IF(N610&lt;&gt;"", IFERROR(INDEX(Table_Insider2Projekte[],N610,COLUMN(Table_Insider2Projekte[Zugangszeitpunkt])), ""), NA())</f>
        <v>#N/A</v>
      </c>
      <c r="H610" s="22" t="e">
        <f>IF(N610&lt;&gt;"", IFERROR(INDEX(Table_Insider2Projekte[],N610,COLUMN(Table_Insider2Projekte[Zugangsende])), ""), NA())</f>
        <v>#N/A</v>
      </c>
      <c r="I610" s="27" t="e">
        <f>IFERROR(INDEX(Table_Insider[],M610,COLUMN(Table_Insider[Geburtsdatum])), NA())</f>
        <v>#N/A</v>
      </c>
      <c r="J610" s="28" t="str">
        <f>IFERROR(INDEX(Table_Insider[],M610,COLUMN(Table_Insider[Nationale Identifikationsnummer])),"")</f>
        <v/>
      </c>
      <c r="K610" s="25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5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5" t="e">
        <f>IFERROR(MATCH(VALUE(INDEX(Table_Insider2Projekte[], N610, COLUMN(Table_Insider2Projekte[Insider:ID]))),Table_Insider[ID],0), NA())</f>
        <v>#N/A</v>
      </c>
      <c r="N610" s="25" t="str">
        <f t="array" ref="N610">IFERROR(SMALL(IF((VALUE(Table_Insider2Projekte[Projekte:ID])=$M$3),ROW(Table_Insider2Projekte[Insider:ID])),ROW(598:598))-1,"")</f>
        <v/>
      </c>
      <c r="O610" s="21" t="b">
        <f>Anhang1Vorlage1[[#This Row],[ZuordnungRow]]=""</f>
        <v>1</v>
      </c>
      <c r="P610" s="25">
        <f>IFERROR(INDEX(Table_Insider[],M610,COLUMN(Table_Insider[Letzte Änderung am])),0)</f>
        <v>0</v>
      </c>
      <c r="Q610" s="25">
        <f>IF(N610&lt;&gt;"", IFERROR(INDEX(Table_Insider2Projekte[],N610,COLUMN(Table_Insider2Projekte[Modified])), ""), 0)</f>
        <v>0</v>
      </c>
    </row>
    <row r="611" spans="1:17" x14ac:dyDescent="0.25">
      <c r="A611" s="25" t="str">
        <f>IFERROR(INDEX(Table_Insider[],M611,COLUMN(Table_Insider[Vorname])),"")</f>
        <v/>
      </c>
      <c r="B611" s="25" t="str">
        <f>IFERROR(INDEX(Table_Insider[],M611,COLUMN(Table_Insider[Name])),"")</f>
        <v/>
      </c>
      <c r="C611" s="25" t="str">
        <f>IFERROR(IF(INDEX(Table_Insider[],M611,COLUMN(Table_Insider[Geburtsname]))&lt;&gt;0,INDEX(Table_Insider[],M611,COLUMN(Table_Insider[Geburtsname])),""),"")</f>
        <v/>
      </c>
      <c r="D611" s="25" t="str">
        <f>IFERROR(INDEX(Table_Insider[],M612,COLUMN(Table_Insider[dienstlische Telefonnummer])),"")</f>
        <v/>
      </c>
      <c r="E611" s="25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5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2" t="e">
        <f>IF(N611&lt;&gt;"", IFERROR(INDEX(Table_Insider2Projekte[],N611,COLUMN(Table_Insider2Projekte[Zugangszeitpunkt])), ""), NA())</f>
        <v>#N/A</v>
      </c>
      <c r="H611" s="22" t="e">
        <f>IF(N611&lt;&gt;"", IFERROR(INDEX(Table_Insider2Projekte[],N611,COLUMN(Table_Insider2Projekte[Zugangsende])), ""), NA())</f>
        <v>#N/A</v>
      </c>
      <c r="I611" s="27" t="e">
        <f>IFERROR(INDEX(Table_Insider[],M611,COLUMN(Table_Insider[Geburtsdatum])), NA())</f>
        <v>#N/A</v>
      </c>
      <c r="J611" s="28" t="str">
        <f>IFERROR(INDEX(Table_Insider[],M611,COLUMN(Table_Insider[Nationale Identifikationsnummer])),"")</f>
        <v/>
      </c>
      <c r="K611" s="25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5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5" t="e">
        <f>IFERROR(MATCH(VALUE(INDEX(Table_Insider2Projekte[], N611, COLUMN(Table_Insider2Projekte[Insider:ID]))),Table_Insider[ID],0), NA())</f>
        <v>#N/A</v>
      </c>
      <c r="N611" s="25" t="str">
        <f t="array" ref="N611">IFERROR(SMALL(IF((VALUE(Table_Insider2Projekte[Projekte:ID])=$M$3),ROW(Table_Insider2Projekte[Insider:ID])),ROW(599:599))-1,"")</f>
        <v/>
      </c>
      <c r="O611" s="21" t="b">
        <f>Anhang1Vorlage1[[#This Row],[ZuordnungRow]]=""</f>
        <v>1</v>
      </c>
      <c r="P611" s="25">
        <f>IFERROR(INDEX(Table_Insider[],M611,COLUMN(Table_Insider[Letzte Änderung am])),0)</f>
        <v>0</v>
      </c>
      <c r="Q611" s="25">
        <f>IF(N611&lt;&gt;"", IFERROR(INDEX(Table_Insider2Projekte[],N611,COLUMN(Table_Insider2Projekte[Modified])), ""), 0)</f>
        <v>0</v>
      </c>
    </row>
    <row r="612" spans="1:17" x14ac:dyDescent="0.25">
      <c r="A612" s="25" t="str">
        <f>IFERROR(INDEX(Table_Insider[],M612,COLUMN(Table_Insider[Vorname])),"")</f>
        <v/>
      </c>
      <c r="B612" s="25" t="str">
        <f>IFERROR(INDEX(Table_Insider[],M612,COLUMN(Table_Insider[Name])),"")</f>
        <v/>
      </c>
      <c r="C612" s="25" t="str">
        <f>IFERROR(IF(INDEX(Table_Insider[],M612,COLUMN(Table_Insider[Geburtsname]))&lt;&gt;0,INDEX(Table_Insider[],M612,COLUMN(Table_Insider[Geburtsname])),""),"")</f>
        <v/>
      </c>
      <c r="D612" s="25" t="str">
        <f>IFERROR(INDEX(Table_Insider[],M613,COLUMN(Table_Insider[dienstlische Telefonnummer])),"")</f>
        <v/>
      </c>
      <c r="E612" s="25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5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2" t="e">
        <f>IF(N612&lt;&gt;"", IFERROR(INDEX(Table_Insider2Projekte[],N612,COLUMN(Table_Insider2Projekte[Zugangszeitpunkt])), ""), NA())</f>
        <v>#N/A</v>
      </c>
      <c r="H612" s="22" t="e">
        <f>IF(N612&lt;&gt;"", IFERROR(INDEX(Table_Insider2Projekte[],N612,COLUMN(Table_Insider2Projekte[Zugangsende])), ""), NA())</f>
        <v>#N/A</v>
      </c>
      <c r="I612" s="27" t="e">
        <f>IFERROR(INDEX(Table_Insider[],M612,COLUMN(Table_Insider[Geburtsdatum])), NA())</f>
        <v>#N/A</v>
      </c>
      <c r="J612" s="28" t="str">
        <f>IFERROR(INDEX(Table_Insider[],M612,COLUMN(Table_Insider[Nationale Identifikationsnummer])),"")</f>
        <v/>
      </c>
      <c r="K612" s="25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5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5" t="e">
        <f>IFERROR(MATCH(VALUE(INDEX(Table_Insider2Projekte[], N612, COLUMN(Table_Insider2Projekte[Insider:ID]))),Table_Insider[ID],0), NA())</f>
        <v>#N/A</v>
      </c>
      <c r="N612" s="25" t="str">
        <f t="array" ref="N612">IFERROR(SMALL(IF((VALUE(Table_Insider2Projekte[Projekte:ID])=$M$3),ROW(Table_Insider2Projekte[Insider:ID])),ROW(600:600))-1,"")</f>
        <v/>
      </c>
      <c r="O612" s="21" t="b">
        <f>Anhang1Vorlage1[[#This Row],[ZuordnungRow]]=""</f>
        <v>1</v>
      </c>
      <c r="P612" s="25">
        <f>IFERROR(INDEX(Table_Insider[],M612,COLUMN(Table_Insider[Letzte Änderung am])),0)</f>
        <v>0</v>
      </c>
      <c r="Q612" s="25">
        <f>IF(N612&lt;&gt;"", IFERROR(INDEX(Table_Insider2Projekte[],N612,COLUMN(Table_Insider2Projekte[Modified])), ""), 0)</f>
        <v>0</v>
      </c>
    </row>
    <row r="613" spans="1:17" x14ac:dyDescent="0.25">
      <c r="A613" s="25" t="str">
        <f>IFERROR(INDEX(Table_Insider[],M613,COLUMN(Table_Insider[Vorname])),"")</f>
        <v/>
      </c>
      <c r="B613" s="25" t="str">
        <f>IFERROR(INDEX(Table_Insider[],M613,COLUMN(Table_Insider[Name])),"")</f>
        <v/>
      </c>
      <c r="C613" s="25" t="str">
        <f>IFERROR(IF(INDEX(Table_Insider[],M613,COLUMN(Table_Insider[Geburtsname]))&lt;&gt;0,INDEX(Table_Insider[],M613,COLUMN(Table_Insider[Geburtsname])),""),"")</f>
        <v/>
      </c>
      <c r="D613" s="25" t="str">
        <f>IFERROR(INDEX(Table_Insider[],M614,COLUMN(Table_Insider[dienstlische Telefonnummer])),"")</f>
        <v/>
      </c>
      <c r="E613" s="25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5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2" t="e">
        <f>IF(N613&lt;&gt;"", IFERROR(INDEX(Table_Insider2Projekte[],N613,COLUMN(Table_Insider2Projekte[Zugangszeitpunkt])), ""), NA())</f>
        <v>#N/A</v>
      </c>
      <c r="H613" s="22" t="e">
        <f>IF(N613&lt;&gt;"", IFERROR(INDEX(Table_Insider2Projekte[],N613,COLUMN(Table_Insider2Projekte[Zugangsende])), ""), NA())</f>
        <v>#N/A</v>
      </c>
      <c r="I613" s="27" t="e">
        <f>IFERROR(INDEX(Table_Insider[],M613,COLUMN(Table_Insider[Geburtsdatum])), NA())</f>
        <v>#N/A</v>
      </c>
      <c r="J613" s="28" t="str">
        <f>IFERROR(INDEX(Table_Insider[],M613,COLUMN(Table_Insider[Nationale Identifikationsnummer])),"")</f>
        <v/>
      </c>
      <c r="K613" s="25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5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5" t="e">
        <f>IFERROR(MATCH(VALUE(INDEX(Table_Insider2Projekte[], N613, COLUMN(Table_Insider2Projekte[Insider:ID]))),Table_Insider[ID],0), NA())</f>
        <v>#N/A</v>
      </c>
      <c r="N613" s="25" t="str">
        <f t="array" ref="N613">IFERROR(SMALL(IF((VALUE(Table_Insider2Projekte[Projekte:ID])=$M$3),ROW(Table_Insider2Projekte[Insider:ID])),ROW(601:601))-1,"")</f>
        <v/>
      </c>
      <c r="O613" s="21" t="b">
        <f>Anhang1Vorlage1[[#This Row],[ZuordnungRow]]=""</f>
        <v>1</v>
      </c>
      <c r="P613" s="25">
        <f>IFERROR(INDEX(Table_Insider[],M613,COLUMN(Table_Insider[Letzte Änderung am])),0)</f>
        <v>0</v>
      </c>
      <c r="Q613" s="25">
        <f>IF(N613&lt;&gt;"", IFERROR(INDEX(Table_Insider2Projekte[],N613,COLUMN(Table_Insider2Projekte[Modified])), ""), 0)</f>
        <v>0</v>
      </c>
    </row>
    <row r="614" spans="1:17" x14ac:dyDescent="0.25">
      <c r="A614" s="25" t="str">
        <f>IFERROR(INDEX(Table_Insider[],M614,COLUMN(Table_Insider[Vorname])),"")</f>
        <v/>
      </c>
      <c r="B614" s="25" t="str">
        <f>IFERROR(INDEX(Table_Insider[],M614,COLUMN(Table_Insider[Name])),"")</f>
        <v/>
      </c>
      <c r="C614" s="25" t="str">
        <f>IFERROR(IF(INDEX(Table_Insider[],M614,COLUMN(Table_Insider[Geburtsname]))&lt;&gt;0,INDEX(Table_Insider[],M614,COLUMN(Table_Insider[Geburtsname])),""),"")</f>
        <v/>
      </c>
      <c r="D614" s="25" t="str">
        <f>IFERROR(INDEX(Table_Insider[],M615,COLUMN(Table_Insider[dienstlische Telefonnummer])),"")</f>
        <v/>
      </c>
      <c r="E614" s="25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5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2" t="e">
        <f>IF(N614&lt;&gt;"", IFERROR(INDEX(Table_Insider2Projekte[],N614,COLUMN(Table_Insider2Projekte[Zugangszeitpunkt])), ""), NA())</f>
        <v>#N/A</v>
      </c>
      <c r="H614" s="22" t="e">
        <f>IF(N614&lt;&gt;"", IFERROR(INDEX(Table_Insider2Projekte[],N614,COLUMN(Table_Insider2Projekte[Zugangsende])), ""), NA())</f>
        <v>#N/A</v>
      </c>
      <c r="I614" s="27" t="e">
        <f>IFERROR(INDEX(Table_Insider[],M614,COLUMN(Table_Insider[Geburtsdatum])), NA())</f>
        <v>#N/A</v>
      </c>
      <c r="J614" s="28" t="str">
        <f>IFERROR(INDEX(Table_Insider[],M614,COLUMN(Table_Insider[Nationale Identifikationsnummer])),"")</f>
        <v/>
      </c>
      <c r="K614" s="25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5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5" t="e">
        <f>IFERROR(MATCH(VALUE(INDEX(Table_Insider2Projekte[], N614, COLUMN(Table_Insider2Projekte[Insider:ID]))),Table_Insider[ID],0), NA())</f>
        <v>#N/A</v>
      </c>
      <c r="N614" s="25" t="str">
        <f t="array" ref="N614">IFERROR(SMALL(IF((VALUE(Table_Insider2Projekte[Projekte:ID])=$M$3),ROW(Table_Insider2Projekte[Insider:ID])),ROW(602:602))-1,"")</f>
        <v/>
      </c>
      <c r="O614" s="21" t="b">
        <f>Anhang1Vorlage1[[#This Row],[ZuordnungRow]]=""</f>
        <v>1</v>
      </c>
      <c r="P614" s="25">
        <f>IFERROR(INDEX(Table_Insider[],M614,COLUMN(Table_Insider[Letzte Änderung am])),0)</f>
        <v>0</v>
      </c>
      <c r="Q614" s="25">
        <f>IF(N614&lt;&gt;"", IFERROR(INDEX(Table_Insider2Projekte[],N614,COLUMN(Table_Insider2Projekte[Modified])), ""), 0)</f>
        <v>0</v>
      </c>
    </row>
    <row r="615" spans="1:17" x14ac:dyDescent="0.25">
      <c r="A615" s="25" t="str">
        <f>IFERROR(INDEX(Table_Insider[],M615,COLUMN(Table_Insider[Vorname])),"")</f>
        <v/>
      </c>
      <c r="B615" s="25" t="str">
        <f>IFERROR(INDEX(Table_Insider[],M615,COLUMN(Table_Insider[Name])),"")</f>
        <v/>
      </c>
      <c r="C615" s="25" t="str">
        <f>IFERROR(IF(INDEX(Table_Insider[],M615,COLUMN(Table_Insider[Geburtsname]))&lt;&gt;0,INDEX(Table_Insider[],M615,COLUMN(Table_Insider[Geburtsname])),""),"")</f>
        <v/>
      </c>
      <c r="D615" s="25" t="str">
        <f>IFERROR(INDEX(Table_Insider[],M616,COLUMN(Table_Insider[dienstlische Telefonnummer])),"")</f>
        <v/>
      </c>
      <c r="E615" s="25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5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2" t="e">
        <f>IF(N615&lt;&gt;"", IFERROR(INDEX(Table_Insider2Projekte[],N615,COLUMN(Table_Insider2Projekte[Zugangszeitpunkt])), ""), NA())</f>
        <v>#N/A</v>
      </c>
      <c r="H615" s="22" t="e">
        <f>IF(N615&lt;&gt;"", IFERROR(INDEX(Table_Insider2Projekte[],N615,COLUMN(Table_Insider2Projekte[Zugangsende])), ""), NA())</f>
        <v>#N/A</v>
      </c>
      <c r="I615" s="27" t="e">
        <f>IFERROR(INDEX(Table_Insider[],M615,COLUMN(Table_Insider[Geburtsdatum])), NA())</f>
        <v>#N/A</v>
      </c>
      <c r="J615" s="28" t="str">
        <f>IFERROR(INDEX(Table_Insider[],M615,COLUMN(Table_Insider[Nationale Identifikationsnummer])),"")</f>
        <v/>
      </c>
      <c r="K615" s="25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5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5" t="e">
        <f>IFERROR(MATCH(VALUE(INDEX(Table_Insider2Projekte[], N615, COLUMN(Table_Insider2Projekte[Insider:ID]))),Table_Insider[ID],0), NA())</f>
        <v>#N/A</v>
      </c>
      <c r="N615" s="25" t="str">
        <f t="array" ref="N615">IFERROR(SMALL(IF((VALUE(Table_Insider2Projekte[Projekte:ID])=$M$3),ROW(Table_Insider2Projekte[Insider:ID])),ROW(603:603))-1,"")</f>
        <v/>
      </c>
      <c r="O615" s="21" t="b">
        <f>Anhang1Vorlage1[[#This Row],[ZuordnungRow]]=""</f>
        <v>1</v>
      </c>
      <c r="P615" s="25">
        <f>IFERROR(INDEX(Table_Insider[],M615,COLUMN(Table_Insider[Letzte Änderung am])),0)</f>
        <v>0</v>
      </c>
      <c r="Q615" s="25">
        <f>IF(N615&lt;&gt;"", IFERROR(INDEX(Table_Insider2Projekte[],N615,COLUMN(Table_Insider2Projekte[Modified])), ""), 0)</f>
        <v>0</v>
      </c>
    </row>
    <row r="616" spans="1:17" x14ac:dyDescent="0.25">
      <c r="A616" s="25" t="str">
        <f>IFERROR(INDEX(Table_Insider[],M616,COLUMN(Table_Insider[Vorname])),"")</f>
        <v/>
      </c>
      <c r="B616" s="25" t="str">
        <f>IFERROR(INDEX(Table_Insider[],M616,COLUMN(Table_Insider[Name])),"")</f>
        <v/>
      </c>
      <c r="C616" s="25" t="str">
        <f>IFERROR(IF(INDEX(Table_Insider[],M616,COLUMN(Table_Insider[Geburtsname]))&lt;&gt;0,INDEX(Table_Insider[],M616,COLUMN(Table_Insider[Geburtsname])),""),"")</f>
        <v/>
      </c>
      <c r="D616" s="25" t="str">
        <f>IFERROR(INDEX(Table_Insider[],M617,COLUMN(Table_Insider[dienstlische Telefonnummer])),"")</f>
        <v/>
      </c>
      <c r="E616" s="25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5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2" t="e">
        <f>IF(N616&lt;&gt;"", IFERROR(INDEX(Table_Insider2Projekte[],N616,COLUMN(Table_Insider2Projekte[Zugangszeitpunkt])), ""), NA())</f>
        <v>#N/A</v>
      </c>
      <c r="H616" s="22" t="e">
        <f>IF(N616&lt;&gt;"", IFERROR(INDEX(Table_Insider2Projekte[],N616,COLUMN(Table_Insider2Projekte[Zugangsende])), ""), NA())</f>
        <v>#N/A</v>
      </c>
      <c r="I616" s="27" t="e">
        <f>IFERROR(INDEX(Table_Insider[],M616,COLUMN(Table_Insider[Geburtsdatum])), NA())</f>
        <v>#N/A</v>
      </c>
      <c r="J616" s="28" t="str">
        <f>IFERROR(INDEX(Table_Insider[],M616,COLUMN(Table_Insider[Nationale Identifikationsnummer])),"")</f>
        <v/>
      </c>
      <c r="K616" s="25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5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5" t="e">
        <f>IFERROR(MATCH(VALUE(INDEX(Table_Insider2Projekte[], N616, COLUMN(Table_Insider2Projekte[Insider:ID]))),Table_Insider[ID],0), NA())</f>
        <v>#N/A</v>
      </c>
      <c r="N616" s="25" t="str">
        <f t="array" ref="N616">IFERROR(SMALL(IF((VALUE(Table_Insider2Projekte[Projekte:ID])=$M$3),ROW(Table_Insider2Projekte[Insider:ID])),ROW(604:604))-1,"")</f>
        <v/>
      </c>
      <c r="O616" s="21" t="b">
        <f>Anhang1Vorlage1[[#This Row],[ZuordnungRow]]=""</f>
        <v>1</v>
      </c>
      <c r="P616" s="25">
        <f>IFERROR(INDEX(Table_Insider[],M616,COLUMN(Table_Insider[Letzte Änderung am])),0)</f>
        <v>0</v>
      </c>
      <c r="Q616" s="25">
        <f>IF(N616&lt;&gt;"", IFERROR(INDEX(Table_Insider2Projekte[],N616,COLUMN(Table_Insider2Projekte[Modified])), ""), 0)</f>
        <v>0</v>
      </c>
    </row>
    <row r="617" spans="1:17" x14ac:dyDescent="0.25">
      <c r="A617" s="25" t="str">
        <f>IFERROR(INDEX(Table_Insider[],M617,COLUMN(Table_Insider[Vorname])),"")</f>
        <v/>
      </c>
      <c r="B617" s="25" t="str">
        <f>IFERROR(INDEX(Table_Insider[],M617,COLUMN(Table_Insider[Name])),"")</f>
        <v/>
      </c>
      <c r="C617" s="25" t="str">
        <f>IFERROR(IF(INDEX(Table_Insider[],M617,COLUMN(Table_Insider[Geburtsname]))&lt;&gt;0,INDEX(Table_Insider[],M617,COLUMN(Table_Insider[Geburtsname])),""),"")</f>
        <v/>
      </c>
      <c r="D617" s="25" t="str">
        <f>IFERROR(INDEX(Table_Insider[],M618,COLUMN(Table_Insider[dienstlische Telefonnummer])),"")</f>
        <v/>
      </c>
      <c r="E617" s="25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5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2" t="e">
        <f>IF(N617&lt;&gt;"", IFERROR(INDEX(Table_Insider2Projekte[],N617,COLUMN(Table_Insider2Projekte[Zugangszeitpunkt])), ""), NA())</f>
        <v>#N/A</v>
      </c>
      <c r="H617" s="22" t="e">
        <f>IF(N617&lt;&gt;"", IFERROR(INDEX(Table_Insider2Projekte[],N617,COLUMN(Table_Insider2Projekte[Zugangsende])), ""), NA())</f>
        <v>#N/A</v>
      </c>
      <c r="I617" s="27" t="e">
        <f>IFERROR(INDEX(Table_Insider[],M617,COLUMN(Table_Insider[Geburtsdatum])), NA())</f>
        <v>#N/A</v>
      </c>
      <c r="J617" s="28" t="str">
        <f>IFERROR(INDEX(Table_Insider[],M617,COLUMN(Table_Insider[Nationale Identifikationsnummer])),"")</f>
        <v/>
      </c>
      <c r="K617" s="25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5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5" t="e">
        <f>IFERROR(MATCH(VALUE(INDEX(Table_Insider2Projekte[], N617, COLUMN(Table_Insider2Projekte[Insider:ID]))),Table_Insider[ID],0), NA())</f>
        <v>#N/A</v>
      </c>
      <c r="N617" s="25" t="str">
        <f t="array" ref="N617">IFERROR(SMALL(IF((VALUE(Table_Insider2Projekte[Projekte:ID])=$M$3),ROW(Table_Insider2Projekte[Insider:ID])),ROW(605:605))-1,"")</f>
        <v/>
      </c>
      <c r="O617" s="21" t="b">
        <f>Anhang1Vorlage1[[#This Row],[ZuordnungRow]]=""</f>
        <v>1</v>
      </c>
      <c r="P617" s="25">
        <f>IFERROR(INDEX(Table_Insider[],M617,COLUMN(Table_Insider[Letzte Änderung am])),0)</f>
        <v>0</v>
      </c>
      <c r="Q617" s="25">
        <f>IF(N617&lt;&gt;"", IFERROR(INDEX(Table_Insider2Projekte[],N617,COLUMN(Table_Insider2Projekte[Modified])), ""), 0)</f>
        <v>0</v>
      </c>
    </row>
    <row r="618" spans="1:17" x14ac:dyDescent="0.25">
      <c r="A618" s="25" t="str">
        <f>IFERROR(INDEX(Table_Insider[],M618,COLUMN(Table_Insider[Vorname])),"")</f>
        <v/>
      </c>
      <c r="B618" s="25" t="str">
        <f>IFERROR(INDEX(Table_Insider[],M618,COLUMN(Table_Insider[Name])),"")</f>
        <v/>
      </c>
      <c r="C618" s="25" t="str">
        <f>IFERROR(IF(INDEX(Table_Insider[],M618,COLUMN(Table_Insider[Geburtsname]))&lt;&gt;0,INDEX(Table_Insider[],M618,COLUMN(Table_Insider[Geburtsname])),""),"")</f>
        <v/>
      </c>
      <c r="D618" s="25" t="str">
        <f>IFERROR(INDEX(Table_Insider[],M619,COLUMN(Table_Insider[dienstlische Telefonnummer])),"")</f>
        <v/>
      </c>
      <c r="E618" s="25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5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2" t="e">
        <f>IF(N618&lt;&gt;"", IFERROR(INDEX(Table_Insider2Projekte[],N618,COLUMN(Table_Insider2Projekte[Zugangszeitpunkt])), ""), NA())</f>
        <v>#N/A</v>
      </c>
      <c r="H618" s="22" t="e">
        <f>IF(N618&lt;&gt;"", IFERROR(INDEX(Table_Insider2Projekte[],N618,COLUMN(Table_Insider2Projekte[Zugangsende])), ""), NA())</f>
        <v>#N/A</v>
      </c>
      <c r="I618" s="27" t="e">
        <f>IFERROR(INDEX(Table_Insider[],M618,COLUMN(Table_Insider[Geburtsdatum])), NA())</f>
        <v>#N/A</v>
      </c>
      <c r="J618" s="28" t="str">
        <f>IFERROR(INDEX(Table_Insider[],M618,COLUMN(Table_Insider[Nationale Identifikationsnummer])),"")</f>
        <v/>
      </c>
      <c r="K618" s="25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5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5" t="e">
        <f>IFERROR(MATCH(VALUE(INDEX(Table_Insider2Projekte[], N618, COLUMN(Table_Insider2Projekte[Insider:ID]))),Table_Insider[ID],0), NA())</f>
        <v>#N/A</v>
      </c>
      <c r="N618" s="25" t="str">
        <f t="array" ref="N618">IFERROR(SMALL(IF((VALUE(Table_Insider2Projekte[Projekte:ID])=$M$3),ROW(Table_Insider2Projekte[Insider:ID])),ROW(606:606))-1,"")</f>
        <v/>
      </c>
      <c r="O618" s="21" t="b">
        <f>Anhang1Vorlage1[[#This Row],[ZuordnungRow]]=""</f>
        <v>1</v>
      </c>
      <c r="P618" s="25">
        <f>IFERROR(INDEX(Table_Insider[],M618,COLUMN(Table_Insider[Letzte Änderung am])),0)</f>
        <v>0</v>
      </c>
      <c r="Q618" s="25">
        <f>IF(N618&lt;&gt;"", IFERROR(INDEX(Table_Insider2Projekte[],N618,COLUMN(Table_Insider2Projekte[Modified])), ""), 0)</f>
        <v>0</v>
      </c>
    </row>
    <row r="619" spans="1:17" x14ac:dyDescent="0.25">
      <c r="A619" s="25" t="str">
        <f>IFERROR(INDEX(Table_Insider[],M619,COLUMN(Table_Insider[Vorname])),"")</f>
        <v/>
      </c>
      <c r="B619" s="25" t="str">
        <f>IFERROR(INDEX(Table_Insider[],M619,COLUMN(Table_Insider[Name])),"")</f>
        <v/>
      </c>
      <c r="C619" s="25" t="str">
        <f>IFERROR(IF(INDEX(Table_Insider[],M619,COLUMN(Table_Insider[Geburtsname]))&lt;&gt;0,INDEX(Table_Insider[],M619,COLUMN(Table_Insider[Geburtsname])),""),"")</f>
        <v/>
      </c>
      <c r="D619" s="25" t="str">
        <f>IFERROR(INDEX(Table_Insider[],M620,COLUMN(Table_Insider[dienstlische Telefonnummer])),"")</f>
        <v/>
      </c>
      <c r="E619" s="25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5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2" t="e">
        <f>IF(N619&lt;&gt;"", IFERROR(INDEX(Table_Insider2Projekte[],N619,COLUMN(Table_Insider2Projekte[Zugangszeitpunkt])), ""), NA())</f>
        <v>#N/A</v>
      </c>
      <c r="H619" s="22" t="e">
        <f>IF(N619&lt;&gt;"", IFERROR(INDEX(Table_Insider2Projekte[],N619,COLUMN(Table_Insider2Projekte[Zugangsende])), ""), NA())</f>
        <v>#N/A</v>
      </c>
      <c r="I619" s="27" t="e">
        <f>IFERROR(INDEX(Table_Insider[],M619,COLUMN(Table_Insider[Geburtsdatum])), NA())</f>
        <v>#N/A</v>
      </c>
      <c r="J619" s="28" t="str">
        <f>IFERROR(INDEX(Table_Insider[],M619,COLUMN(Table_Insider[Nationale Identifikationsnummer])),"")</f>
        <v/>
      </c>
      <c r="K619" s="25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5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5" t="e">
        <f>IFERROR(MATCH(VALUE(INDEX(Table_Insider2Projekte[], N619, COLUMN(Table_Insider2Projekte[Insider:ID]))),Table_Insider[ID],0), NA())</f>
        <v>#N/A</v>
      </c>
      <c r="N619" s="25" t="str">
        <f t="array" ref="N619">IFERROR(SMALL(IF((VALUE(Table_Insider2Projekte[Projekte:ID])=$M$3),ROW(Table_Insider2Projekte[Insider:ID])),ROW(607:607))-1,"")</f>
        <v/>
      </c>
      <c r="O619" s="21" t="b">
        <f>Anhang1Vorlage1[[#This Row],[ZuordnungRow]]=""</f>
        <v>1</v>
      </c>
      <c r="P619" s="25">
        <f>IFERROR(INDEX(Table_Insider[],M619,COLUMN(Table_Insider[Letzte Änderung am])),0)</f>
        <v>0</v>
      </c>
      <c r="Q619" s="25">
        <f>IF(N619&lt;&gt;"", IFERROR(INDEX(Table_Insider2Projekte[],N619,COLUMN(Table_Insider2Projekte[Modified])), ""), 0)</f>
        <v>0</v>
      </c>
    </row>
    <row r="620" spans="1:17" x14ac:dyDescent="0.25">
      <c r="A620" s="25" t="str">
        <f>IFERROR(INDEX(Table_Insider[],M620,COLUMN(Table_Insider[Vorname])),"")</f>
        <v/>
      </c>
      <c r="B620" s="25" t="str">
        <f>IFERROR(INDEX(Table_Insider[],M620,COLUMN(Table_Insider[Name])),"")</f>
        <v/>
      </c>
      <c r="C620" s="25" t="str">
        <f>IFERROR(IF(INDEX(Table_Insider[],M620,COLUMN(Table_Insider[Geburtsname]))&lt;&gt;0,INDEX(Table_Insider[],M620,COLUMN(Table_Insider[Geburtsname])),""),"")</f>
        <v/>
      </c>
      <c r="D620" s="25" t="str">
        <f>IFERROR(INDEX(Table_Insider[],M621,COLUMN(Table_Insider[dienstlische Telefonnummer])),"")</f>
        <v/>
      </c>
      <c r="E620" s="25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5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2" t="e">
        <f>IF(N620&lt;&gt;"", IFERROR(INDEX(Table_Insider2Projekte[],N620,COLUMN(Table_Insider2Projekte[Zugangszeitpunkt])), ""), NA())</f>
        <v>#N/A</v>
      </c>
      <c r="H620" s="22" t="e">
        <f>IF(N620&lt;&gt;"", IFERROR(INDEX(Table_Insider2Projekte[],N620,COLUMN(Table_Insider2Projekte[Zugangsende])), ""), NA())</f>
        <v>#N/A</v>
      </c>
      <c r="I620" s="27" t="e">
        <f>IFERROR(INDEX(Table_Insider[],M620,COLUMN(Table_Insider[Geburtsdatum])), NA())</f>
        <v>#N/A</v>
      </c>
      <c r="J620" s="28" t="str">
        <f>IFERROR(INDEX(Table_Insider[],M620,COLUMN(Table_Insider[Nationale Identifikationsnummer])),"")</f>
        <v/>
      </c>
      <c r="K620" s="25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5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5" t="e">
        <f>IFERROR(MATCH(VALUE(INDEX(Table_Insider2Projekte[], N620, COLUMN(Table_Insider2Projekte[Insider:ID]))),Table_Insider[ID],0), NA())</f>
        <v>#N/A</v>
      </c>
      <c r="N620" s="25" t="str">
        <f t="array" ref="N620">IFERROR(SMALL(IF((VALUE(Table_Insider2Projekte[Projekte:ID])=$M$3),ROW(Table_Insider2Projekte[Insider:ID])),ROW(608:608))-1,"")</f>
        <v/>
      </c>
      <c r="O620" s="21" t="b">
        <f>Anhang1Vorlage1[[#This Row],[ZuordnungRow]]=""</f>
        <v>1</v>
      </c>
      <c r="P620" s="25">
        <f>IFERROR(INDEX(Table_Insider[],M620,COLUMN(Table_Insider[Letzte Änderung am])),0)</f>
        <v>0</v>
      </c>
      <c r="Q620" s="25">
        <f>IF(N620&lt;&gt;"", IFERROR(INDEX(Table_Insider2Projekte[],N620,COLUMN(Table_Insider2Projekte[Modified])), ""), 0)</f>
        <v>0</v>
      </c>
    </row>
    <row r="621" spans="1:17" x14ac:dyDescent="0.25">
      <c r="A621" s="25" t="str">
        <f>IFERROR(INDEX(Table_Insider[],M621,COLUMN(Table_Insider[Vorname])),"")</f>
        <v/>
      </c>
      <c r="B621" s="25" t="str">
        <f>IFERROR(INDEX(Table_Insider[],M621,COLUMN(Table_Insider[Name])),"")</f>
        <v/>
      </c>
      <c r="C621" s="25" t="str">
        <f>IFERROR(IF(INDEX(Table_Insider[],M621,COLUMN(Table_Insider[Geburtsname]))&lt;&gt;0,INDEX(Table_Insider[],M621,COLUMN(Table_Insider[Geburtsname])),""),"")</f>
        <v/>
      </c>
      <c r="D621" s="25" t="str">
        <f>IFERROR(INDEX(Table_Insider[],M622,COLUMN(Table_Insider[dienstlische Telefonnummer])),"")</f>
        <v/>
      </c>
      <c r="E621" s="25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5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2" t="e">
        <f>IF(N621&lt;&gt;"", IFERROR(INDEX(Table_Insider2Projekte[],N621,COLUMN(Table_Insider2Projekte[Zugangszeitpunkt])), ""), NA())</f>
        <v>#N/A</v>
      </c>
      <c r="H621" s="22" t="e">
        <f>IF(N621&lt;&gt;"", IFERROR(INDEX(Table_Insider2Projekte[],N621,COLUMN(Table_Insider2Projekte[Zugangsende])), ""), NA())</f>
        <v>#N/A</v>
      </c>
      <c r="I621" s="27" t="e">
        <f>IFERROR(INDEX(Table_Insider[],M621,COLUMN(Table_Insider[Geburtsdatum])), NA())</f>
        <v>#N/A</v>
      </c>
      <c r="J621" s="28" t="str">
        <f>IFERROR(INDEX(Table_Insider[],M621,COLUMN(Table_Insider[Nationale Identifikationsnummer])),"")</f>
        <v/>
      </c>
      <c r="K621" s="25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5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5" t="e">
        <f>IFERROR(MATCH(VALUE(INDEX(Table_Insider2Projekte[], N621, COLUMN(Table_Insider2Projekte[Insider:ID]))),Table_Insider[ID],0), NA())</f>
        <v>#N/A</v>
      </c>
      <c r="N621" s="25" t="str">
        <f t="array" ref="N621">IFERROR(SMALL(IF((VALUE(Table_Insider2Projekte[Projekte:ID])=$M$3),ROW(Table_Insider2Projekte[Insider:ID])),ROW(609:609))-1,"")</f>
        <v/>
      </c>
      <c r="O621" s="21" t="b">
        <f>Anhang1Vorlage1[[#This Row],[ZuordnungRow]]=""</f>
        <v>1</v>
      </c>
      <c r="P621" s="25">
        <f>IFERROR(INDEX(Table_Insider[],M621,COLUMN(Table_Insider[Letzte Änderung am])),0)</f>
        <v>0</v>
      </c>
      <c r="Q621" s="25">
        <f>IF(N621&lt;&gt;"", IFERROR(INDEX(Table_Insider2Projekte[],N621,COLUMN(Table_Insider2Projekte[Modified])), ""), 0)</f>
        <v>0</v>
      </c>
    </row>
    <row r="622" spans="1:17" x14ac:dyDescent="0.25">
      <c r="A622" s="25" t="str">
        <f>IFERROR(INDEX(Table_Insider[],M622,COLUMN(Table_Insider[Vorname])),"")</f>
        <v/>
      </c>
      <c r="B622" s="25" t="str">
        <f>IFERROR(INDEX(Table_Insider[],M622,COLUMN(Table_Insider[Name])),"")</f>
        <v/>
      </c>
      <c r="C622" s="25" t="str">
        <f>IFERROR(IF(INDEX(Table_Insider[],M622,COLUMN(Table_Insider[Geburtsname]))&lt;&gt;0,INDEX(Table_Insider[],M622,COLUMN(Table_Insider[Geburtsname])),""),"")</f>
        <v/>
      </c>
      <c r="D622" s="25" t="str">
        <f>IFERROR(INDEX(Table_Insider[],M623,COLUMN(Table_Insider[dienstlische Telefonnummer])),"")</f>
        <v/>
      </c>
      <c r="E622" s="25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5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2" t="e">
        <f>IF(N622&lt;&gt;"", IFERROR(INDEX(Table_Insider2Projekte[],N622,COLUMN(Table_Insider2Projekte[Zugangszeitpunkt])), ""), NA())</f>
        <v>#N/A</v>
      </c>
      <c r="H622" s="22" t="e">
        <f>IF(N622&lt;&gt;"", IFERROR(INDEX(Table_Insider2Projekte[],N622,COLUMN(Table_Insider2Projekte[Zugangsende])), ""), NA())</f>
        <v>#N/A</v>
      </c>
      <c r="I622" s="27" t="e">
        <f>IFERROR(INDEX(Table_Insider[],M622,COLUMN(Table_Insider[Geburtsdatum])), NA())</f>
        <v>#N/A</v>
      </c>
      <c r="J622" s="28" t="str">
        <f>IFERROR(INDEX(Table_Insider[],M622,COLUMN(Table_Insider[Nationale Identifikationsnummer])),"")</f>
        <v/>
      </c>
      <c r="K622" s="25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5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5" t="e">
        <f>IFERROR(MATCH(VALUE(INDEX(Table_Insider2Projekte[], N622, COLUMN(Table_Insider2Projekte[Insider:ID]))),Table_Insider[ID],0), NA())</f>
        <v>#N/A</v>
      </c>
      <c r="N622" s="25" t="str">
        <f t="array" ref="N622">IFERROR(SMALL(IF((VALUE(Table_Insider2Projekte[Projekte:ID])=$M$3),ROW(Table_Insider2Projekte[Insider:ID])),ROW(610:610))-1,"")</f>
        <v/>
      </c>
      <c r="O622" s="21" t="b">
        <f>Anhang1Vorlage1[[#This Row],[ZuordnungRow]]=""</f>
        <v>1</v>
      </c>
      <c r="P622" s="25">
        <f>IFERROR(INDEX(Table_Insider[],M622,COLUMN(Table_Insider[Letzte Änderung am])),0)</f>
        <v>0</v>
      </c>
      <c r="Q622" s="25">
        <f>IF(N622&lt;&gt;"", IFERROR(INDEX(Table_Insider2Projekte[],N622,COLUMN(Table_Insider2Projekte[Modified])), ""), 0)</f>
        <v>0</v>
      </c>
    </row>
    <row r="623" spans="1:17" x14ac:dyDescent="0.25">
      <c r="A623" s="25" t="str">
        <f>IFERROR(INDEX(Table_Insider[],M623,COLUMN(Table_Insider[Vorname])),"")</f>
        <v/>
      </c>
      <c r="B623" s="25" t="str">
        <f>IFERROR(INDEX(Table_Insider[],M623,COLUMN(Table_Insider[Name])),"")</f>
        <v/>
      </c>
      <c r="C623" s="25" t="str">
        <f>IFERROR(IF(INDEX(Table_Insider[],M623,COLUMN(Table_Insider[Geburtsname]))&lt;&gt;0,INDEX(Table_Insider[],M623,COLUMN(Table_Insider[Geburtsname])),""),"")</f>
        <v/>
      </c>
      <c r="D623" s="25" t="str">
        <f>IFERROR(INDEX(Table_Insider[],M624,COLUMN(Table_Insider[dienstlische Telefonnummer])),"")</f>
        <v/>
      </c>
      <c r="E623" s="25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5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2" t="e">
        <f>IF(N623&lt;&gt;"", IFERROR(INDEX(Table_Insider2Projekte[],N623,COLUMN(Table_Insider2Projekte[Zugangszeitpunkt])), ""), NA())</f>
        <v>#N/A</v>
      </c>
      <c r="H623" s="22" t="e">
        <f>IF(N623&lt;&gt;"", IFERROR(INDEX(Table_Insider2Projekte[],N623,COLUMN(Table_Insider2Projekte[Zugangsende])), ""), NA())</f>
        <v>#N/A</v>
      </c>
      <c r="I623" s="27" t="e">
        <f>IFERROR(INDEX(Table_Insider[],M623,COLUMN(Table_Insider[Geburtsdatum])), NA())</f>
        <v>#N/A</v>
      </c>
      <c r="J623" s="28" t="str">
        <f>IFERROR(INDEX(Table_Insider[],M623,COLUMN(Table_Insider[Nationale Identifikationsnummer])),"")</f>
        <v/>
      </c>
      <c r="K623" s="25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5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5" t="e">
        <f>IFERROR(MATCH(VALUE(INDEX(Table_Insider2Projekte[], N623, COLUMN(Table_Insider2Projekte[Insider:ID]))),Table_Insider[ID],0), NA())</f>
        <v>#N/A</v>
      </c>
      <c r="N623" s="25" t="str">
        <f t="array" ref="N623">IFERROR(SMALL(IF((VALUE(Table_Insider2Projekte[Projekte:ID])=$M$3),ROW(Table_Insider2Projekte[Insider:ID])),ROW(611:611))-1,"")</f>
        <v/>
      </c>
      <c r="O623" s="21" t="b">
        <f>Anhang1Vorlage1[[#This Row],[ZuordnungRow]]=""</f>
        <v>1</v>
      </c>
      <c r="P623" s="25">
        <f>IFERROR(INDEX(Table_Insider[],M623,COLUMN(Table_Insider[Letzte Änderung am])),0)</f>
        <v>0</v>
      </c>
      <c r="Q623" s="25">
        <f>IF(N623&lt;&gt;"", IFERROR(INDEX(Table_Insider2Projekte[],N623,COLUMN(Table_Insider2Projekte[Modified])), ""), 0)</f>
        <v>0</v>
      </c>
    </row>
    <row r="624" spans="1:17" x14ac:dyDescent="0.25">
      <c r="A624" s="25" t="str">
        <f>IFERROR(INDEX(Table_Insider[],M624,COLUMN(Table_Insider[Vorname])),"")</f>
        <v/>
      </c>
      <c r="B624" s="25" t="str">
        <f>IFERROR(INDEX(Table_Insider[],M624,COLUMN(Table_Insider[Name])),"")</f>
        <v/>
      </c>
      <c r="C624" s="25" t="str">
        <f>IFERROR(IF(INDEX(Table_Insider[],M624,COLUMN(Table_Insider[Geburtsname]))&lt;&gt;0,INDEX(Table_Insider[],M624,COLUMN(Table_Insider[Geburtsname])),""),"")</f>
        <v/>
      </c>
      <c r="D624" s="25" t="str">
        <f>IFERROR(INDEX(Table_Insider[],M625,COLUMN(Table_Insider[dienstlische Telefonnummer])),"")</f>
        <v/>
      </c>
      <c r="E624" s="25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5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2" t="e">
        <f>IF(N624&lt;&gt;"", IFERROR(INDEX(Table_Insider2Projekte[],N624,COLUMN(Table_Insider2Projekte[Zugangszeitpunkt])), ""), NA())</f>
        <v>#N/A</v>
      </c>
      <c r="H624" s="22" t="e">
        <f>IF(N624&lt;&gt;"", IFERROR(INDEX(Table_Insider2Projekte[],N624,COLUMN(Table_Insider2Projekte[Zugangsende])), ""), NA())</f>
        <v>#N/A</v>
      </c>
      <c r="I624" s="27" t="e">
        <f>IFERROR(INDEX(Table_Insider[],M624,COLUMN(Table_Insider[Geburtsdatum])), NA())</f>
        <v>#N/A</v>
      </c>
      <c r="J624" s="28" t="str">
        <f>IFERROR(INDEX(Table_Insider[],M624,COLUMN(Table_Insider[Nationale Identifikationsnummer])),"")</f>
        <v/>
      </c>
      <c r="K624" s="25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5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5" t="e">
        <f>IFERROR(MATCH(VALUE(INDEX(Table_Insider2Projekte[], N624, COLUMN(Table_Insider2Projekte[Insider:ID]))),Table_Insider[ID],0), NA())</f>
        <v>#N/A</v>
      </c>
      <c r="N624" s="25" t="str">
        <f t="array" ref="N624">IFERROR(SMALL(IF((VALUE(Table_Insider2Projekte[Projekte:ID])=$M$3),ROW(Table_Insider2Projekte[Insider:ID])),ROW(612:612))-1,"")</f>
        <v/>
      </c>
      <c r="O624" s="21" t="b">
        <f>Anhang1Vorlage1[[#This Row],[ZuordnungRow]]=""</f>
        <v>1</v>
      </c>
      <c r="P624" s="25">
        <f>IFERROR(INDEX(Table_Insider[],M624,COLUMN(Table_Insider[Letzte Änderung am])),0)</f>
        <v>0</v>
      </c>
      <c r="Q624" s="25">
        <f>IF(N624&lt;&gt;"", IFERROR(INDEX(Table_Insider2Projekte[],N624,COLUMN(Table_Insider2Projekte[Modified])), ""), 0)</f>
        <v>0</v>
      </c>
    </row>
    <row r="625" spans="1:17" x14ac:dyDescent="0.25">
      <c r="A625" s="25" t="str">
        <f>IFERROR(INDEX(Table_Insider[],M625,COLUMN(Table_Insider[Vorname])),"")</f>
        <v/>
      </c>
      <c r="B625" s="25" t="str">
        <f>IFERROR(INDEX(Table_Insider[],M625,COLUMN(Table_Insider[Name])),"")</f>
        <v/>
      </c>
      <c r="C625" s="25" t="str">
        <f>IFERROR(IF(INDEX(Table_Insider[],M625,COLUMN(Table_Insider[Geburtsname]))&lt;&gt;0,INDEX(Table_Insider[],M625,COLUMN(Table_Insider[Geburtsname])),""),"")</f>
        <v/>
      </c>
      <c r="D625" s="25" t="str">
        <f>IFERROR(INDEX(Table_Insider[],M626,COLUMN(Table_Insider[dienstlische Telefonnummer])),"")</f>
        <v/>
      </c>
      <c r="E625" s="25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5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2" t="e">
        <f>IF(N625&lt;&gt;"", IFERROR(INDEX(Table_Insider2Projekte[],N625,COLUMN(Table_Insider2Projekte[Zugangszeitpunkt])), ""), NA())</f>
        <v>#N/A</v>
      </c>
      <c r="H625" s="22" t="e">
        <f>IF(N625&lt;&gt;"", IFERROR(INDEX(Table_Insider2Projekte[],N625,COLUMN(Table_Insider2Projekte[Zugangsende])), ""), NA())</f>
        <v>#N/A</v>
      </c>
      <c r="I625" s="27" t="e">
        <f>IFERROR(INDEX(Table_Insider[],M625,COLUMN(Table_Insider[Geburtsdatum])), NA())</f>
        <v>#N/A</v>
      </c>
      <c r="J625" s="28" t="str">
        <f>IFERROR(INDEX(Table_Insider[],M625,COLUMN(Table_Insider[Nationale Identifikationsnummer])),"")</f>
        <v/>
      </c>
      <c r="K625" s="25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5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5" t="e">
        <f>IFERROR(MATCH(VALUE(INDEX(Table_Insider2Projekte[], N625, COLUMN(Table_Insider2Projekte[Insider:ID]))),Table_Insider[ID],0), NA())</f>
        <v>#N/A</v>
      </c>
      <c r="N625" s="25" t="str">
        <f t="array" ref="N625">IFERROR(SMALL(IF((VALUE(Table_Insider2Projekte[Projekte:ID])=$M$3),ROW(Table_Insider2Projekte[Insider:ID])),ROW(613:613))-1,"")</f>
        <v/>
      </c>
      <c r="O625" s="21" t="b">
        <f>Anhang1Vorlage1[[#This Row],[ZuordnungRow]]=""</f>
        <v>1</v>
      </c>
      <c r="P625" s="25">
        <f>IFERROR(INDEX(Table_Insider[],M625,COLUMN(Table_Insider[Letzte Änderung am])),0)</f>
        <v>0</v>
      </c>
      <c r="Q625" s="25">
        <f>IF(N625&lt;&gt;"", IFERROR(INDEX(Table_Insider2Projekte[],N625,COLUMN(Table_Insider2Projekte[Modified])), ""), 0)</f>
        <v>0</v>
      </c>
    </row>
    <row r="626" spans="1:17" x14ac:dyDescent="0.25">
      <c r="A626" s="25" t="str">
        <f>IFERROR(INDEX(Table_Insider[],M626,COLUMN(Table_Insider[Vorname])),"")</f>
        <v/>
      </c>
      <c r="B626" s="25" t="str">
        <f>IFERROR(INDEX(Table_Insider[],M626,COLUMN(Table_Insider[Name])),"")</f>
        <v/>
      </c>
      <c r="C626" s="25" t="str">
        <f>IFERROR(IF(INDEX(Table_Insider[],M626,COLUMN(Table_Insider[Geburtsname]))&lt;&gt;0,INDEX(Table_Insider[],M626,COLUMN(Table_Insider[Geburtsname])),""),"")</f>
        <v/>
      </c>
      <c r="D626" s="25" t="str">
        <f>IFERROR(INDEX(Table_Insider[],M627,COLUMN(Table_Insider[dienstlische Telefonnummer])),"")</f>
        <v/>
      </c>
      <c r="E626" s="25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5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2" t="e">
        <f>IF(N626&lt;&gt;"", IFERROR(INDEX(Table_Insider2Projekte[],N626,COLUMN(Table_Insider2Projekte[Zugangszeitpunkt])), ""), NA())</f>
        <v>#N/A</v>
      </c>
      <c r="H626" s="22" t="e">
        <f>IF(N626&lt;&gt;"", IFERROR(INDEX(Table_Insider2Projekte[],N626,COLUMN(Table_Insider2Projekte[Zugangsende])), ""), NA())</f>
        <v>#N/A</v>
      </c>
      <c r="I626" s="27" t="e">
        <f>IFERROR(INDEX(Table_Insider[],M626,COLUMN(Table_Insider[Geburtsdatum])), NA())</f>
        <v>#N/A</v>
      </c>
      <c r="J626" s="28" t="str">
        <f>IFERROR(INDEX(Table_Insider[],M626,COLUMN(Table_Insider[Nationale Identifikationsnummer])),"")</f>
        <v/>
      </c>
      <c r="K626" s="25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5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5" t="e">
        <f>IFERROR(MATCH(VALUE(INDEX(Table_Insider2Projekte[], N626, COLUMN(Table_Insider2Projekte[Insider:ID]))),Table_Insider[ID],0), NA())</f>
        <v>#N/A</v>
      </c>
      <c r="N626" s="25" t="str">
        <f t="array" ref="N626">IFERROR(SMALL(IF((VALUE(Table_Insider2Projekte[Projekte:ID])=$M$3),ROW(Table_Insider2Projekte[Insider:ID])),ROW(614:614))-1,"")</f>
        <v/>
      </c>
      <c r="O626" s="21" t="b">
        <f>Anhang1Vorlage1[[#This Row],[ZuordnungRow]]=""</f>
        <v>1</v>
      </c>
      <c r="P626" s="25">
        <f>IFERROR(INDEX(Table_Insider[],M626,COLUMN(Table_Insider[Letzte Änderung am])),0)</f>
        <v>0</v>
      </c>
      <c r="Q626" s="25">
        <f>IF(N626&lt;&gt;"", IFERROR(INDEX(Table_Insider2Projekte[],N626,COLUMN(Table_Insider2Projekte[Modified])), ""), 0)</f>
        <v>0</v>
      </c>
    </row>
    <row r="627" spans="1:17" x14ac:dyDescent="0.25">
      <c r="A627" s="25" t="str">
        <f>IFERROR(INDEX(Table_Insider[],M627,COLUMN(Table_Insider[Vorname])),"")</f>
        <v/>
      </c>
      <c r="B627" s="25" t="str">
        <f>IFERROR(INDEX(Table_Insider[],M627,COLUMN(Table_Insider[Name])),"")</f>
        <v/>
      </c>
      <c r="C627" s="25" t="str">
        <f>IFERROR(IF(INDEX(Table_Insider[],M627,COLUMN(Table_Insider[Geburtsname]))&lt;&gt;0,INDEX(Table_Insider[],M627,COLUMN(Table_Insider[Geburtsname])),""),"")</f>
        <v/>
      </c>
      <c r="D627" s="25" t="str">
        <f>IFERROR(INDEX(Table_Insider[],M628,COLUMN(Table_Insider[dienstlische Telefonnummer])),"")</f>
        <v/>
      </c>
      <c r="E627" s="25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5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2" t="e">
        <f>IF(N627&lt;&gt;"", IFERROR(INDEX(Table_Insider2Projekte[],N627,COLUMN(Table_Insider2Projekte[Zugangszeitpunkt])), ""), NA())</f>
        <v>#N/A</v>
      </c>
      <c r="H627" s="22" t="e">
        <f>IF(N627&lt;&gt;"", IFERROR(INDEX(Table_Insider2Projekte[],N627,COLUMN(Table_Insider2Projekte[Zugangsende])), ""), NA())</f>
        <v>#N/A</v>
      </c>
      <c r="I627" s="27" t="e">
        <f>IFERROR(INDEX(Table_Insider[],M627,COLUMN(Table_Insider[Geburtsdatum])), NA())</f>
        <v>#N/A</v>
      </c>
      <c r="J627" s="28" t="str">
        <f>IFERROR(INDEX(Table_Insider[],M627,COLUMN(Table_Insider[Nationale Identifikationsnummer])),"")</f>
        <v/>
      </c>
      <c r="K627" s="25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5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5" t="e">
        <f>IFERROR(MATCH(VALUE(INDEX(Table_Insider2Projekte[], N627, COLUMN(Table_Insider2Projekte[Insider:ID]))),Table_Insider[ID],0), NA())</f>
        <v>#N/A</v>
      </c>
      <c r="N627" s="25" t="str">
        <f t="array" ref="N627">IFERROR(SMALL(IF((VALUE(Table_Insider2Projekte[Projekte:ID])=$M$3),ROW(Table_Insider2Projekte[Insider:ID])),ROW(615:615))-1,"")</f>
        <v/>
      </c>
      <c r="O627" s="21" t="b">
        <f>Anhang1Vorlage1[[#This Row],[ZuordnungRow]]=""</f>
        <v>1</v>
      </c>
      <c r="P627" s="25">
        <f>IFERROR(INDEX(Table_Insider[],M627,COLUMN(Table_Insider[Letzte Änderung am])),0)</f>
        <v>0</v>
      </c>
      <c r="Q627" s="25">
        <f>IF(N627&lt;&gt;"", IFERROR(INDEX(Table_Insider2Projekte[],N627,COLUMN(Table_Insider2Projekte[Modified])), ""), 0)</f>
        <v>0</v>
      </c>
    </row>
    <row r="628" spans="1:17" x14ac:dyDescent="0.25">
      <c r="A628" s="25" t="str">
        <f>IFERROR(INDEX(Table_Insider[],M628,COLUMN(Table_Insider[Vorname])),"")</f>
        <v/>
      </c>
      <c r="B628" s="25" t="str">
        <f>IFERROR(INDEX(Table_Insider[],M628,COLUMN(Table_Insider[Name])),"")</f>
        <v/>
      </c>
      <c r="C628" s="25" t="str">
        <f>IFERROR(IF(INDEX(Table_Insider[],M628,COLUMN(Table_Insider[Geburtsname]))&lt;&gt;0,INDEX(Table_Insider[],M628,COLUMN(Table_Insider[Geburtsname])),""),"")</f>
        <v/>
      </c>
      <c r="D628" s="25" t="str">
        <f>IFERROR(INDEX(Table_Insider[],M629,COLUMN(Table_Insider[dienstlische Telefonnummer])),"")</f>
        <v/>
      </c>
      <c r="E628" s="25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5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2" t="e">
        <f>IF(N628&lt;&gt;"", IFERROR(INDEX(Table_Insider2Projekte[],N628,COLUMN(Table_Insider2Projekte[Zugangszeitpunkt])), ""), NA())</f>
        <v>#N/A</v>
      </c>
      <c r="H628" s="22" t="e">
        <f>IF(N628&lt;&gt;"", IFERROR(INDEX(Table_Insider2Projekte[],N628,COLUMN(Table_Insider2Projekte[Zugangsende])), ""), NA())</f>
        <v>#N/A</v>
      </c>
      <c r="I628" s="27" t="e">
        <f>IFERROR(INDEX(Table_Insider[],M628,COLUMN(Table_Insider[Geburtsdatum])), NA())</f>
        <v>#N/A</v>
      </c>
      <c r="J628" s="28" t="str">
        <f>IFERROR(INDEX(Table_Insider[],M628,COLUMN(Table_Insider[Nationale Identifikationsnummer])),"")</f>
        <v/>
      </c>
      <c r="K628" s="25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5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5" t="e">
        <f>IFERROR(MATCH(VALUE(INDEX(Table_Insider2Projekte[], N628, COLUMN(Table_Insider2Projekte[Insider:ID]))),Table_Insider[ID],0), NA())</f>
        <v>#N/A</v>
      </c>
      <c r="N628" s="25" t="str">
        <f t="array" ref="N628">IFERROR(SMALL(IF((VALUE(Table_Insider2Projekte[Projekte:ID])=$M$3),ROW(Table_Insider2Projekte[Insider:ID])),ROW(616:616))-1,"")</f>
        <v/>
      </c>
      <c r="O628" s="21" t="b">
        <f>Anhang1Vorlage1[[#This Row],[ZuordnungRow]]=""</f>
        <v>1</v>
      </c>
      <c r="P628" s="25">
        <f>IFERROR(INDEX(Table_Insider[],M628,COLUMN(Table_Insider[Letzte Änderung am])),0)</f>
        <v>0</v>
      </c>
      <c r="Q628" s="25">
        <f>IF(N628&lt;&gt;"", IFERROR(INDEX(Table_Insider2Projekte[],N628,COLUMN(Table_Insider2Projekte[Modified])), ""), 0)</f>
        <v>0</v>
      </c>
    </row>
    <row r="629" spans="1:17" x14ac:dyDescent="0.25">
      <c r="A629" s="25" t="str">
        <f>IFERROR(INDEX(Table_Insider[],M629,COLUMN(Table_Insider[Vorname])),"")</f>
        <v/>
      </c>
      <c r="B629" s="25" t="str">
        <f>IFERROR(INDEX(Table_Insider[],M629,COLUMN(Table_Insider[Name])),"")</f>
        <v/>
      </c>
      <c r="C629" s="25" t="str">
        <f>IFERROR(IF(INDEX(Table_Insider[],M629,COLUMN(Table_Insider[Geburtsname]))&lt;&gt;0,INDEX(Table_Insider[],M629,COLUMN(Table_Insider[Geburtsname])),""),"")</f>
        <v/>
      </c>
      <c r="D629" s="25" t="str">
        <f>IFERROR(INDEX(Table_Insider[],M630,COLUMN(Table_Insider[dienstlische Telefonnummer])),"")</f>
        <v/>
      </c>
      <c r="E629" s="25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5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2" t="e">
        <f>IF(N629&lt;&gt;"", IFERROR(INDEX(Table_Insider2Projekte[],N629,COLUMN(Table_Insider2Projekte[Zugangszeitpunkt])), ""), NA())</f>
        <v>#N/A</v>
      </c>
      <c r="H629" s="22" t="e">
        <f>IF(N629&lt;&gt;"", IFERROR(INDEX(Table_Insider2Projekte[],N629,COLUMN(Table_Insider2Projekte[Zugangsende])), ""), NA())</f>
        <v>#N/A</v>
      </c>
      <c r="I629" s="27" t="e">
        <f>IFERROR(INDEX(Table_Insider[],M629,COLUMN(Table_Insider[Geburtsdatum])), NA())</f>
        <v>#N/A</v>
      </c>
      <c r="J629" s="28" t="str">
        <f>IFERROR(INDEX(Table_Insider[],M629,COLUMN(Table_Insider[Nationale Identifikationsnummer])),"")</f>
        <v/>
      </c>
      <c r="K629" s="25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5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5" t="e">
        <f>IFERROR(MATCH(VALUE(INDEX(Table_Insider2Projekte[], N629, COLUMN(Table_Insider2Projekte[Insider:ID]))),Table_Insider[ID],0), NA())</f>
        <v>#N/A</v>
      </c>
      <c r="N629" s="25" t="str">
        <f t="array" ref="N629">IFERROR(SMALL(IF((VALUE(Table_Insider2Projekte[Projekte:ID])=$M$3),ROW(Table_Insider2Projekte[Insider:ID])),ROW(617:617))-1,"")</f>
        <v/>
      </c>
      <c r="O629" s="21" t="b">
        <f>Anhang1Vorlage1[[#This Row],[ZuordnungRow]]=""</f>
        <v>1</v>
      </c>
      <c r="P629" s="25">
        <f>IFERROR(INDEX(Table_Insider[],M629,COLUMN(Table_Insider[Letzte Änderung am])),0)</f>
        <v>0</v>
      </c>
      <c r="Q629" s="25">
        <f>IF(N629&lt;&gt;"", IFERROR(INDEX(Table_Insider2Projekte[],N629,COLUMN(Table_Insider2Projekte[Modified])), ""), 0)</f>
        <v>0</v>
      </c>
    </row>
    <row r="630" spans="1:17" x14ac:dyDescent="0.25">
      <c r="A630" s="25" t="str">
        <f>IFERROR(INDEX(Table_Insider[],M630,COLUMN(Table_Insider[Vorname])),"")</f>
        <v/>
      </c>
      <c r="B630" s="25" t="str">
        <f>IFERROR(INDEX(Table_Insider[],M630,COLUMN(Table_Insider[Name])),"")</f>
        <v/>
      </c>
      <c r="C630" s="25" t="str">
        <f>IFERROR(IF(INDEX(Table_Insider[],M630,COLUMN(Table_Insider[Geburtsname]))&lt;&gt;0,INDEX(Table_Insider[],M630,COLUMN(Table_Insider[Geburtsname])),""),"")</f>
        <v/>
      </c>
      <c r="D630" s="25" t="str">
        <f>IFERROR(INDEX(Table_Insider[],M631,COLUMN(Table_Insider[dienstlische Telefonnummer])),"")</f>
        <v/>
      </c>
      <c r="E630" s="25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5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2" t="e">
        <f>IF(N630&lt;&gt;"", IFERROR(INDEX(Table_Insider2Projekte[],N630,COLUMN(Table_Insider2Projekte[Zugangszeitpunkt])), ""), NA())</f>
        <v>#N/A</v>
      </c>
      <c r="H630" s="22" t="e">
        <f>IF(N630&lt;&gt;"", IFERROR(INDEX(Table_Insider2Projekte[],N630,COLUMN(Table_Insider2Projekte[Zugangsende])), ""), NA())</f>
        <v>#N/A</v>
      </c>
      <c r="I630" s="27" t="e">
        <f>IFERROR(INDEX(Table_Insider[],M630,COLUMN(Table_Insider[Geburtsdatum])), NA())</f>
        <v>#N/A</v>
      </c>
      <c r="J630" s="28" t="str">
        <f>IFERROR(INDEX(Table_Insider[],M630,COLUMN(Table_Insider[Nationale Identifikationsnummer])),"")</f>
        <v/>
      </c>
      <c r="K630" s="25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5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5" t="e">
        <f>IFERROR(MATCH(VALUE(INDEX(Table_Insider2Projekte[], N630, COLUMN(Table_Insider2Projekte[Insider:ID]))),Table_Insider[ID],0), NA())</f>
        <v>#N/A</v>
      </c>
      <c r="N630" s="25" t="str">
        <f t="array" ref="N630">IFERROR(SMALL(IF((VALUE(Table_Insider2Projekte[Projekte:ID])=$M$3),ROW(Table_Insider2Projekte[Insider:ID])),ROW(618:618))-1,"")</f>
        <v/>
      </c>
      <c r="O630" s="21" t="b">
        <f>Anhang1Vorlage1[[#This Row],[ZuordnungRow]]=""</f>
        <v>1</v>
      </c>
      <c r="P630" s="25">
        <f>IFERROR(INDEX(Table_Insider[],M630,COLUMN(Table_Insider[Letzte Änderung am])),0)</f>
        <v>0</v>
      </c>
      <c r="Q630" s="25">
        <f>IF(N630&lt;&gt;"", IFERROR(INDEX(Table_Insider2Projekte[],N630,COLUMN(Table_Insider2Projekte[Modified])), ""), 0)</f>
        <v>0</v>
      </c>
    </row>
    <row r="631" spans="1:17" x14ac:dyDescent="0.25">
      <c r="A631" s="25" t="str">
        <f>IFERROR(INDEX(Table_Insider[],M631,COLUMN(Table_Insider[Vorname])),"")</f>
        <v/>
      </c>
      <c r="B631" s="25" t="str">
        <f>IFERROR(INDEX(Table_Insider[],M631,COLUMN(Table_Insider[Name])),"")</f>
        <v/>
      </c>
      <c r="C631" s="25" t="str">
        <f>IFERROR(IF(INDEX(Table_Insider[],M631,COLUMN(Table_Insider[Geburtsname]))&lt;&gt;0,INDEX(Table_Insider[],M631,COLUMN(Table_Insider[Geburtsname])),""),"")</f>
        <v/>
      </c>
      <c r="D631" s="25" t="str">
        <f>IFERROR(INDEX(Table_Insider[],M632,COLUMN(Table_Insider[dienstlische Telefonnummer])),"")</f>
        <v/>
      </c>
      <c r="E631" s="25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5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2" t="e">
        <f>IF(N631&lt;&gt;"", IFERROR(INDEX(Table_Insider2Projekte[],N631,COLUMN(Table_Insider2Projekte[Zugangszeitpunkt])), ""), NA())</f>
        <v>#N/A</v>
      </c>
      <c r="H631" s="22" t="e">
        <f>IF(N631&lt;&gt;"", IFERROR(INDEX(Table_Insider2Projekte[],N631,COLUMN(Table_Insider2Projekte[Zugangsende])), ""), NA())</f>
        <v>#N/A</v>
      </c>
      <c r="I631" s="27" t="e">
        <f>IFERROR(INDEX(Table_Insider[],M631,COLUMN(Table_Insider[Geburtsdatum])), NA())</f>
        <v>#N/A</v>
      </c>
      <c r="J631" s="28" t="str">
        <f>IFERROR(INDEX(Table_Insider[],M631,COLUMN(Table_Insider[Nationale Identifikationsnummer])),"")</f>
        <v/>
      </c>
      <c r="K631" s="25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5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5" t="e">
        <f>IFERROR(MATCH(VALUE(INDEX(Table_Insider2Projekte[], N631, COLUMN(Table_Insider2Projekte[Insider:ID]))),Table_Insider[ID],0), NA())</f>
        <v>#N/A</v>
      </c>
      <c r="N631" s="25" t="str">
        <f t="array" ref="N631">IFERROR(SMALL(IF((VALUE(Table_Insider2Projekte[Projekte:ID])=$M$3),ROW(Table_Insider2Projekte[Insider:ID])),ROW(619:619))-1,"")</f>
        <v/>
      </c>
      <c r="O631" s="21" t="b">
        <f>Anhang1Vorlage1[[#This Row],[ZuordnungRow]]=""</f>
        <v>1</v>
      </c>
      <c r="P631" s="25">
        <f>IFERROR(INDEX(Table_Insider[],M631,COLUMN(Table_Insider[Letzte Änderung am])),0)</f>
        <v>0</v>
      </c>
      <c r="Q631" s="25">
        <f>IF(N631&lt;&gt;"", IFERROR(INDEX(Table_Insider2Projekte[],N631,COLUMN(Table_Insider2Projekte[Modified])), ""), 0)</f>
        <v>0</v>
      </c>
    </row>
    <row r="632" spans="1:17" x14ac:dyDescent="0.25">
      <c r="A632" s="25" t="str">
        <f>IFERROR(INDEX(Table_Insider[],M632,COLUMN(Table_Insider[Vorname])),"")</f>
        <v/>
      </c>
      <c r="B632" s="25" t="str">
        <f>IFERROR(INDEX(Table_Insider[],M632,COLUMN(Table_Insider[Name])),"")</f>
        <v/>
      </c>
      <c r="C632" s="25" t="str">
        <f>IFERROR(IF(INDEX(Table_Insider[],M632,COLUMN(Table_Insider[Geburtsname]))&lt;&gt;0,INDEX(Table_Insider[],M632,COLUMN(Table_Insider[Geburtsname])),""),"")</f>
        <v/>
      </c>
      <c r="D632" s="25" t="str">
        <f>IFERROR(INDEX(Table_Insider[],M633,COLUMN(Table_Insider[dienstlische Telefonnummer])),"")</f>
        <v/>
      </c>
      <c r="E632" s="25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5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2" t="e">
        <f>IF(N632&lt;&gt;"", IFERROR(INDEX(Table_Insider2Projekte[],N632,COLUMN(Table_Insider2Projekte[Zugangszeitpunkt])), ""), NA())</f>
        <v>#N/A</v>
      </c>
      <c r="H632" s="22" t="e">
        <f>IF(N632&lt;&gt;"", IFERROR(INDEX(Table_Insider2Projekte[],N632,COLUMN(Table_Insider2Projekte[Zugangsende])), ""), NA())</f>
        <v>#N/A</v>
      </c>
      <c r="I632" s="27" t="e">
        <f>IFERROR(INDEX(Table_Insider[],M632,COLUMN(Table_Insider[Geburtsdatum])), NA())</f>
        <v>#N/A</v>
      </c>
      <c r="J632" s="28" t="str">
        <f>IFERROR(INDEX(Table_Insider[],M632,COLUMN(Table_Insider[Nationale Identifikationsnummer])),"")</f>
        <v/>
      </c>
      <c r="K632" s="25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5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5" t="e">
        <f>IFERROR(MATCH(VALUE(INDEX(Table_Insider2Projekte[], N632, COLUMN(Table_Insider2Projekte[Insider:ID]))),Table_Insider[ID],0), NA())</f>
        <v>#N/A</v>
      </c>
      <c r="N632" s="25" t="str">
        <f t="array" ref="N632">IFERROR(SMALL(IF((VALUE(Table_Insider2Projekte[Projekte:ID])=$M$3),ROW(Table_Insider2Projekte[Insider:ID])),ROW(620:620))-1,"")</f>
        <v/>
      </c>
      <c r="O632" s="21" t="b">
        <f>Anhang1Vorlage1[[#This Row],[ZuordnungRow]]=""</f>
        <v>1</v>
      </c>
      <c r="P632" s="25">
        <f>IFERROR(INDEX(Table_Insider[],M632,COLUMN(Table_Insider[Letzte Änderung am])),0)</f>
        <v>0</v>
      </c>
      <c r="Q632" s="25">
        <f>IF(N632&lt;&gt;"", IFERROR(INDEX(Table_Insider2Projekte[],N632,COLUMN(Table_Insider2Projekte[Modified])), ""), 0)</f>
        <v>0</v>
      </c>
    </row>
    <row r="633" spans="1:17" x14ac:dyDescent="0.25">
      <c r="A633" s="25" t="str">
        <f>IFERROR(INDEX(Table_Insider[],M633,COLUMN(Table_Insider[Vorname])),"")</f>
        <v/>
      </c>
      <c r="B633" s="25" t="str">
        <f>IFERROR(INDEX(Table_Insider[],M633,COLUMN(Table_Insider[Name])),"")</f>
        <v/>
      </c>
      <c r="C633" s="25" t="str">
        <f>IFERROR(IF(INDEX(Table_Insider[],M633,COLUMN(Table_Insider[Geburtsname]))&lt;&gt;0,INDEX(Table_Insider[],M633,COLUMN(Table_Insider[Geburtsname])),""),"")</f>
        <v/>
      </c>
      <c r="D633" s="25" t="str">
        <f>IFERROR(INDEX(Table_Insider[],M634,COLUMN(Table_Insider[dienstlische Telefonnummer])),"")</f>
        <v/>
      </c>
      <c r="E633" s="25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5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2" t="e">
        <f>IF(N633&lt;&gt;"", IFERROR(INDEX(Table_Insider2Projekte[],N633,COLUMN(Table_Insider2Projekte[Zugangszeitpunkt])), ""), NA())</f>
        <v>#N/A</v>
      </c>
      <c r="H633" s="22" t="e">
        <f>IF(N633&lt;&gt;"", IFERROR(INDEX(Table_Insider2Projekte[],N633,COLUMN(Table_Insider2Projekte[Zugangsende])), ""), NA())</f>
        <v>#N/A</v>
      </c>
      <c r="I633" s="27" t="e">
        <f>IFERROR(INDEX(Table_Insider[],M633,COLUMN(Table_Insider[Geburtsdatum])), NA())</f>
        <v>#N/A</v>
      </c>
      <c r="J633" s="28" t="str">
        <f>IFERROR(INDEX(Table_Insider[],M633,COLUMN(Table_Insider[Nationale Identifikationsnummer])),"")</f>
        <v/>
      </c>
      <c r="K633" s="25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5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5" t="e">
        <f>IFERROR(MATCH(VALUE(INDEX(Table_Insider2Projekte[], N633, COLUMN(Table_Insider2Projekte[Insider:ID]))),Table_Insider[ID],0), NA())</f>
        <v>#N/A</v>
      </c>
      <c r="N633" s="25" t="str">
        <f t="array" ref="N633">IFERROR(SMALL(IF((VALUE(Table_Insider2Projekte[Projekte:ID])=$M$3),ROW(Table_Insider2Projekte[Insider:ID])),ROW(621:621))-1,"")</f>
        <v/>
      </c>
      <c r="O633" s="21" t="b">
        <f>Anhang1Vorlage1[[#This Row],[ZuordnungRow]]=""</f>
        <v>1</v>
      </c>
      <c r="P633" s="25">
        <f>IFERROR(INDEX(Table_Insider[],M633,COLUMN(Table_Insider[Letzte Änderung am])),0)</f>
        <v>0</v>
      </c>
      <c r="Q633" s="25">
        <f>IF(N633&lt;&gt;"", IFERROR(INDEX(Table_Insider2Projekte[],N633,COLUMN(Table_Insider2Projekte[Modified])), ""), 0)</f>
        <v>0</v>
      </c>
    </row>
    <row r="634" spans="1:17" x14ac:dyDescent="0.25">
      <c r="A634" s="25" t="str">
        <f>IFERROR(INDEX(Table_Insider[],M634,COLUMN(Table_Insider[Vorname])),"")</f>
        <v/>
      </c>
      <c r="B634" s="25" t="str">
        <f>IFERROR(INDEX(Table_Insider[],M634,COLUMN(Table_Insider[Name])),"")</f>
        <v/>
      </c>
      <c r="C634" s="25" t="str">
        <f>IFERROR(IF(INDEX(Table_Insider[],M634,COLUMN(Table_Insider[Geburtsname]))&lt;&gt;0,INDEX(Table_Insider[],M634,COLUMN(Table_Insider[Geburtsname])),""),"")</f>
        <v/>
      </c>
      <c r="D634" s="25" t="str">
        <f>IFERROR(INDEX(Table_Insider[],M635,COLUMN(Table_Insider[dienstlische Telefonnummer])),"")</f>
        <v/>
      </c>
      <c r="E634" s="25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5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2" t="e">
        <f>IF(N634&lt;&gt;"", IFERROR(INDEX(Table_Insider2Projekte[],N634,COLUMN(Table_Insider2Projekte[Zugangszeitpunkt])), ""), NA())</f>
        <v>#N/A</v>
      </c>
      <c r="H634" s="22" t="e">
        <f>IF(N634&lt;&gt;"", IFERROR(INDEX(Table_Insider2Projekte[],N634,COLUMN(Table_Insider2Projekte[Zugangsende])), ""), NA())</f>
        <v>#N/A</v>
      </c>
      <c r="I634" s="27" t="e">
        <f>IFERROR(INDEX(Table_Insider[],M634,COLUMN(Table_Insider[Geburtsdatum])), NA())</f>
        <v>#N/A</v>
      </c>
      <c r="J634" s="28" t="str">
        <f>IFERROR(INDEX(Table_Insider[],M634,COLUMN(Table_Insider[Nationale Identifikationsnummer])),"")</f>
        <v/>
      </c>
      <c r="K634" s="25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5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5" t="e">
        <f>IFERROR(MATCH(VALUE(INDEX(Table_Insider2Projekte[], N634, COLUMN(Table_Insider2Projekte[Insider:ID]))),Table_Insider[ID],0), NA())</f>
        <v>#N/A</v>
      </c>
      <c r="N634" s="25" t="str">
        <f t="array" ref="N634">IFERROR(SMALL(IF((VALUE(Table_Insider2Projekte[Projekte:ID])=$M$3),ROW(Table_Insider2Projekte[Insider:ID])),ROW(622:622))-1,"")</f>
        <v/>
      </c>
      <c r="O634" s="21" t="b">
        <f>Anhang1Vorlage1[[#This Row],[ZuordnungRow]]=""</f>
        <v>1</v>
      </c>
      <c r="P634" s="25">
        <f>IFERROR(INDEX(Table_Insider[],M634,COLUMN(Table_Insider[Letzte Änderung am])),0)</f>
        <v>0</v>
      </c>
      <c r="Q634" s="25">
        <f>IF(N634&lt;&gt;"", IFERROR(INDEX(Table_Insider2Projekte[],N634,COLUMN(Table_Insider2Projekte[Modified])), ""), 0)</f>
        <v>0</v>
      </c>
    </row>
    <row r="635" spans="1:17" x14ac:dyDescent="0.25">
      <c r="A635" s="25" t="str">
        <f>IFERROR(INDEX(Table_Insider[],M635,COLUMN(Table_Insider[Vorname])),"")</f>
        <v/>
      </c>
      <c r="B635" s="25" t="str">
        <f>IFERROR(INDEX(Table_Insider[],M635,COLUMN(Table_Insider[Name])),"")</f>
        <v/>
      </c>
      <c r="C635" s="25" t="str">
        <f>IFERROR(IF(INDEX(Table_Insider[],M635,COLUMN(Table_Insider[Geburtsname]))&lt;&gt;0,INDEX(Table_Insider[],M635,COLUMN(Table_Insider[Geburtsname])),""),"")</f>
        <v/>
      </c>
      <c r="D635" s="25" t="str">
        <f>IFERROR(INDEX(Table_Insider[],M636,COLUMN(Table_Insider[dienstlische Telefonnummer])),"")</f>
        <v/>
      </c>
      <c r="E635" s="25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5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2" t="e">
        <f>IF(N635&lt;&gt;"", IFERROR(INDEX(Table_Insider2Projekte[],N635,COLUMN(Table_Insider2Projekte[Zugangszeitpunkt])), ""), NA())</f>
        <v>#N/A</v>
      </c>
      <c r="H635" s="22" t="e">
        <f>IF(N635&lt;&gt;"", IFERROR(INDEX(Table_Insider2Projekte[],N635,COLUMN(Table_Insider2Projekte[Zugangsende])), ""), NA())</f>
        <v>#N/A</v>
      </c>
      <c r="I635" s="27" t="e">
        <f>IFERROR(INDEX(Table_Insider[],M635,COLUMN(Table_Insider[Geburtsdatum])), NA())</f>
        <v>#N/A</v>
      </c>
      <c r="J635" s="28" t="str">
        <f>IFERROR(INDEX(Table_Insider[],M635,COLUMN(Table_Insider[Nationale Identifikationsnummer])),"")</f>
        <v/>
      </c>
      <c r="K635" s="25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5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5" t="e">
        <f>IFERROR(MATCH(VALUE(INDEX(Table_Insider2Projekte[], N635, COLUMN(Table_Insider2Projekte[Insider:ID]))),Table_Insider[ID],0), NA())</f>
        <v>#N/A</v>
      </c>
      <c r="N635" s="25" t="str">
        <f t="array" ref="N635">IFERROR(SMALL(IF((VALUE(Table_Insider2Projekte[Projekte:ID])=$M$3),ROW(Table_Insider2Projekte[Insider:ID])),ROW(623:623))-1,"")</f>
        <v/>
      </c>
      <c r="O635" s="21" t="b">
        <f>Anhang1Vorlage1[[#This Row],[ZuordnungRow]]=""</f>
        <v>1</v>
      </c>
      <c r="P635" s="25">
        <f>IFERROR(INDEX(Table_Insider[],M635,COLUMN(Table_Insider[Letzte Änderung am])),0)</f>
        <v>0</v>
      </c>
      <c r="Q635" s="25">
        <f>IF(N635&lt;&gt;"", IFERROR(INDEX(Table_Insider2Projekte[],N635,COLUMN(Table_Insider2Projekte[Modified])), ""), 0)</f>
        <v>0</v>
      </c>
    </row>
    <row r="636" spans="1:17" x14ac:dyDescent="0.25">
      <c r="A636" s="25" t="str">
        <f>IFERROR(INDEX(Table_Insider[],M636,COLUMN(Table_Insider[Vorname])),"")</f>
        <v/>
      </c>
      <c r="B636" s="25" t="str">
        <f>IFERROR(INDEX(Table_Insider[],M636,COLUMN(Table_Insider[Name])),"")</f>
        <v/>
      </c>
      <c r="C636" s="25" t="str">
        <f>IFERROR(IF(INDEX(Table_Insider[],M636,COLUMN(Table_Insider[Geburtsname]))&lt;&gt;0,INDEX(Table_Insider[],M636,COLUMN(Table_Insider[Geburtsname])),""),"")</f>
        <v/>
      </c>
      <c r="D636" s="25" t="str">
        <f>IFERROR(INDEX(Table_Insider[],M637,COLUMN(Table_Insider[dienstlische Telefonnummer])),"")</f>
        <v/>
      </c>
      <c r="E636" s="25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5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2" t="e">
        <f>IF(N636&lt;&gt;"", IFERROR(INDEX(Table_Insider2Projekte[],N636,COLUMN(Table_Insider2Projekte[Zugangszeitpunkt])), ""), NA())</f>
        <v>#N/A</v>
      </c>
      <c r="H636" s="22" t="e">
        <f>IF(N636&lt;&gt;"", IFERROR(INDEX(Table_Insider2Projekte[],N636,COLUMN(Table_Insider2Projekte[Zugangsende])), ""), NA())</f>
        <v>#N/A</v>
      </c>
      <c r="I636" s="27" t="e">
        <f>IFERROR(INDEX(Table_Insider[],M636,COLUMN(Table_Insider[Geburtsdatum])), NA())</f>
        <v>#N/A</v>
      </c>
      <c r="J636" s="28" t="str">
        <f>IFERROR(INDEX(Table_Insider[],M636,COLUMN(Table_Insider[Nationale Identifikationsnummer])),"")</f>
        <v/>
      </c>
      <c r="K636" s="25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5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5" t="e">
        <f>IFERROR(MATCH(VALUE(INDEX(Table_Insider2Projekte[], N636, COLUMN(Table_Insider2Projekte[Insider:ID]))),Table_Insider[ID],0), NA())</f>
        <v>#N/A</v>
      </c>
      <c r="N636" s="25" t="str">
        <f t="array" ref="N636">IFERROR(SMALL(IF((VALUE(Table_Insider2Projekte[Projekte:ID])=$M$3),ROW(Table_Insider2Projekte[Insider:ID])),ROW(624:624))-1,"")</f>
        <v/>
      </c>
      <c r="O636" s="21" t="b">
        <f>Anhang1Vorlage1[[#This Row],[ZuordnungRow]]=""</f>
        <v>1</v>
      </c>
      <c r="P636" s="25">
        <f>IFERROR(INDEX(Table_Insider[],M636,COLUMN(Table_Insider[Letzte Änderung am])),0)</f>
        <v>0</v>
      </c>
      <c r="Q636" s="25">
        <f>IF(N636&lt;&gt;"", IFERROR(INDEX(Table_Insider2Projekte[],N636,COLUMN(Table_Insider2Projekte[Modified])), ""), 0)</f>
        <v>0</v>
      </c>
    </row>
    <row r="637" spans="1:17" x14ac:dyDescent="0.25">
      <c r="A637" s="25" t="str">
        <f>IFERROR(INDEX(Table_Insider[],M637,COLUMN(Table_Insider[Vorname])),"")</f>
        <v/>
      </c>
      <c r="B637" s="25" t="str">
        <f>IFERROR(INDEX(Table_Insider[],M637,COLUMN(Table_Insider[Name])),"")</f>
        <v/>
      </c>
      <c r="C637" s="25" t="str">
        <f>IFERROR(IF(INDEX(Table_Insider[],M637,COLUMN(Table_Insider[Geburtsname]))&lt;&gt;0,INDEX(Table_Insider[],M637,COLUMN(Table_Insider[Geburtsname])),""),"")</f>
        <v/>
      </c>
      <c r="D637" s="25" t="str">
        <f>IFERROR(INDEX(Table_Insider[],M638,COLUMN(Table_Insider[dienstlische Telefonnummer])),"")</f>
        <v/>
      </c>
      <c r="E637" s="25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5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2" t="e">
        <f>IF(N637&lt;&gt;"", IFERROR(INDEX(Table_Insider2Projekte[],N637,COLUMN(Table_Insider2Projekte[Zugangszeitpunkt])), ""), NA())</f>
        <v>#N/A</v>
      </c>
      <c r="H637" s="22" t="e">
        <f>IF(N637&lt;&gt;"", IFERROR(INDEX(Table_Insider2Projekte[],N637,COLUMN(Table_Insider2Projekte[Zugangsende])), ""), NA())</f>
        <v>#N/A</v>
      </c>
      <c r="I637" s="27" t="e">
        <f>IFERROR(INDEX(Table_Insider[],M637,COLUMN(Table_Insider[Geburtsdatum])), NA())</f>
        <v>#N/A</v>
      </c>
      <c r="J637" s="28" t="str">
        <f>IFERROR(INDEX(Table_Insider[],M637,COLUMN(Table_Insider[Nationale Identifikationsnummer])),"")</f>
        <v/>
      </c>
      <c r="K637" s="25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5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5" t="e">
        <f>IFERROR(MATCH(VALUE(INDEX(Table_Insider2Projekte[], N637, COLUMN(Table_Insider2Projekte[Insider:ID]))),Table_Insider[ID],0), NA())</f>
        <v>#N/A</v>
      </c>
      <c r="N637" s="25" t="str">
        <f t="array" ref="N637">IFERROR(SMALL(IF((VALUE(Table_Insider2Projekte[Projekte:ID])=$M$3),ROW(Table_Insider2Projekte[Insider:ID])),ROW(625:625))-1,"")</f>
        <v/>
      </c>
      <c r="O637" s="21" t="b">
        <f>Anhang1Vorlage1[[#This Row],[ZuordnungRow]]=""</f>
        <v>1</v>
      </c>
      <c r="P637" s="25">
        <f>IFERROR(INDEX(Table_Insider[],M637,COLUMN(Table_Insider[Letzte Änderung am])),0)</f>
        <v>0</v>
      </c>
      <c r="Q637" s="25">
        <f>IF(N637&lt;&gt;"", IFERROR(INDEX(Table_Insider2Projekte[],N637,COLUMN(Table_Insider2Projekte[Modified])), ""), 0)</f>
        <v>0</v>
      </c>
    </row>
    <row r="638" spans="1:17" x14ac:dyDescent="0.25">
      <c r="A638" s="25" t="str">
        <f>IFERROR(INDEX(Table_Insider[],M638,COLUMN(Table_Insider[Vorname])),"")</f>
        <v/>
      </c>
      <c r="B638" s="25" t="str">
        <f>IFERROR(INDEX(Table_Insider[],M638,COLUMN(Table_Insider[Name])),"")</f>
        <v/>
      </c>
      <c r="C638" s="25" t="str">
        <f>IFERROR(IF(INDEX(Table_Insider[],M638,COLUMN(Table_Insider[Geburtsname]))&lt;&gt;0,INDEX(Table_Insider[],M638,COLUMN(Table_Insider[Geburtsname])),""),"")</f>
        <v/>
      </c>
      <c r="D638" s="25" t="str">
        <f>IFERROR(INDEX(Table_Insider[],M639,COLUMN(Table_Insider[dienstlische Telefonnummer])),"")</f>
        <v/>
      </c>
      <c r="E638" s="25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5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2" t="e">
        <f>IF(N638&lt;&gt;"", IFERROR(INDEX(Table_Insider2Projekte[],N638,COLUMN(Table_Insider2Projekte[Zugangszeitpunkt])), ""), NA())</f>
        <v>#N/A</v>
      </c>
      <c r="H638" s="22" t="e">
        <f>IF(N638&lt;&gt;"", IFERROR(INDEX(Table_Insider2Projekte[],N638,COLUMN(Table_Insider2Projekte[Zugangsende])), ""), NA())</f>
        <v>#N/A</v>
      </c>
      <c r="I638" s="27" t="e">
        <f>IFERROR(INDEX(Table_Insider[],M638,COLUMN(Table_Insider[Geburtsdatum])), NA())</f>
        <v>#N/A</v>
      </c>
      <c r="J638" s="28" t="str">
        <f>IFERROR(INDEX(Table_Insider[],M638,COLUMN(Table_Insider[Nationale Identifikationsnummer])),"")</f>
        <v/>
      </c>
      <c r="K638" s="25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5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5" t="e">
        <f>IFERROR(MATCH(VALUE(INDEX(Table_Insider2Projekte[], N638, COLUMN(Table_Insider2Projekte[Insider:ID]))),Table_Insider[ID],0), NA())</f>
        <v>#N/A</v>
      </c>
      <c r="N638" s="25" t="str">
        <f t="array" ref="N638">IFERROR(SMALL(IF((VALUE(Table_Insider2Projekte[Projekte:ID])=$M$3),ROW(Table_Insider2Projekte[Insider:ID])),ROW(626:626))-1,"")</f>
        <v/>
      </c>
      <c r="O638" s="21" t="b">
        <f>Anhang1Vorlage1[[#This Row],[ZuordnungRow]]=""</f>
        <v>1</v>
      </c>
      <c r="P638" s="25">
        <f>IFERROR(INDEX(Table_Insider[],M638,COLUMN(Table_Insider[Letzte Änderung am])),0)</f>
        <v>0</v>
      </c>
      <c r="Q638" s="25">
        <f>IF(N638&lt;&gt;"", IFERROR(INDEX(Table_Insider2Projekte[],N638,COLUMN(Table_Insider2Projekte[Modified])), ""), 0)</f>
        <v>0</v>
      </c>
    </row>
    <row r="639" spans="1:17" x14ac:dyDescent="0.25">
      <c r="A639" s="25" t="str">
        <f>IFERROR(INDEX(Table_Insider[],M639,COLUMN(Table_Insider[Vorname])),"")</f>
        <v/>
      </c>
      <c r="B639" s="25" t="str">
        <f>IFERROR(INDEX(Table_Insider[],M639,COLUMN(Table_Insider[Name])),"")</f>
        <v/>
      </c>
      <c r="C639" s="25" t="str">
        <f>IFERROR(IF(INDEX(Table_Insider[],M639,COLUMN(Table_Insider[Geburtsname]))&lt;&gt;0,INDEX(Table_Insider[],M639,COLUMN(Table_Insider[Geburtsname])),""),"")</f>
        <v/>
      </c>
      <c r="D639" s="25" t="str">
        <f>IFERROR(INDEX(Table_Insider[],M640,COLUMN(Table_Insider[dienstlische Telefonnummer])),"")</f>
        <v/>
      </c>
      <c r="E639" s="25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5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2" t="e">
        <f>IF(N639&lt;&gt;"", IFERROR(INDEX(Table_Insider2Projekte[],N639,COLUMN(Table_Insider2Projekte[Zugangszeitpunkt])), ""), NA())</f>
        <v>#N/A</v>
      </c>
      <c r="H639" s="22" t="e">
        <f>IF(N639&lt;&gt;"", IFERROR(INDEX(Table_Insider2Projekte[],N639,COLUMN(Table_Insider2Projekte[Zugangsende])), ""), NA())</f>
        <v>#N/A</v>
      </c>
      <c r="I639" s="27" t="e">
        <f>IFERROR(INDEX(Table_Insider[],M639,COLUMN(Table_Insider[Geburtsdatum])), NA())</f>
        <v>#N/A</v>
      </c>
      <c r="J639" s="28" t="str">
        <f>IFERROR(INDEX(Table_Insider[],M639,COLUMN(Table_Insider[Nationale Identifikationsnummer])),"")</f>
        <v/>
      </c>
      <c r="K639" s="25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5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5" t="e">
        <f>IFERROR(MATCH(VALUE(INDEX(Table_Insider2Projekte[], N639, COLUMN(Table_Insider2Projekte[Insider:ID]))),Table_Insider[ID],0), NA())</f>
        <v>#N/A</v>
      </c>
      <c r="N639" s="25" t="str">
        <f t="array" ref="N639">IFERROR(SMALL(IF((VALUE(Table_Insider2Projekte[Projekte:ID])=$M$3),ROW(Table_Insider2Projekte[Insider:ID])),ROW(627:627))-1,"")</f>
        <v/>
      </c>
      <c r="O639" s="21" t="b">
        <f>Anhang1Vorlage1[[#This Row],[ZuordnungRow]]=""</f>
        <v>1</v>
      </c>
      <c r="P639" s="25">
        <f>IFERROR(INDEX(Table_Insider[],M639,COLUMN(Table_Insider[Letzte Änderung am])),0)</f>
        <v>0</v>
      </c>
      <c r="Q639" s="25">
        <f>IF(N639&lt;&gt;"", IFERROR(INDEX(Table_Insider2Projekte[],N639,COLUMN(Table_Insider2Projekte[Modified])), ""), 0)</f>
        <v>0</v>
      </c>
    </row>
    <row r="640" spans="1:17" x14ac:dyDescent="0.25">
      <c r="A640" s="25" t="str">
        <f>IFERROR(INDEX(Table_Insider[],M640,COLUMN(Table_Insider[Vorname])),"")</f>
        <v/>
      </c>
      <c r="B640" s="25" t="str">
        <f>IFERROR(INDEX(Table_Insider[],M640,COLUMN(Table_Insider[Name])),"")</f>
        <v/>
      </c>
      <c r="C640" s="25" t="str">
        <f>IFERROR(IF(INDEX(Table_Insider[],M640,COLUMN(Table_Insider[Geburtsname]))&lt;&gt;0,INDEX(Table_Insider[],M640,COLUMN(Table_Insider[Geburtsname])),""),"")</f>
        <v/>
      </c>
      <c r="D640" s="25" t="str">
        <f>IFERROR(INDEX(Table_Insider[],M641,COLUMN(Table_Insider[dienstlische Telefonnummer])),"")</f>
        <v/>
      </c>
      <c r="E640" s="25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5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2" t="e">
        <f>IF(N640&lt;&gt;"", IFERROR(INDEX(Table_Insider2Projekte[],N640,COLUMN(Table_Insider2Projekte[Zugangszeitpunkt])), ""), NA())</f>
        <v>#N/A</v>
      </c>
      <c r="H640" s="22" t="e">
        <f>IF(N640&lt;&gt;"", IFERROR(INDEX(Table_Insider2Projekte[],N640,COLUMN(Table_Insider2Projekte[Zugangsende])), ""), NA())</f>
        <v>#N/A</v>
      </c>
      <c r="I640" s="27" t="e">
        <f>IFERROR(INDEX(Table_Insider[],M640,COLUMN(Table_Insider[Geburtsdatum])), NA())</f>
        <v>#N/A</v>
      </c>
      <c r="J640" s="28" t="str">
        <f>IFERROR(INDEX(Table_Insider[],M640,COLUMN(Table_Insider[Nationale Identifikationsnummer])),"")</f>
        <v/>
      </c>
      <c r="K640" s="25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5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5" t="e">
        <f>IFERROR(MATCH(VALUE(INDEX(Table_Insider2Projekte[], N640, COLUMN(Table_Insider2Projekte[Insider:ID]))),Table_Insider[ID],0), NA())</f>
        <v>#N/A</v>
      </c>
      <c r="N640" s="25" t="str">
        <f t="array" ref="N640">IFERROR(SMALL(IF((VALUE(Table_Insider2Projekte[Projekte:ID])=$M$3),ROW(Table_Insider2Projekte[Insider:ID])),ROW(628:628))-1,"")</f>
        <v/>
      </c>
      <c r="O640" s="21" t="b">
        <f>Anhang1Vorlage1[[#This Row],[ZuordnungRow]]=""</f>
        <v>1</v>
      </c>
      <c r="P640" s="25">
        <f>IFERROR(INDEX(Table_Insider[],M640,COLUMN(Table_Insider[Letzte Änderung am])),0)</f>
        <v>0</v>
      </c>
      <c r="Q640" s="25">
        <f>IF(N640&lt;&gt;"", IFERROR(INDEX(Table_Insider2Projekte[],N640,COLUMN(Table_Insider2Projekte[Modified])), ""), 0)</f>
        <v>0</v>
      </c>
    </row>
    <row r="641" spans="1:17" x14ac:dyDescent="0.25">
      <c r="A641" s="25" t="str">
        <f>IFERROR(INDEX(Table_Insider[],M641,COLUMN(Table_Insider[Vorname])),"")</f>
        <v/>
      </c>
      <c r="B641" s="25" t="str">
        <f>IFERROR(INDEX(Table_Insider[],M641,COLUMN(Table_Insider[Name])),"")</f>
        <v/>
      </c>
      <c r="C641" s="25" t="str">
        <f>IFERROR(IF(INDEX(Table_Insider[],M641,COLUMN(Table_Insider[Geburtsname]))&lt;&gt;0,INDEX(Table_Insider[],M641,COLUMN(Table_Insider[Geburtsname])),""),"")</f>
        <v/>
      </c>
      <c r="D641" s="25" t="str">
        <f>IFERROR(INDEX(Table_Insider[],M642,COLUMN(Table_Insider[dienstlische Telefonnummer])),"")</f>
        <v/>
      </c>
      <c r="E641" s="25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5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2" t="e">
        <f>IF(N641&lt;&gt;"", IFERROR(INDEX(Table_Insider2Projekte[],N641,COLUMN(Table_Insider2Projekte[Zugangszeitpunkt])), ""), NA())</f>
        <v>#N/A</v>
      </c>
      <c r="H641" s="22" t="e">
        <f>IF(N641&lt;&gt;"", IFERROR(INDEX(Table_Insider2Projekte[],N641,COLUMN(Table_Insider2Projekte[Zugangsende])), ""), NA())</f>
        <v>#N/A</v>
      </c>
      <c r="I641" s="27" t="e">
        <f>IFERROR(INDEX(Table_Insider[],M641,COLUMN(Table_Insider[Geburtsdatum])), NA())</f>
        <v>#N/A</v>
      </c>
      <c r="J641" s="28" t="str">
        <f>IFERROR(INDEX(Table_Insider[],M641,COLUMN(Table_Insider[Nationale Identifikationsnummer])),"")</f>
        <v/>
      </c>
      <c r="K641" s="25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5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5" t="e">
        <f>IFERROR(MATCH(VALUE(INDEX(Table_Insider2Projekte[], N641, COLUMN(Table_Insider2Projekte[Insider:ID]))),Table_Insider[ID],0), NA())</f>
        <v>#N/A</v>
      </c>
      <c r="N641" s="25" t="str">
        <f t="array" ref="N641">IFERROR(SMALL(IF((VALUE(Table_Insider2Projekte[Projekte:ID])=$M$3),ROW(Table_Insider2Projekte[Insider:ID])),ROW(629:629))-1,"")</f>
        <v/>
      </c>
      <c r="O641" s="21" t="b">
        <f>Anhang1Vorlage1[[#This Row],[ZuordnungRow]]=""</f>
        <v>1</v>
      </c>
      <c r="P641" s="25">
        <f>IFERROR(INDEX(Table_Insider[],M641,COLUMN(Table_Insider[Letzte Änderung am])),0)</f>
        <v>0</v>
      </c>
      <c r="Q641" s="25">
        <f>IF(N641&lt;&gt;"", IFERROR(INDEX(Table_Insider2Projekte[],N641,COLUMN(Table_Insider2Projekte[Modified])), ""), 0)</f>
        <v>0</v>
      </c>
    </row>
    <row r="642" spans="1:17" x14ac:dyDescent="0.25">
      <c r="A642" s="25" t="str">
        <f>IFERROR(INDEX(Table_Insider[],M642,COLUMN(Table_Insider[Vorname])),"")</f>
        <v/>
      </c>
      <c r="B642" s="25" t="str">
        <f>IFERROR(INDEX(Table_Insider[],M642,COLUMN(Table_Insider[Name])),"")</f>
        <v/>
      </c>
      <c r="C642" s="25" t="str">
        <f>IFERROR(IF(INDEX(Table_Insider[],M642,COLUMN(Table_Insider[Geburtsname]))&lt;&gt;0,INDEX(Table_Insider[],M642,COLUMN(Table_Insider[Geburtsname])),""),"")</f>
        <v/>
      </c>
      <c r="D642" s="25" t="str">
        <f>IFERROR(INDEX(Table_Insider[],M643,COLUMN(Table_Insider[dienstlische Telefonnummer])),"")</f>
        <v/>
      </c>
      <c r="E642" s="25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5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2" t="e">
        <f>IF(N642&lt;&gt;"", IFERROR(INDEX(Table_Insider2Projekte[],N642,COLUMN(Table_Insider2Projekte[Zugangszeitpunkt])), ""), NA())</f>
        <v>#N/A</v>
      </c>
      <c r="H642" s="22" t="e">
        <f>IF(N642&lt;&gt;"", IFERROR(INDEX(Table_Insider2Projekte[],N642,COLUMN(Table_Insider2Projekte[Zugangsende])), ""), NA())</f>
        <v>#N/A</v>
      </c>
      <c r="I642" s="27" t="e">
        <f>IFERROR(INDEX(Table_Insider[],M642,COLUMN(Table_Insider[Geburtsdatum])), NA())</f>
        <v>#N/A</v>
      </c>
      <c r="J642" s="28" t="str">
        <f>IFERROR(INDEX(Table_Insider[],M642,COLUMN(Table_Insider[Nationale Identifikationsnummer])),"")</f>
        <v/>
      </c>
      <c r="K642" s="25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5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5" t="e">
        <f>IFERROR(MATCH(VALUE(INDEX(Table_Insider2Projekte[], N642, COLUMN(Table_Insider2Projekte[Insider:ID]))),Table_Insider[ID],0), NA())</f>
        <v>#N/A</v>
      </c>
      <c r="N642" s="25" t="str">
        <f t="array" ref="N642">IFERROR(SMALL(IF((VALUE(Table_Insider2Projekte[Projekte:ID])=$M$3),ROW(Table_Insider2Projekte[Insider:ID])),ROW(630:630))-1,"")</f>
        <v/>
      </c>
      <c r="O642" s="21" t="b">
        <f>Anhang1Vorlage1[[#This Row],[ZuordnungRow]]=""</f>
        <v>1</v>
      </c>
      <c r="P642" s="25">
        <f>IFERROR(INDEX(Table_Insider[],M642,COLUMN(Table_Insider[Letzte Änderung am])),0)</f>
        <v>0</v>
      </c>
      <c r="Q642" s="25">
        <f>IF(N642&lt;&gt;"", IFERROR(INDEX(Table_Insider2Projekte[],N642,COLUMN(Table_Insider2Projekte[Modified])), ""), 0)</f>
        <v>0</v>
      </c>
    </row>
    <row r="643" spans="1:17" x14ac:dyDescent="0.25">
      <c r="A643" s="21" t="str">
        <f>IFERROR(INDEX(Table_Insider[],M643,COLUMN(Table_Insider[Vorname])),"")</f>
        <v/>
      </c>
      <c r="B643" s="21" t="str">
        <f>IFERROR(INDEX(Table_Insider[],M643,COLUMN(Table_Insider[Name])),"")</f>
        <v/>
      </c>
      <c r="C643" s="21" t="str">
        <f>IFERROR(IF(INDEX(Table_Insider[],M643,COLUMN(Table_Insider[Geburtsname]))&lt;&gt;0,INDEX(Table_Insider[],M643,COLUMN(Table_Insider[Geburtsname])),""),"")</f>
        <v/>
      </c>
      <c r="D643" s="21" t="str">
        <f>IFERROR(INDEX(Table_Insider[],M644,COLUMN(Table_Insider[dienstlische Telefonnummer])),"")</f>
        <v/>
      </c>
      <c r="E643" s="21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1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2" t="e">
        <f>IF(N643&lt;&gt;"", IFERROR(INDEX(Table_Insider2Projekte[],N643,COLUMN(Table_Insider2Projekte[Zugangszeitpunkt])), ""), NA())</f>
        <v>#N/A</v>
      </c>
      <c r="H643" s="22" t="e">
        <f>IF(N643&lt;&gt;"", IFERROR(INDEX(Table_Insider2Projekte[],N643,COLUMN(Table_Insider2Projekte[Zugangsende])), ""), NA())</f>
        <v>#N/A</v>
      </c>
      <c r="I643" s="23" t="e">
        <f>IFERROR(INDEX(Table_Insider[],M643,COLUMN(Table_Insider[Geburtsdatum])), NA())</f>
        <v>#N/A</v>
      </c>
      <c r="J643" s="24" t="str">
        <f>IFERROR(INDEX(Table_Insider[],M643,COLUMN(Table_Insider[Nationale Identifikationsnummer])),"")</f>
        <v/>
      </c>
      <c r="K643" s="21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1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5" t="e">
        <f>IFERROR(MATCH(VALUE(INDEX(Table_Insider2Projekte[], N643, COLUMN(Table_Insider2Projekte[Insider:ID]))),Table_Insider[ID],0), NA())</f>
        <v>#N/A</v>
      </c>
      <c r="N643" s="21" t="str">
        <f t="array" ref="N643">IFERROR(SMALL(IF((VALUE(Table_Insider2Projekte[Projekte:ID])=$M$3),ROW(Table_Insider2Projekte[Insider:ID])),ROW(631:631))-1,"")</f>
        <v/>
      </c>
      <c r="O643" s="21" t="b">
        <f>Anhang1Vorlage1[[#This Row],[ZuordnungRow]]=""</f>
        <v>1</v>
      </c>
      <c r="P643" s="25">
        <f>IFERROR(INDEX(Table_Insider[],M643,COLUMN(Table_Insider[Letzte Änderung am])),0)</f>
        <v>0</v>
      </c>
      <c r="Q643" s="25">
        <f>IF(N643&lt;&gt;"", IFERROR(INDEX(Table_Insider2Projekte[],N643,COLUMN(Table_Insider2Projekte[Modified])), ""), 0)</f>
        <v>0</v>
      </c>
    </row>
    <row r="644" spans="1:17" x14ac:dyDescent="0.25">
      <c r="A644" s="21" t="str">
        <f>IFERROR(INDEX(Table_Insider[],M644,COLUMN(Table_Insider[Vorname])),"")</f>
        <v/>
      </c>
      <c r="B644" s="21" t="str">
        <f>IFERROR(INDEX(Table_Insider[],M644,COLUMN(Table_Insider[Name])),"")</f>
        <v/>
      </c>
      <c r="C644" s="21" t="str">
        <f>IFERROR(IF(INDEX(Table_Insider[],M644,COLUMN(Table_Insider[Geburtsname]))&lt;&gt;0,INDEX(Table_Insider[],M644,COLUMN(Table_Insider[Geburtsname])),""),"")</f>
        <v/>
      </c>
      <c r="D644" s="21" t="str">
        <f>IFERROR(INDEX(Table_Insider[],M645,COLUMN(Table_Insider[dienstlische Telefonnummer])),"")</f>
        <v/>
      </c>
      <c r="E644" s="21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1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2" t="e">
        <f>IF(N644&lt;&gt;"", IFERROR(INDEX(Table_Insider2Projekte[],N644,COLUMN(Table_Insider2Projekte[Zugangszeitpunkt])), ""), NA())</f>
        <v>#N/A</v>
      </c>
      <c r="H644" s="22" t="e">
        <f>IF(N644&lt;&gt;"", IFERROR(INDEX(Table_Insider2Projekte[],N644,COLUMN(Table_Insider2Projekte[Zugangsende])), ""), NA())</f>
        <v>#N/A</v>
      </c>
      <c r="I644" s="23" t="e">
        <f>IFERROR(INDEX(Table_Insider[],M644,COLUMN(Table_Insider[Geburtsdatum])), NA())</f>
        <v>#N/A</v>
      </c>
      <c r="J644" s="24" t="str">
        <f>IFERROR(INDEX(Table_Insider[],M644,COLUMN(Table_Insider[Nationale Identifikationsnummer])),"")</f>
        <v/>
      </c>
      <c r="K644" s="21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1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5" t="e">
        <f>IFERROR(MATCH(VALUE(INDEX(Table_Insider2Projekte[], N644, COLUMN(Table_Insider2Projekte[Insider:ID]))),Table_Insider[ID],0), NA())</f>
        <v>#N/A</v>
      </c>
      <c r="N644" s="21" t="str">
        <f t="array" ref="N644">IFERROR(SMALL(IF((VALUE(Table_Insider2Projekte[Projekte:ID])=$M$3),ROW(Table_Insider2Projekte[Insider:ID])),ROW(632:632))-1,"")</f>
        <v/>
      </c>
      <c r="O644" s="21" t="b">
        <f>Anhang1Vorlage1[[#This Row],[ZuordnungRow]]=""</f>
        <v>1</v>
      </c>
      <c r="P644" s="25">
        <f>IFERROR(INDEX(Table_Insider[],M644,COLUMN(Table_Insider[Letzte Änderung am])),0)</f>
        <v>0</v>
      </c>
      <c r="Q644" s="25">
        <f>IF(N644&lt;&gt;"", IFERROR(INDEX(Table_Insider2Projekte[],N644,COLUMN(Table_Insider2Projekte[Modified])), ""), 0)</f>
        <v>0</v>
      </c>
    </row>
    <row r="645" spans="1:17" x14ac:dyDescent="0.25">
      <c r="A645" s="21" t="str">
        <f>IFERROR(INDEX(Table_Insider[],M645,COLUMN(Table_Insider[Vorname])),"")</f>
        <v/>
      </c>
      <c r="B645" s="21" t="str">
        <f>IFERROR(INDEX(Table_Insider[],M645,COLUMN(Table_Insider[Name])),"")</f>
        <v/>
      </c>
      <c r="C645" s="21" t="str">
        <f>IFERROR(IF(INDEX(Table_Insider[],M645,COLUMN(Table_Insider[Geburtsname]))&lt;&gt;0,INDEX(Table_Insider[],M645,COLUMN(Table_Insider[Geburtsname])),""),"")</f>
        <v/>
      </c>
      <c r="D645" s="21" t="str">
        <f>IFERROR(INDEX(Table_Insider[],M646,COLUMN(Table_Insider[dienstlische Telefonnummer])),"")</f>
        <v/>
      </c>
      <c r="E645" s="21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1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2" t="e">
        <f>IF(N645&lt;&gt;"", IFERROR(INDEX(Table_Insider2Projekte[],N645,COLUMN(Table_Insider2Projekte[Zugangszeitpunkt])), ""), NA())</f>
        <v>#N/A</v>
      </c>
      <c r="H645" s="22" t="e">
        <f>IF(N645&lt;&gt;"", IFERROR(INDEX(Table_Insider2Projekte[],N645,COLUMN(Table_Insider2Projekte[Zugangsende])), ""), NA())</f>
        <v>#N/A</v>
      </c>
      <c r="I645" s="23" t="e">
        <f>IFERROR(INDEX(Table_Insider[],M645,COLUMN(Table_Insider[Geburtsdatum])), NA())</f>
        <v>#N/A</v>
      </c>
      <c r="J645" s="24" t="str">
        <f>IFERROR(INDEX(Table_Insider[],M645,COLUMN(Table_Insider[Nationale Identifikationsnummer])),"")</f>
        <v/>
      </c>
      <c r="K645" s="21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1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5" t="e">
        <f>IFERROR(MATCH(VALUE(INDEX(Table_Insider2Projekte[], N645, COLUMN(Table_Insider2Projekte[Insider:ID]))),Table_Insider[ID],0), NA())</f>
        <v>#N/A</v>
      </c>
      <c r="N645" s="21" t="str">
        <f t="array" ref="N645">IFERROR(SMALL(IF((VALUE(Table_Insider2Projekte[Projekte:ID])=$M$3),ROW(Table_Insider2Projekte[Insider:ID])),ROW(633:633))-1,"")</f>
        <v/>
      </c>
      <c r="O645" s="21" t="b">
        <f>Anhang1Vorlage1[[#This Row],[ZuordnungRow]]=""</f>
        <v>1</v>
      </c>
      <c r="P645" s="25">
        <f>IFERROR(INDEX(Table_Insider[],M645,COLUMN(Table_Insider[Letzte Änderung am])),0)</f>
        <v>0</v>
      </c>
      <c r="Q645" s="25">
        <f>IF(N645&lt;&gt;"", IFERROR(INDEX(Table_Insider2Projekte[],N645,COLUMN(Table_Insider2Projekte[Modified])), ""), 0)</f>
        <v>0</v>
      </c>
    </row>
    <row r="646" spans="1:17" x14ac:dyDescent="0.25">
      <c r="A646" s="25" t="str">
        <f>IFERROR(INDEX(Table_Insider[],M646,COLUMN(Table_Insider[Vorname])),"")</f>
        <v/>
      </c>
      <c r="B646" s="25" t="str">
        <f>IFERROR(INDEX(Table_Insider[],M646,COLUMN(Table_Insider[Name])),"")</f>
        <v/>
      </c>
      <c r="C646" s="25" t="str">
        <f>IFERROR(IF(INDEX(Table_Insider[],M646,COLUMN(Table_Insider[Geburtsname]))&lt;&gt;0,INDEX(Table_Insider[],M646,COLUMN(Table_Insider[Geburtsname])),""),"")</f>
        <v/>
      </c>
      <c r="D646" s="25" t="str">
        <f>IFERROR(INDEX(Table_Insider[],M647,COLUMN(Table_Insider[dienstlische Telefonnummer])),"")</f>
        <v/>
      </c>
      <c r="E646" s="25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5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2" t="e">
        <f>IF(N646&lt;&gt;"", IFERROR(INDEX(Table_Insider2Projekte[],N646,COLUMN(Table_Insider2Projekte[Zugangszeitpunkt])), ""), NA())</f>
        <v>#N/A</v>
      </c>
      <c r="H646" s="22" t="e">
        <f>IF(N646&lt;&gt;"", IFERROR(INDEX(Table_Insider2Projekte[],N646,COLUMN(Table_Insider2Projekte[Zugangsende])), ""), NA())</f>
        <v>#N/A</v>
      </c>
      <c r="I646" s="23" t="e">
        <f>IFERROR(INDEX(Table_Insider[],M646,COLUMN(Table_Insider[Geburtsdatum])), NA())</f>
        <v>#N/A</v>
      </c>
      <c r="J646" s="24" t="str">
        <f>IFERROR(INDEX(Table_Insider[],M646,COLUMN(Table_Insider[Nationale Identifikationsnummer])),"")</f>
        <v/>
      </c>
      <c r="K646" s="25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5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5" t="e">
        <f>IFERROR(MATCH(VALUE(INDEX(Table_Insider2Projekte[], N646, COLUMN(Table_Insider2Projekte[Insider:ID]))),Table_Insider[ID],0), NA())</f>
        <v>#N/A</v>
      </c>
      <c r="N646" s="25" t="str">
        <f t="array" ref="N646">IFERROR(SMALL(IF((VALUE(Table_Insider2Projekte[Projekte:ID])=$M$3),ROW(Table_Insider2Projekte[Insider:ID])),ROW(634:634))-1,"")</f>
        <v/>
      </c>
      <c r="O646" s="21" t="b">
        <f>Anhang1Vorlage1[[#This Row],[ZuordnungRow]]=""</f>
        <v>1</v>
      </c>
      <c r="P646" s="25">
        <f>IFERROR(INDEX(Table_Insider[],M646,COLUMN(Table_Insider[Letzte Änderung am])),0)</f>
        <v>0</v>
      </c>
      <c r="Q646" s="25">
        <f>IF(N646&lt;&gt;"", IFERROR(INDEX(Table_Insider2Projekte[],N646,COLUMN(Table_Insider2Projekte[Modified])), ""), 0)</f>
        <v>0</v>
      </c>
    </row>
    <row r="647" spans="1:17" x14ac:dyDescent="0.25">
      <c r="A647" s="25" t="str">
        <f>IFERROR(INDEX(Table_Insider[],M647,COLUMN(Table_Insider[Vorname])),"")</f>
        <v/>
      </c>
      <c r="B647" s="25" t="str">
        <f>IFERROR(INDEX(Table_Insider[],M647,COLUMN(Table_Insider[Name])),"")</f>
        <v/>
      </c>
      <c r="C647" s="25" t="str">
        <f>IFERROR(IF(INDEX(Table_Insider[],M647,COLUMN(Table_Insider[Geburtsname]))&lt;&gt;0,INDEX(Table_Insider[],M647,COLUMN(Table_Insider[Geburtsname])),""),"")</f>
        <v/>
      </c>
      <c r="D647" s="25" t="str">
        <f>IFERROR(INDEX(Table_Insider[],M648,COLUMN(Table_Insider[dienstlische Telefonnummer])),"")</f>
        <v/>
      </c>
      <c r="E647" s="25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5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2" t="e">
        <f>IF(N647&lt;&gt;"", IFERROR(INDEX(Table_Insider2Projekte[],N647,COLUMN(Table_Insider2Projekte[Zugangszeitpunkt])), ""), NA())</f>
        <v>#N/A</v>
      </c>
      <c r="H647" s="22" t="e">
        <f>IF(N647&lt;&gt;"", IFERROR(INDEX(Table_Insider2Projekte[],N647,COLUMN(Table_Insider2Projekte[Zugangsende])), ""), NA())</f>
        <v>#N/A</v>
      </c>
      <c r="I647" s="23" t="e">
        <f>IFERROR(INDEX(Table_Insider[],M647,COLUMN(Table_Insider[Geburtsdatum])), NA())</f>
        <v>#N/A</v>
      </c>
      <c r="J647" s="24" t="str">
        <f>IFERROR(INDEX(Table_Insider[],M647,COLUMN(Table_Insider[Nationale Identifikationsnummer])),"")</f>
        <v/>
      </c>
      <c r="K647" s="25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5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5" t="e">
        <f>IFERROR(MATCH(VALUE(INDEX(Table_Insider2Projekte[], N647, COLUMN(Table_Insider2Projekte[Insider:ID]))),Table_Insider[ID],0), NA())</f>
        <v>#N/A</v>
      </c>
      <c r="N647" s="25" t="str">
        <f t="array" ref="N647">IFERROR(SMALL(IF((VALUE(Table_Insider2Projekte[Projekte:ID])=$M$3),ROW(Table_Insider2Projekte[Insider:ID])),ROW(635:635))-1,"")</f>
        <v/>
      </c>
      <c r="O647" s="21" t="b">
        <f>Anhang1Vorlage1[[#This Row],[ZuordnungRow]]=""</f>
        <v>1</v>
      </c>
      <c r="P647" s="25">
        <f>IFERROR(INDEX(Table_Insider[],M647,COLUMN(Table_Insider[Letzte Änderung am])),0)</f>
        <v>0</v>
      </c>
      <c r="Q647" s="25">
        <f>IF(N647&lt;&gt;"", IFERROR(INDEX(Table_Insider2Projekte[],N647,COLUMN(Table_Insider2Projekte[Modified])), ""), 0)</f>
        <v>0</v>
      </c>
    </row>
    <row r="648" spans="1:17" x14ac:dyDescent="0.25">
      <c r="A648" s="25" t="str">
        <f>IFERROR(INDEX(Table_Insider[],M648,COLUMN(Table_Insider[Vorname])),"")</f>
        <v/>
      </c>
      <c r="B648" s="25" t="str">
        <f>IFERROR(INDEX(Table_Insider[],M648,COLUMN(Table_Insider[Name])),"")</f>
        <v/>
      </c>
      <c r="C648" s="25" t="str">
        <f>IFERROR(IF(INDEX(Table_Insider[],M648,COLUMN(Table_Insider[Geburtsname]))&lt;&gt;0,INDEX(Table_Insider[],M648,COLUMN(Table_Insider[Geburtsname])),""),"")</f>
        <v/>
      </c>
      <c r="D648" s="25" t="str">
        <f>IFERROR(INDEX(Table_Insider[],M649,COLUMN(Table_Insider[dienstlische Telefonnummer])),"")</f>
        <v/>
      </c>
      <c r="E648" s="25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5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2" t="e">
        <f>IF(N648&lt;&gt;"", IFERROR(INDEX(Table_Insider2Projekte[],N648,COLUMN(Table_Insider2Projekte[Zugangszeitpunkt])), ""), NA())</f>
        <v>#N/A</v>
      </c>
      <c r="H648" s="22" t="e">
        <f>IF(N648&lt;&gt;"", IFERROR(INDEX(Table_Insider2Projekte[],N648,COLUMN(Table_Insider2Projekte[Zugangsende])), ""), NA())</f>
        <v>#N/A</v>
      </c>
      <c r="I648" s="23" t="e">
        <f>IFERROR(INDEX(Table_Insider[],M648,COLUMN(Table_Insider[Geburtsdatum])), NA())</f>
        <v>#N/A</v>
      </c>
      <c r="J648" s="24" t="str">
        <f>IFERROR(INDEX(Table_Insider[],M648,COLUMN(Table_Insider[Nationale Identifikationsnummer])),"")</f>
        <v/>
      </c>
      <c r="K648" s="25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5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5" t="e">
        <f>IFERROR(MATCH(VALUE(INDEX(Table_Insider2Projekte[], N648, COLUMN(Table_Insider2Projekte[Insider:ID]))),Table_Insider[ID],0), NA())</f>
        <v>#N/A</v>
      </c>
      <c r="N648" s="25" t="str">
        <f t="array" ref="N648">IFERROR(SMALL(IF((VALUE(Table_Insider2Projekte[Projekte:ID])=$M$3),ROW(Table_Insider2Projekte[Insider:ID])),ROW(636:636))-1,"")</f>
        <v/>
      </c>
      <c r="O648" s="21" t="b">
        <f>Anhang1Vorlage1[[#This Row],[ZuordnungRow]]=""</f>
        <v>1</v>
      </c>
      <c r="P648" s="25">
        <f>IFERROR(INDEX(Table_Insider[],M648,COLUMN(Table_Insider[Letzte Änderung am])),0)</f>
        <v>0</v>
      </c>
      <c r="Q648" s="25">
        <f>IF(N648&lt;&gt;"", IFERROR(INDEX(Table_Insider2Projekte[],N648,COLUMN(Table_Insider2Projekte[Modified])), ""), 0)</f>
        <v>0</v>
      </c>
    </row>
    <row r="649" spans="1:17" x14ac:dyDescent="0.25">
      <c r="A649" s="25" t="str">
        <f>IFERROR(INDEX(Table_Insider[],M649,COLUMN(Table_Insider[Vorname])),"")</f>
        <v/>
      </c>
      <c r="B649" s="25" t="str">
        <f>IFERROR(INDEX(Table_Insider[],M649,COLUMN(Table_Insider[Name])),"")</f>
        <v/>
      </c>
      <c r="C649" s="25" t="str">
        <f>IFERROR(IF(INDEX(Table_Insider[],M649,COLUMN(Table_Insider[Geburtsname]))&lt;&gt;0,INDEX(Table_Insider[],M649,COLUMN(Table_Insider[Geburtsname])),""),"")</f>
        <v/>
      </c>
      <c r="D649" s="25" t="str">
        <f>IFERROR(INDEX(Table_Insider[],M650,COLUMN(Table_Insider[dienstlische Telefonnummer])),"")</f>
        <v/>
      </c>
      <c r="E649" s="25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5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2" t="e">
        <f>IF(N649&lt;&gt;"", IFERROR(INDEX(Table_Insider2Projekte[],N649,COLUMN(Table_Insider2Projekte[Zugangszeitpunkt])), ""), NA())</f>
        <v>#N/A</v>
      </c>
      <c r="H649" s="22" t="e">
        <f>IF(N649&lt;&gt;"", IFERROR(INDEX(Table_Insider2Projekte[],N649,COLUMN(Table_Insider2Projekte[Zugangsende])), ""), NA())</f>
        <v>#N/A</v>
      </c>
      <c r="I649" s="23" t="e">
        <f>IFERROR(INDEX(Table_Insider[],M649,COLUMN(Table_Insider[Geburtsdatum])), NA())</f>
        <v>#N/A</v>
      </c>
      <c r="J649" s="24" t="str">
        <f>IFERROR(INDEX(Table_Insider[],M649,COLUMN(Table_Insider[Nationale Identifikationsnummer])),"")</f>
        <v/>
      </c>
      <c r="K649" s="25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5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5" t="e">
        <f>IFERROR(MATCH(VALUE(INDEX(Table_Insider2Projekte[], N649, COLUMN(Table_Insider2Projekte[Insider:ID]))),Table_Insider[ID],0), NA())</f>
        <v>#N/A</v>
      </c>
      <c r="N649" s="25" t="str">
        <f t="array" ref="N649">IFERROR(SMALL(IF((VALUE(Table_Insider2Projekte[Projekte:ID])=$M$3),ROW(Table_Insider2Projekte[Insider:ID])),ROW(637:637))-1,"")</f>
        <v/>
      </c>
      <c r="O649" s="21" t="b">
        <f>Anhang1Vorlage1[[#This Row],[ZuordnungRow]]=""</f>
        <v>1</v>
      </c>
      <c r="P649" s="25">
        <f>IFERROR(INDEX(Table_Insider[],M649,COLUMN(Table_Insider[Letzte Änderung am])),0)</f>
        <v>0</v>
      </c>
      <c r="Q649" s="25">
        <f>IF(N649&lt;&gt;"", IFERROR(INDEX(Table_Insider2Projekte[],N649,COLUMN(Table_Insider2Projekte[Modified])), ""), 0)</f>
        <v>0</v>
      </c>
    </row>
    <row r="650" spans="1:17" x14ac:dyDescent="0.25">
      <c r="A650" s="25" t="str">
        <f>IFERROR(INDEX(Table_Insider[],M650,COLUMN(Table_Insider[Vorname])),"")</f>
        <v/>
      </c>
      <c r="B650" s="25" t="str">
        <f>IFERROR(INDEX(Table_Insider[],M650,COLUMN(Table_Insider[Name])),"")</f>
        <v/>
      </c>
      <c r="C650" s="25" t="str">
        <f>IFERROR(IF(INDEX(Table_Insider[],M650,COLUMN(Table_Insider[Geburtsname]))&lt;&gt;0,INDEX(Table_Insider[],M650,COLUMN(Table_Insider[Geburtsname])),""),"")</f>
        <v/>
      </c>
      <c r="D650" s="25" t="str">
        <f>IFERROR(INDEX(Table_Insider[],M651,COLUMN(Table_Insider[dienstlische Telefonnummer])),"")</f>
        <v/>
      </c>
      <c r="E650" s="25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5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2" t="e">
        <f>IF(N650&lt;&gt;"", IFERROR(INDEX(Table_Insider2Projekte[],N650,COLUMN(Table_Insider2Projekte[Zugangszeitpunkt])), ""), NA())</f>
        <v>#N/A</v>
      </c>
      <c r="H650" s="22" t="e">
        <f>IF(N650&lt;&gt;"", IFERROR(INDEX(Table_Insider2Projekte[],N650,COLUMN(Table_Insider2Projekte[Zugangsende])), ""), NA())</f>
        <v>#N/A</v>
      </c>
      <c r="I650" s="23" t="e">
        <f>IFERROR(INDEX(Table_Insider[],M650,COLUMN(Table_Insider[Geburtsdatum])), NA())</f>
        <v>#N/A</v>
      </c>
      <c r="J650" s="24" t="str">
        <f>IFERROR(INDEX(Table_Insider[],M650,COLUMN(Table_Insider[Nationale Identifikationsnummer])),"")</f>
        <v/>
      </c>
      <c r="K650" s="25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5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5" t="e">
        <f>IFERROR(MATCH(VALUE(INDEX(Table_Insider2Projekte[], N650, COLUMN(Table_Insider2Projekte[Insider:ID]))),Table_Insider[ID],0), NA())</f>
        <v>#N/A</v>
      </c>
      <c r="N650" s="25" t="str">
        <f t="array" ref="N650">IFERROR(SMALL(IF((VALUE(Table_Insider2Projekte[Projekte:ID])=$M$3),ROW(Table_Insider2Projekte[Insider:ID])),ROW(638:638))-1,"")</f>
        <v/>
      </c>
      <c r="O650" s="21" t="b">
        <f>Anhang1Vorlage1[[#This Row],[ZuordnungRow]]=""</f>
        <v>1</v>
      </c>
      <c r="P650" s="25">
        <f>IFERROR(INDEX(Table_Insider[],M650,COLUMN(Table_Insider[Letzte Änderung am])),0)</f>
        <v>0</v>
      </c>
      <c r="Q650" s="25">
        <f>IF(N650&lt;&gt;"", IFERROR(INDEX(Table_Insider2Projekte[],N650,COLUMN(Table_Insider2Projekte[Modified])), ""), 0)</f>
        <v>0</v>
      </c>
    </row>
    <row r="651" spans="1:17" x14ac:dyDescent="0.25">
      <c r="A651" s="25" t="str">
        <f>IFERROR(INDEX(Table_Insider[],M651,COLUMN(Table_Insider[Vorname])),"")</f>
        <v/>
      </c>
      <c r="B651" s="25" t="str">
        <f>IFERROR(INDEX(Table_Insider[],M651,COLUMN(Table_Insider[Name])),"")</f>
        <v/>
      </c>
      <c r="C651" s="25" t="str">
        <f>IFERROR(IF(INDEX(Table_Insider[],M651,COLUMN(Table_Insider[Geburtsname]))&lt;&gt;0,INDEX(Table_Insider[],M651,COLUMN(Table_Insider[Geburtsname])),""),"")</f>
        <v/>
      </c>
      <c r="D651" s="25" t="str">
        <f>IFERROR(INDEX(Table_Insider[],M652,COLUMN(Table_Insider[dienstlische Telefonnummer])),"")</f>
        <v/>
      </c>
      <c r="E651" s="25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5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2" t="e">
        <f>IF(N651&lt;&gt;"", IFERROR(INDEX(Table_Insider2Projekte[],N651,COLUMN(Table_Insider2Projekte[Zugangszeitpunkt])), ""), NA())</f>
        <v>#N/A</v>
      </c>
      <c r="H651" s="22" t="e">
        <f>IF(N651&lt;&gt;"", IFERROR(INDEX(Table_Insider2Projekte[],N651,COLUMN(Table_Insider2Projekte[Zugangsende])), ""), NA())</f>
        <v>#N/A</v>
      </c>
      <c r="I651" s="23" t="e">
        <f>IFERROR(INDEX(Table_Insider[],M651,COLUMN(Table_Insider[Geburtsdatum])), NA())</f>
        <v>#N/A</v>
      </c>
      <c r="J651" s="24" t="str">
        <f>IFERROR(INDEX(Table_Insider[],M651,COLUMN(Table_Insider[Nationale Identifikationsnummer])),"")</f>
        <v/>
      </c>
      <c r="K651" s="25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5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5" t="e">
        <f>IFERROR(MATCH(VALUE(INDEX(Table_Insider2Projekte[], N651, COLUMN(Table_Insider2Projekte[Insider:ID]))),Table_Insider[ID],0), NA())</f>
        <v>#N/A</v>
      </c>
      <c r="N651" s="25" t="str">
        <f t="array" ref="N651">IFERROR(SMALL(IF((VALUE(Table_Insider2Projekte[Projekte:ID])=$M$3),ROW(Table_Insider2Projekte[Insider:ID])),ROW(639:639))-1,"")</f>
        <v/>
      </c>
      <c r="O651" s="21" t="b">
        <f>Anhang1Vorlage1[[#This Row],[ZuordnungRow]]=""</f>
        <v>1</v>
      </c>
      <c r="P651" s="25">
        <f>IFERROR(INDEX(Table_Insider[],M651,COLUMN(Table_Insider[Letzte Änderung am])),0)</f>
        <v>0</v>
      </c>
      <c r="Q651" s="25">
        <f>IF(N651&lt;&gt;"", IFERROR(INDEX(Table_Insider2Projekte[],N651,COLUMN(Table_Insider2Projekte[Modified])), ""), 0)</f>
        <v>0</v>
      </c>
    </row>
    <row r="652" spans="1:17" x14ac:dyDescent="0.25">
      <c r="A652" s="25" t="str">
        <f>IFERROR(INDEX(Table_Insider[],M652,COLUMN(Table_Insider[Vorname])),"")</f>
        <v/>
      </c>
      <c r="B652" s="25" t="str">
        <f>IFERROR(INDEX(Table_Insider[],M652,COLUMN(Table_Insider[Name])),"")</f>
        <v/>
      </c>
      <c r="C652" s="25" t="str">
        <f>IFERROR(IF(INDEX(Table_Insider[],M652,COLUMN(Table_Insider[Geburtsname]))&lt;&gt;0,INDEX(Table_Insider[],M652,COLUMN(Table_Insider[Geburtsname])),""),"")</f>
        <v/>
      </c>
      <c r="D652" s="25" t="str">
        <f>IFERROR(INDEX(Table_Insider[],M653,COLUMN(Table_Insider[dienstlische Telefonnummer])),"")</f>
        <v/>
      </c>
      <c r="E652" s="25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5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2" t="e">
        <f>IF(N652&lt;&gt;"", IFERROR(INDEX(Table_Insider2Projekte[],N652,COLUMN(Table_Insider2Projekte[Zugangszeitpunkt])), ""), NA())</f>
        <v>#N/A</v>
      </c>
      <c r="H652" s="22" t="e">
        <f>IF(N652&lt;&gt;"", IFERROR(INDEX(Table_Insider2Projekte[],N652,COLUMN(Table_Insider2Projekte[Zugangsende])), ""), NA())</f>
        <v>#N/A</v>
      </c>
      <c r="I652" s="23" t="e">
        <f>IFERROR(INDEX(Table_Insider[],M652,COLUMN(Table_Insider[Geburtsdatum])), NA())</f>
        <v>#N/A</v>
      </c>
      <c r="J652" s="24" t="str">
        <f>IFERROR(INDEX(Table_Insider[],M652,COLUMN(Table_Insider[Nationale Identifikationsnummer])),"")</f>
        <v/>
      </c>
      <c r="K652" s="25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5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5" t="e">
        <f>IFERROR(MATCH(VALUE(INDEX(Table_Insider2Projekte[], N652, COLUMN(Table_Insider2Projekte[Insider:ID]))),Table_Insider[ID],0), NA())</f>
        <v>#N/A</v>
      </c>
      <c r="N652" s="25" t="str">
        <f t="array" ref="N652">IFERROR(SMALL(IF((VALUE(Table_Insider2Projekte[Projekte:ID])=$M$3),ROW(Table_Insider2Projekte[Insider:ID])),ROW(640:640))-1,"")</f>
        <v/>
      </c>
      <c r="O652" s="21" t="b">
        <f>Anhang1Vorlage1[[#This Row],[ZuordnungRow]]=""</f>
        <v>1</v>
      </c>
      <c r="P652" s="25">
        <f>IFERROR(INDEX(Table_Insider[],M652,COLUMN(Table_Insider[Letzte Änderung am])),0)</f>
        <v>0</v>
      </c>
      <c r="Q652" s="25">
        <f>IF(N652&lt;&gt;"", IFERROR(INDEX(Table_Insider2Projekte[],N652,COLUMN(Table_Insider2Projekte[Modified])), ""), 0)</f>
        <v>0</v>
      </c>
    </row>
    <row r="653" spans="1:17" x14ac:dyDescent="0.25">
      <c r="A653" s="25" t="str">
        <f>IFERROR(INDEX(Table_Insider[],M653,COLUMN(Table_Insider[Vorname])),"")</f>
        <v/>
      </c>
      <c r="B653" s="25" t="str">
        <f>IFERROR(INDEX(Table_Insider[],M653,COLUMN(Table_Insider[Name])),"")</f>
        <v/>
      </c>
      <c r="C653" s="25" t="str">
        <f>IFERROR(IF(INDEX(Table_Insider[],M653,COLUMN(Table_Insider[Geburtsname]))&lt;&gt;0,INDEX(Table_Insider[],M653,COLUMN(Table_Insider[Geburtsname])),""),"")</f>
        <v/>
      </c>
      <c r="D653" s="25" t="str">
        <f>IFERROR(INDEX(Table_Insider[],M654,COLUMN(Table_Insider[dienstlische Telefonnummer])),"")</f>
        <v/>
      </c>
      <c r="E653" s="25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5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2" t="e">
        <f>IF(N653&lt;&gt;"", IFERROR(INDEX(Table_Insider2Projekte[],N653,COLUMN(Table_Insider2Projekte[Zugangszeitpunkt])), ""), NA())</f>
        <v>#N/A</v>
      </c>
      <c r="H653" s="22" t="e">
        <f>IF(N653&lt;&gt;"", IFERROR(INDEX(Table_Insider2Projekte[],N653,COLUMN(Table_Insider2Projekte[Zugangsende])), ""), NA())</f>
        <v>#N/A</v>
      </c>
      <c r="I653" s="23" t="e">
        <f>IFERROR(INDEX(Table_Insider[],M653,COLUMN(Table_Insider[Geburtsdatum])), NA())</f>
        <v>#N/A</v>
      </c>
      <c r="J653" s="24" t="str">
        <f>IFERROR(INDEX(Table_Insider[],M653,COLUMN(Table_Insider[Nationale Identifikationsnummer])),"")</f>
        <v/>
      </c>
      <c r="K653" s="25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5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5" t="e">
        <f>IFERROR(MATCH(VALUE(INDEX(Table_Insider2Projekte[], N653, COLUMN(Table_Insider2Projekte[Insider:ID]))),Table_Insider[ID],0), NA())</f>
        <v>#N/A</v>
      </c>
      <c r="N653" s="25" t="str">
        <f t="array" ref="N653">IFERROR(SMALL(IF((VALUE(Table_Insider2Projekte[Projekte:ID])=$M$3),ROW(Table_Insider2Projekte[Insider:ID])),ROW(641:641))-1,"")</f>
        <v/>
      </c>
      <c r="O653" s="21" t="b">
        <f>Anhang1Vorlage1[[#This Row],[ZuordnungRow]]=""</f>
        <v>1</v>
      </c>
      <c r="P653" s="25">
        <f>IFERROR(INDEX(Table_Insider[],M653,COLUMN(Table_Insider[Letzte Änderung am])),0)</f>
        <v>0</v>
      </c>
      <c r="Q653" s="25">
        <f>IF(N653&lt;&gt;"", IFERROR(INDEX(Table_Insider2Projekte[],N653,COLUMN(Table_Insider2Projekte[Modified])), ""), 0)</f>
        <v>0</v>
      </c>
    </row>
    <row r="654" spans="1:17" x14ac:dyDescent="0.25">
      <c r="A654" s="25" t="str">
        <f>IFERROR(INDEX(Table_Insider[],M654,COLUMN(Table_Insider[Vorname])),"")</f>
        <v/>
      </c>
      <c r="B654" s="25" t="str">
        <f>IFERROR(INDEX(Table_Insider[],M654,COLUMN(Table_Insider[Name])),"")</f>
        <v/>
      </c>
      <c r="C654" s="25" t="str">
        <f>IFERROR(IF(INDEX(Table_Insider[],M654,COLUMN(Table_Insider[Geburtsname]))&lt;&gt;0,INDEX(Table_Insider[],M654,COLUMN(Table_Insider[Geburtsname])),""),"")</f>
        <v/>
      </c>
      <c r="D654" s="25" t="str">
        <f>IFERROR(INDEX(Table_Insider[],M655,COLUMN(Table_Insider[dienstlische Telefonnummer])),"")</f>
        <v/>
      </c>
      <c r="E654" s="25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5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2" t="e">
        <f>IF(N654&lt;&gt;"", IFERROR(INDEX(Table_Insider2Projekte[],N654,COLUMN(Table_Insider2Projekte[Zugangszeitpunkt])), ""), NA())</f>
        <v>#N/A</v>
      </c>
      <c r="H654" s="22" t="e">
        <f>IF(N654&lt;&gt;"", IFERROR(INDEX(Table_Insider2Projekte[],N654,COLUMN(Table_Insider2Projekte[Zugangsende])), ""), NA())</f>
        <v>#N/A</v>
      </c>
      <c r="I654" s="23" t="e">
        <f>IFERROR(INDEX(Table_Insider[],M654,COLUMN(Table_Insider[Geburtsdatum])), NA())</f>
        <v>#N/A</v>
      </c>
      <c r="J654" s="24" t="str">
        <f>IFERROR(INDEX(Table_Insider[],M654,COLUMN(Table_Insider[Nationale Identifikationsnummer])),"")</f>
        <v/>
      </c>
      <c r="K654" s="25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5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5" t="e">
        <f>IFERROR(MATCH(VALUE(INDEX(Table_Insider2Projekte[], N654, COLUMN(Table_Insider2Projekte[Insider:ID]))),Table_Insider[ID],0), NA())</f>
        <v>#N/A</v>
      </c>
      <c r="N654" s="25" t="str">
        <f t="array" ref="N654">IFERROR(SMALL(IF((VALUE(Table_Insider2Projekte[Projekte:ID])=$M$3),ROW(Table_Insider2Projekte[Insider:ID])),ROW(642:642))-1,"")</f>
        <v/>
      </c>
      <c r="O654" s="21" t="b">
        <f>Anhang1Vorlage1[[#This Row],[ZuordnungRow]]=""</f>
        <v>1</v>
      </c>
      <c r="P654" s="25">
        <f>IFERROR(INDEX(Table_Insider[],M654,COLUMN(Table_Insider[Letzte Änderung am])),0)</f>
        <v>0</v>
      </c>
      <c r="Q654" s="25">
        <f>IF(N654&lt;&gt;"", IFERROR(INDEX(Table_Insider2Projekte[],N654,COLUMN(Table_Insider2Projekte[Modified])), ""), 0)</f>
        <v>0</v>
      </c>
    </row>
    <row r="655" spans="1:17" x14ac:dyDescent="0.25">
      <c r="A655" s="25" t="str">
        <f>IFERROR(INDEX(Table_Insider[],M655,COLUMN(Table_Insider[Vorname])),"")</f>
        <v/>
      </c>
      <c r="B655" s="25" t="str">
        <f>IFERROR(INDEX(Table_Insider[],M655,COLUMN(Table_Insider[Name])),"")</f>
        <v/>
      </c>
      <c r="C655" s="25" t="str">
        <f>IFERROR(IF(INDEX(Table_Insider[],M655,COLUMN(Table_Insider[Geburtsname]))&lt;&gt;0,INDEX(Table_Insider[],M655,COLUMN(Table_Insider[Geburtsname])),""),"")</f>
        <v/>
      </c>
      <c r="D655" s="25" t="str">
        <f>IFERROR(INDEX(Table_Insider[],M656,COLUMN(Table_Insider[dienstlische Telefonnummer])),"")</f>
        <v/>
      </c>
      <c r="E655" s="25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5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2" t="e">
        <f>IF(N655&lt;&gt;"", IFERROR(INDEX(Table_Insider2Projekte[],N655,COLUMN(Table_Insider2Projekte[Zugangszeitpunkt])), ""), NA())</f>
        <v>#N/A</v>
      </c>
      <c r="H655" s="22" t="e">
        <f>IF(N655&lt;&gt;"", IFERROR(INDEX(Table_Insider2Projekte[],N655,COLUMN(Table_Insider2Projekte[Zugangsende])), ""), NA())</f>
        <v>#N/A</v>
      </c>
      <c r="I655" s="23" t="e">
        <f>IFERROR(INDEX(Table_Insider[],M655,COLUMN(Table_Insider[Geburtsdatum])), NA())</f>
        <v>#N/A</v>
      </c>
      <c r="J655" s="24" t="str">
        <f>IFERROR(INDEX(Table_Insider[],M655,COLUMN(Table_Insider[Nationale Identifikationsnummer])),"")</f>
        <v/>
      </c>
      <c r="K655" s="25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5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5" t="e">
        <f>IFERROR(MATCH(VALUE(INDEX(Table_Insider2Projekte[], N655, COLUMN(Table_Insider2Projekte[Insider:ID]))),Table_Insider[ID],0), NA())</f>
        <v>#N/A</v>
      </c>
      <c r="N655" s="25" t="str">
        <f t="array" ref="N655">IFERROR(SMALL(IF((VALUE(Table_Insider2Projekte[Projekte:ID])=$M$3),ROW(Table_Insider2Projekte[Insider:ID])),ROW(643:643))-1,"")</f>
        <v/>
      </c>
      <c r="O655" s="21" t="b">
        <f>Anhang1Vorlage1[[#This Row],[ZuordnungRow]]=""</f>
        <v>1</v>
      </c>
      <c r="P655" s="25">
        <f>IFERROR(INDEX(Table_Insider[],M655,COLUMN(Table_Insider[Letzte Änderung am])),0)</f>
        <v>0</v>
      </c>
      <c r="Q655" s="25">
        <f>IF(N655&lt;&gt;"", IFERROR(INDEX(Table_Insider2Projekte[],N655,COLUMN(Table_Insider2Projekte[Modified])), ""), 0)</f>
        <v>0</v>
      </c>
    </row>
    <row r="656" spans="1:17" x14ac:dyDescent="0.25">
      <c r="A656" s="25" t="str">
        <f>IFERROR(INDEX(Table_Insider[],M656,COLUMN(Table_Insider[Vorname])),"")</f>
        <v/>
      </c>
      <c r="B656" s="25" t="str">
        <f>IFERROR(INDEX(Table_Insider[],M656,COLUMN(Table_Insider[Name])),"")</f>
        <v/>
      </c>
      <c r="C656" s="25" t="str">
        <f>IFERROR(IF(INDEX(Table_Insider[],M656,COLUMN(Table_Insider[Geburtsname]))&lt;&gt;0,INDEX(Table_Insider[],M656,COLUMN(Table_Insider[Geburtsname])),""),"")</f>
        <v/>
      </c>
      <c r="D656" s="25" t="str">
        <f>IFERROR(INDEX(Table_Insider[],M657,COLUMN(Table_Insider[dienstlische Telefonnummer])),"")</f>
        <v/>
      </c>
      <c r="E656" s="25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5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2" t="e">
        <f>IF(N656&lt;&gt;"", IFERROR(INDEX(Table_Insider2Projekte[],N656,COLUMN(Table_Insider2Projekte[Zugangszeitpunkt])), ""), NA())</f>
        <v>#N/A</v>
      </c>
      <c r="H656" s="22" t="e">
        <f>IF(N656&lt;&gt;"", IFERROR(INDEX(Table_Insider2Projekte[],N656,COLUMN(Table_Insider2Projekte[Zugangsende])), ""), NA())</f>
        <v>#N/A</v>
      </c>
      <c r="I656" s="23" t="e">
        <f>IFERROR(INDEX(Table_Insider[],M656,COLUMN(Table_Insider[Geburtsdatum])), NA())</f>
        <v>#N/A</v>
      </c>
      <c r="J656" s="24" t="str">
        <f>IFERROR(INDEX(Table_Insider[],M656,COLUMN(Table_Insider[Nationale Identifikationsnummer])),"")</f>
        <v/>
      </c>
      <c r="K656" s="25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5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5" t="e">
        <f>IFERROR(MATCH(VALUE(INDEX(Table_Insider2Projekte[], N656, COLUMN(Table_Insider2Projekte[Insider:ID]))),Table_Insider[ID],0), NA())</f>
        <v>#N/A</v>
      </c>
      <c r="N656" s="25" t="str">
        <f t="array" ref="N656">IFERROR(SMALL(IF((VALUE(Table_Insider2Projekte[Projekte:ID])=$M$3),ROW(Table_Insider2Projekte[Insider:ID])),ROW(644:644))-1,"")</f>
        <v/>
      </c>
      <c r="O656" s="21" t="b">
        <f>Anhang1Vorlage1[[#This Row],[ZuordnungRow]]=""</f>
        <v>1</v>
      </c>
      <c r="P656" s="25">
        <f>IFERROR(INDEX(Table_Insider[],M656,COLUMN(Table_Insider[Letzte Änderung am])),0)</f>
        <v>0</v>
      </c>
      <c r="Q656" s="25">
        <f>IF(N656&lt;&gt;"", IFERROR(INDEX(Table_Insider2Projekte[],N656,COLUMN(Table_Insider2Projekte[Modified])), ""), 0)</f>
        <v>0</v>
      </c>
    </row>
    <row r="657" spans="1:17" x14ac:dyDescent="0.25">
      <c r="A657" s="25" t="str">
        <f>IFERROR(INDEX(Table_Insider[],M657,COLUMN(Table_Insider[Vorname])),"")</f>
        <v/>
      </c>
      <c r="B657" s="25" t="str">
        <f>IFERROR(INDEX(Table_Insider[],M657,COLUMN(Table_Insider[Name])),"")</f>
        <v/>
      </c>
      <c r="C657" s="25" t="str">
        <f>IFERROR(IF(INDEX(Table_Insider[],M657,COLUMN(Table_Insider[Geburtsname]))&lt;&gt;0,INDEX(Table_Insider[],M657,COLUMN(Table_Insider[Geburtsname])),""),"")</f>
        <v/>
      </c>
      <c r="D657" s="25" t="str">
        <f>IFERROR(INDEX(Table_Insider[],M658,COLUMN(Table_Insider[dienstlische Telefonnummer])),"")</f>
        <v/>
      </c>
      <c r="E657" s="25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5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2" t="e">
        <f>IF(N657&lt;&gt;"", IFERROR(INDEX(Table_Insider2Projekte[],N657,COLUMN(Table_Insider2Projekte[Zugangszeitpunkt])), ""), NA())</f>
        <v>#N/A</v>
      </c>
      <c r="H657" s="22" t="e">
        <f>IF(N657&lt;&gt;"", IFERROR(INDEX(Table_Insider2Projekte[],N657,COLUMN(Table_Insider2Projekte[Zugangsende])), ""), NA())</f>
        <v>#N/A</v>
      </c>
      <c r="I657" s="23" t="e">
        <f>IFERROR(INDEX(Table_Insider[],M657,COLUMN(Table_Insider[Geburtsdatum])), NA())</f>
        <v>#N/A</v>
      </c>
      <c r="J657" s="24" t="str">
        <f>IFERROR(INDEX(Table_Insider[],M657,COLUMN(Table_Insider[Nationale Identifikationsnummer])),"")</f>
        <v/>
      </c>
      <c r="K657" s="25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5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5" t="e">
        <f>IFERROR(MATCH(VALUE(INDEX(Table_Insider2Projekte[], N657, COLUMN(Table_Insider2Projekte[Insider:ID]))),Table_Insider[ID],0), NA())</f>
        <v>#N/A</v>
      </c>
      <c r="N657" s="25" t="str">
        <f t="array" ref="N657">IFERROR(SMALL(IF((VALUE(Table_Insider2Projekte[Projekte:ID])=$M$3),ROW(Table_Insider2Projekte[Insider:ID])),ROW(645:645))-1,"")</f>
        <v/>
      </c>
      <c r="O657" s="21" t="b">
        <f>Anhang1Vorlage1[[#This Row],[ZuordnungRow]]=""</f>
        <v>1</v>
      </c>
      <c r="P657" s="25">
        <f>IFERROR(INDEX(Table_Insider[],M657,COLUMN(Table_Insider[Letzte Änderung am])),0)</f>
        <v>0</v>
      </c>
      <c r="Q657" s="25">
        <f>IF(N657&lt;&gt;"", IFERROR(INDEX(Table_Insider2Projekte[],N657,COLUMN(Table_Insider2Projekte[Modified])), ""), 0)</f>
        <v>0</v>
      </c>
    </row>
    <row r="658" spans="1:17" x14ac:dyDescent="0.25">
      <c r="A658" s="25" t="str">
        <f>IFERROR(INDEX(Table_Insider[],M658,COLUMN(Table_Insider[Vorname])),"")</f>
        <v/>
      </c>
      <c r="B658" s="25" t="str">
        <f>IFERROR(INDEX(Table_Insider[],M658,COLUMN(Table_Insider[Name])),"")</f>
        <v/>
      </c>
      <c r="C658" s="25" t="str">
        <f>IFERROR(IF(INDEX(Table_Insider[],M658,COLUMN(Table_Insider[Geburtsname]))&lt;&gt;0,INDEX(Table_Insider[],M658,COLUMN(Table_Insider[Geburtsname])),""),"")</f>
        <v/>
      </c>
      <c r="D658" s="25" t="str">
        <f>IFERROR(INDEX(Table_Insider[],M659,COLUMN(Table_Insider[dienstlische Telefonnummer])),"")</f>
        <v/>
      </c>
      <c r="E658" s="25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5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2" t="e">
        <f>IF(N658&lt;&gt;"", IFERROR(INDEX(Table_Insider2Projekte[],N658,COLUMN(Table_Insider2Projekte[Zugangszeitpunkt])), ""), NA())</f>
        <v>#N/A</v>
      </c>
      <c r="H658" s="22" t="e">
        <f>IF(N658&lt;&gt;"", IFERROR(INDEX(Table_Insider2Projekte[],N658,COLUMN(Table_Insider2Projekte[Zugangsende])), ""), NA())</f>
        <v>#N/A</v>
      </c>
      <c r="I658" s="23" t="e">
        <f>IFERROR(INDEX(Table_Insider[],M658,COLUMN(Table_Insider[Geburtsdatum])), NA())</f>
        <v>#N/A</v>
      </c>
      <c r="J658" s="24" t="str">
        <f>IFERROR(INDEX(Table_Insider[],M658,COLUMN(Table_Insider[Nationale Identifikationsnummer])),"")</f>
        <v/>
      </c>
      <c r="K658" s="25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5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5" t="e">
        <f>IFERROR(MATCH(VALUE(INDEX(Table_Insider2Projekte[], N658, COLUMN(Table_Insider2Projekte[Insider:ID]))),Table_Insider[ID],0), NA())</f>
        <v>#N/A</v>
      </c>
      <c r="N658" s="25" t="str">
        <f t="array" ref="N658">IFERROR(SMALL(IF((VALUE(Table_Insider2Projekte[Projekte:ID])=$M$3),ROW(Table_Insider2Projekte[Insider:ID])),ROW(646:646))-1,"")</f>
        <v/>
      </c>
      <c r="O658" s="21" t="b">
        <f>Anhang1Vorlage1[[#This Row],[ZuordnungRow]]=""</f>
        <v>1</v>
      </c>
      <c r="P658" s="25">
        <f>IFERROR(INDEX(Table_Insider[],M658,COLUMN(Table_Insider[Letzte Änderung am])),0)</f>
        <v>0</v>
      </c>
      <c r="Q658" s="25">
        <f>IF(N658&lt;&gt;"", IFERROR(INDEX(Table_Insider2Projekte[],N658,COLUMN(Table_Insider2Projekte[Modified])), ""), 0)</f>
        <v>0</v>
      </c>
    </row>
    <row r="659" spans="1:17" x14ac:dyDescent="0.25">
      <c r="A659" s="25" t="str">
        <f>IFERROR(INDEX(Table_Insider[],M659,COLUMN(Table_Insider[Vorname])),"")</f>
        <v/>
      </c>
      <c r="B659" s="25" t="str">
        <f>IFERROR(INDEX(Table_Insider[],M659,COLUMN(Table_Insider[Name])),"")</f>
        <v/>
      </c>
      <c r="C659" s="25" t="str">
        <f>IFERROR(IF(INDEX(Table_Insider[],M659,COLUMN(Table_Insider[Geburtsname]))&lt;&gt;0,INDEX(Table_Insider[],M659,COLUMN(Table_Insider[Geburtsname])),""),"")</f>
        <v/>
      </c>
      <c r="D659" s="25" t="str">
        <f>IFERROR(INDEX(Table_Insider[],M660,COLUMN(Table_Insider[dienstlische Telefonnummer])),"")</f>
        <v/>
      </c>
      <c r="E659" s="25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5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2" t="e">
        <f>IF(N659&lt;&gt;"", IFERROR(INDEX(Table_Insider2Projekte[],N659,COLUMN(Table_Insider2Projekte[Zugangszeitpunkt])), ""), NA())</f>
        <v>#N/A</v>
      </c>
      <c r="H659" s="22" t="e">
        <f>IF(N659&lt;&gt;"", IFERROR(INDEX(Table_Insider2Projekte[],N659,COLUMN(Table_Insider2Projekte[Zugangsende])), ""), NA())</f>
        <v>#N/A</v>
      </c>
      <c r="I659" s="23" t="e">
        <f>IFERROR(INDEX(Table_Insider[],M659,COLUMN(Table_Insider[Geburtsdatum])), NA())</f>
        <v>#N/A</v>
      </c>
      <c r="J659" s="24" t="str">
        <f>IFERROR(INDEX(Table_Insider[],M659,COLUMN(Table_Insider[Nationale Identifikationsnummer])),"")</f>
        <v/>
      </c>
      <c r="K659" s="25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5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5" t="e">
        <f>IFERROR(MATCH(VALUE(INDEX(Table_Insider2Projekte[], N659, COLUMN(Table_Insider2Projekte[Insider:ID]))),Table_Insider[ID],0), NA())</f>
        <v>#N/A</v>
      </c>
      <c r="N659" s="25" t="str">
        <f t="array" ref="N659">IFERROR(SMALL(IF((VALUE(Table_Insider2Projekte[Projekte:ID])=$M$3),ROW(Table_Insider2Projekte[Insider:ID])),ROW(647:647))-1,"")</f>
        <v/>
      </c>
      <c r="O659" s="21" t="b">
        <f>Anhang1Vorlage1[[#This Row],[ZuordnungRow]]=""</f>
        <v>1</v>
      </c>
      <c r="P659" s="25">
        <f>IFERROR(INDEX(Table_Insider[],M659,COLUMN(Table_Insider[Letzte Änderung am])),0)</f>
        <v>0</v>
      </c>
      <c r="Q659" s="25">
        <f>IF(N659&lt;&gt;"", IFERROR(INDEX(Table_Insider2Projekte[],N659,COLUMN(Table_Insider2Projekte[Modified])), ""), 0)</f>
        <v>0</v>
      </c>
    </row>
    <row r="660" spans="1:17" x14ac:dyDescent="0.25">
      <c r="A660" s="25" t="str">
        <f>IFERROR(INDEX(Table_Insider[],M660,COLUMN(Table_Insider[Vorname])),"")</f>
        <v/>
      </c>
      <c r="B660" s="25" t="str">
        <f>IFERROR(INDEX(Table_Insider[],M660,COLUMN(Table_Insider[Name])),"")</f>
        <v/>
      </c>
      <c r="C660" s="25" t="str">
        <f>IFERROR(IF(INDEX(Table_Insider[],M660,COLUMN(Table_Insider[Geburtsname]))&lt;&gt;0,INDEX(Table_Insider[],M660,COLUMN(Table_Insider[Geburtsname])),""),"")</f>
        <v/>
      </c>
      <c r="D660" s="25" t="str">
        <f>IFERROR(INDEX(Table_Insider[],M661,COLUMN(Table_Insider[dienstlische Telefonnummer])),"")</f>
        <v/>
      </c>
      <c r="E660" s="25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5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2" t="e">
        <f>IF(N660&lt;&gt;"", IFERROR(INDEX(Table_Insider2Projekte[],N660,COLUMN(Table_Insider2Projekte[Zugangszeitpunkt])), ""), NA())</f>
        <v>#N/A</v>
      </c>
      <c r="H660" s="22" t="e">
        <f>IF(N660&lt;&gt;"", IFERROR(INDEX(Table_Insider2Projekte[],N660,COLUMN(Table_Insider2Projekte[Zugangsende])), ""), NA())</f>
        <v>#N/A</v>
      </c>
      <c r="I660" s="27" t="e">
        <f>IFERROR(INDEX(Table_Insider[],M660,COLUMN(Table_Insider[Geburtsdatum])), NA())</f>
        <v>#N/A</v>
      </c>
      <c r="J660" s="28" t="str">
        <f>IFERROR(INDEX(Table_Insider[],M660,COLUMN(Table_Insider[Nationale Identifikationsnummer])),"")</f>
        <v/>
      </c>
      <c r="K660" s="25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5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5" t="e">
        <f>IFERROR(MATCH(VALUE(INDEX(Table_Insider2Projekte[], N660, COLUMN(Table_Insider2Projekte[Insider:ID]))),Table_Insider[ID],0), NA())</f>
        <v>#N/A</v>
      </c>
      <c r="N660" s="25" t="str">
        <f t="array" ref="N660">IFERROR(SMALL(IF((VALUE(Table_Insider2Projekte[Projekte:ID])=$M$3),ROW(Table_Insider2Projekte[Insider:ID])),ROW(648:648))-1,"")</f>
        <v/>
      </c>
      <c r="O660" s="21" t="b">
        <f>Anhang1Vorlage1[[#This Row],[ZuordnungRow]]=""</f>
        <v>1</v>
      </c>
      <c r="P660" s="25">
        <f>IFERROR(INDEX(Table_Insider[],M660,COLUMN(Table_Insider[Letzte Änderung am])),0)</f>
        <v>0</v>
      </c>
      <c r="Q660" s="25">
        <f>IF(N660&lt;&gt;"", IFERROR(INDEX(Table_Insider2Projekte[],N660,COLUMN(Table_Insider2Projekte[Modified])), ""), 0)</f>
        <v>0</v>
      </c>
    </row>
    <row r="661" spans="1:17" x14ac:dyDescent="0.25">
      <c r="A661" s="25" t="str">
        <f>IFERROR(INDEX(Table_Insider[],M661,COLUMN(Table_Insider[Vorname])),"")</f>
        <v/>
      </c>
      <c r="B661" s="25" t="str">
        <f>IFERROR(INDEX(Table_Insider[],M661,COLUMN(Table_Insider[Name])),"")</f>
        <v/>
      </c>
      <c r="C661" s="25" t="str">
        <f>IFERROR(IF(INDEX(Table_Insider[],M661,COLUMN(Table_Insider[Geburtsname]))&lt;&gt;0,INDEX(Table_Insider[],M661,COLUMN(Table_Insider[Geburtsname])),""),"")</f>
        <v/>
      </c>
      <c r="D661" s="25" t="str">
        <f>IFERROR(INDEX(Table_Insider[],M662,COLUMN(Table_Insider[dienstlische Telefonnummer])),"")</f>
        <v/>
      </c>
      <c r="E661" s="25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5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2" t="e">
        <f>IF(N661&lt;&gt;"", IFERROR(INDEX(Table_Insider2Projekte[],N661,COLUMN(Table_Insider2Projekte[Zugangszeitpunkt])), ""), NA())</f>
        <v>#N/A</v>
      </c>
      <c r="H661" s="22" t="e">
        <f>IF(N661&lt;&gt;"", IFERROR(INDEX(Table_Insider2Projekte[],N661,COLUMN(Table_Insider2Projekte[Zugangsende])), ""), NA())</f>
        <v>#N/A</v>
      </c>
      <c r="I661" s="27" t="e">
        <f>IFERROR(INDEX(Table_Insider[],M661,COLUMN(Table_Insider[Geburtsdatum])), NA())</f>
        <v>#N/A</v>
      </c>
      <c r="J661" s="28" t="str">
        <f>IFERROR(INDEX(Table_Insider[],M661,COLUMN(Table_Insider[Nationale Identifikationsnummer])),"")</f>
        <v/>
      </c>
      <c r="K661" s="25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5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5" t="e">
        <f>IFERROR(MATCH(VALUE(INDEX(Table_Insider2Projekte[], N661, COLUMN(Table_Insider2Projekte[Insider:ID]))),Table_Insider[ID],0), NA())</f>
        <v>#N/A</v>
      </c>
      <c r="N661" s="25" t="str">
        <f t="array" ref="N661">IFERROR(SMALL(IF((VALUE(Table_Insider2Projekte[Projekte:ID])=$M$3),ROW(Table_Insider2Projekte[Insider:ID])),ROW(649:649))-1,"")</f>
        <v/>
      </c>
      <c r="O661" s="21" t="b">
        <f>Anhang1Vorlage1[[#This Row],[ZuordnungRow]]=""</f>
        <v>1</v>
      </c>
      <c r="P661" s="25">
        <f>IFERROR(INDEX(Table_Insider[],M661,COLUMN(Table_Insider[Letzte Änderung am])),0)</f>
        <v>0</v>
      </c>
      <c r="Q661" s="25">
        <f>IF(N661&lt;&gt;"", IFERROR(INDEX(Table_Insider2Projekte[],N661,COLUMN(Table_Insider2Projekte[Modified])), ""), 0)</f>
        <v>0</v>
      </c>
    </row>
    <row r="662" spans="1:17" x14ac:dyDescent="0.25">
      <c r="A662" s="25" t="str">
        <f>IFERROR(INDEX(Table_Insider[],M662,COLUMN(Table_Insider[Vorname])),"")</f>
        <v/>
      </c>
      <c r="B662" s="25" t="str">
        <f>IFERROR(INDEX(Table_Insider[],M662,COLUMN(Table_Insider[Name])),"")</f>
        <v/>
      </c>
      <c r="C662" s="25" t="str">
        <f>IFERROR(IF(INDEX(Table_Insider[],M662,COLUMN(Table_Insider[Geburtsname]))&lt;&gt;0,INDEX(Table_Insider[],M662,COLUMN(Table_Insider[Geburtsname])),""),"")</f>
        <v/>
      </c>
      <c r="D662" s="25" t="str">
        <f>IFERROR(INDEX(Table_Insider[],M663,COLUMN(Table_Insider[dienstlische Telefonnummer])),"")</f>
        <v/>
      </c>
      <c r="E662" s="25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5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2" t="e">
        <f>IF(N662&lt;&gt;"", IFERROR(INDEX(Table_Insider2Projekte[],N662,COLUMN(Table_Insider2Projekte[Zugangszeitpunkt])), ""), NA())</f>
        <v>#N/A</v>
      </c>
      <c r="H662" s="22" t="e">
        <f>IF(N662&lt;&gt;"", IFERROR(INDEX(Table_Insider2Projekte[],N662,COLUMN(Table_Insider2Projekte[Zugangsende])), ""), NA())</f>
        <v>#N/A</v>
      </c>
      <c r="I662" s="27" t="e">
        <f>IFERROR(INDEX(Table_Insider[],M662,COLUMN(Table_Insider[Geburtsdatum])), NA())</f>
        <v>#N/A</v>
      </c>
      <c r="J662" s="28" t="str">
        <f>IFERROR(INDEX(Table_Insider[],M662,COLUMN(Table_Insider[Nationale Identifikationsnummer])),"")</f>
        <v/>
      </c>
      <c r="K662" s="25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5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5" t="e">
        <f>IFERROR(MATCH(VALUE(INDEX(Table_Insider2Projekte[], N662, COLUMN(Table_Insider2Projekte[Insider:ID]))),Table_Insider[ID],0), NA())</f>
        <v>#N/A</v>
      </c>
      <c r="N662" s="25" t="str">
        <f t="array" ref="N662">IFERROR(SMALL(IF((VALUE(Table_Insider2Projekte[Projekte:ID])=$M$3),ROW(Table_Insider2Projekte[Insider:ID])),ROW(650:650))-1,"")</f>
        <v/>
      </c>
      <c r="O662" s="21" t="b">
        <f>Anhang1Vorlage1[[#This Row],[ZuordnungRow]]=""</f>
        <v>1</v>
      </c>
      <c r="P662" s="25">
        <f>IFERROR(INDEX(Table_Insider[],M662,COLUMN(Table_Insider[Letzte Änderung am])),0)</f>
        <v>0</v>
      </c>
      <c r="Q662" s="25">
        <f>IF(N662&lt;&gt;"", IFERROR(INDEX(Table_Insider2Projekte[],N662,COLUMN(Table_Insider2Projekte[Modified])), ""), 0)</f>
        <v>0</v>
      </c>
    </row>
    <row r="663" spans="1:17" x14ac:dyDescent="0.25">
      <c r="A663" s="25" t="str">
        <f>IFERROR(INDEX(Table_Insider[],M663,COLUMN(Table_Insider[Vorname])),"")</f>
        <v/>
      </c>
      <c r="B663" s="25" t="str">
        <f>IFERROR(INDEX(Table_Insider[],M663,COLUMN(Table_Insider[Name])),"")</f>
        <v/>
      </c>
      <c r="C663" s="25" t="str">
        <f>IFERROR(IF(INDEX(Table_Insider[],M663,COLUMN(Table_Insider[Geburtsname]))&lt;&gt;0,INDEX(Table_Insider[],M663,COLUMN(Table_Insider[Geburtsname])),""),"")</f>
        <v/>
      </c>
      <c r="D663" s="25" t="str">
        <f>IFERROR(INDEX(Table_Insider[],M664,COLUMN(Table_Insider[dienstlische Telefonnummer])),"")</f>
        <v/>
      </c>
      <c r="E663" s="25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5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2" t="e">
        <f>IF(N663&lt;&gt;"", IFERROR(INDEX(Table_Insider2Projekte[],N663,COLUMN(Table_Insider2Projekte[Zugangszeitpunkt])), ""), NA())</f>
        <v>#N/A</v>
      </c>
      <c r="H663" s="22" t="e">
        <f>IF(N663&lt;&gt;"", IFERROR(INDEX(Table_Insider2Projekte[],N663,COLUMN(Table_Insider2Projekte[Zugangsende])), ""), NA())</f>
        <v>#N/A</v>
      </c>
      <c r="I663" s="27" t="e">
        <f>IFERROR(INDEX(Table_Insider[],M663,COLUMN(Table_Insider[Geburtsdatum])), NA())</f>
        <v>#N/A</v>
      </c>
      <c r="J663" s="28" t="str">
        <f>IFERROR(INDEX(Table_Insider[],M663,COLUMN(Table_Insider[Nationale Identifikationsnummer])),"")</f>
        <v/>
      </c>
      <c r="K663" s="25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5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5" t="e">
        <f>IFERROR(MATCH(VALUE(INDEX(Table_Insider2Projekte[], N663, COLUMN(Table_Insider2Projekte[Insider:ID]))),Table_Insider[ID],0), NA())</f>
        <v>#N/A</v>
      </c>
      <c r="N663" s="25" t="str">
        <f t="array" ref="N663">IFERROR(SMALL(IF((VALUE(Table_Insider2Projekte[Projekte:ID])=$M$3),ROW(Table_Insider2Projekte[Insider:ID])),ROW(651:651))-1,"")</f>
        <v/>
      </c>
      <c r="O663" s="21" t="b">
        <f>Anhang1Vorlage1[[#This Row],[ZuordnungRow]]=""</f>
        <v>1</v>
      </c>
      <c r="P663" s="25">
        <f>IFERROR(INDEX(Table_Insider[],M663,COLUMN(Table_Insider[Letzte Änderung am])),0)</f>
        <v>0</v>
      </c>
      <c r="Q663" s="25">
        <f>IF(N663&lt;&gt;"", IFERROR(INDEX(Table_Insider2Projekte[],N663,COLUMN(Table_Insider2Projekte[Modified])), ""), 0)</f>
        <v>0</v>
      </c>
    </row>
    <row r="664" spans="1:17" x14ac:dyDescent="0.25">
      <c r="A664" s="25" t="str">
        <f>IFERROR(INDEX(Table_Insider[],M664,COLUMN(Table_Insider[Vorname])),"")</f>
        <v/>
      </c>
      <c r="B664" s="25" t="str">
        <f>IFERROR(INDEX(Table_Insider[],M664,COLUMN(Table_Insider[Name])),"")</f>
        <v/>
      </c>
      <c r="C664" s="25" t="str">
        <f>IFERROR(IF(INDEX(Table_Insider[],M664,COLUMN(Table_Insider[Geburtsname]))&lt;&gt;0,INDEX(Table_Insider[],M664,COLUMN(Table_Insider[Geburtsname])),""),"")</f>
        <v/>
      </c>
      <c r="D664" s="25" t="str">
        <f>IFERROR(INDEX(Table_Insider[],M665,COLUMN(Table_Insider[dienstlische Telefonnummer])),"")</f>
        <v/>
      </c>
      <c r="E664" s="25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5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2" t="e">
        <f>IF(N664&lt;&gt;"", IFERROR(INDEX(Table_Insider2Projekte[],N664,COLUMN(Table_Insider2Projekte[Zugangszeitpunkt])), ""), NA())</f>
        <v>#N/A</v>
      </c>
      <c r="H664" s="22" t="e">
        <f>IF(N664&lt;&gt;"", IFERROR(INDEX(Table_Insider2Projekte[],N664,COLUMN(Table_Insider2Projekte[Zugangsende])), ""), NA())</f>
        <v>#N/A</v>
      </c>
      <c r="I664" s="27" t="e">
        <f>IFERROR(INDEX(Table_Insider[],M664,COLUMN(Table_Insider[Geburtsdatum])), NA())</f>
        <v>#N/A</v>
      </c>
      <c r="J664" s="28" t="str">
        <f>IFERROR(INDEX(Table_Insider[],M664,COLUMN(Table_Insider[Nationale Identifikationsnummer])),"")</f>
        <v/>
      </c>
      <c r="K664" s="25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5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5" t="e">
        <f>IFERROR(MATCH(VALUE(INDEX(Table_Insider2Projekte[], N664, COLUMN(Table_Insider2Projekte[Insider:ID]))),Table_Insider[ID],0), NA())</f>
        <v>#N/A</v>
      </c>
      <c r="N664" s="25" t="str">
        <f t="array" ref="N664">IFERROR(SMALL(IF((VALUE(Table_Insider2Projekte[Projekte:ID])=$M$3),ROW(Table_Insider2Projekte[Insider:ID])),ROW(652:652))-1,"")</f>
        <v/>
      </c>
      <c r="O664" s="21" t="b">
        <f>Anhang1Vorlage1[[#This Row],[ZuordnungRow]]=""</f>
        <v>1</v>
      </c>
      <c r="P664" s="25">
        <f>IFERROR(INDEX(Table_Insider[],M664,COLUMN(Table_Insider[Letzte Änderung am])),0)</f>
        <v>0</v>
      </c>
      <c r="Q664" s="25">
        <f>IF(N664&lt;&gt;"", IFERROR(INDEX(Table_Insider2Projekte[],N664,COLUMN(Table_Insider2Projekte[Modified])), ""), 0)</f>
        <v>0</v>
      </c>
    </row>
    <row r="665" spans="1:17" x14ac:dyDescent="0.25">
      <c r="A665" s="25" t="str">
        <f>IFERROR(INDEX(Table_Insider[],M665,COLUMN(Table_Insider[Vorname])),"")</f>
        <v/>
      </c>
      <c r="B665" s="25" t="str">
        <f>IFERROR(INDEX(Table_Insider[],M665,COLUMN(Table_Insider[Name])),"")</f>
        <v/>
      </c>
      <c r="C665" s="25" t="str">
        <f>IFERROR(IF(INDEX(Table_Insider[],M665,COLUMN(Table_Insider[Geburtsname]))&lt;&gt;0,INDEX(Table_Insider[],M665,COLUMN(Table_Insider[Geburtsname])),""),"")</f>
        <v/>
      </c>
      <c r="D665" s="25" t="str">
        <f>IFERROR(INDEX(Table_Insider[],M666,COLUMN(Table_Insider[dienstlische Telefonnummer])),"")</f>
        <v/>
      </c>
      <c r="E665" s="25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5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2" t="e">
        <f>IF(N665&lt;&gt;"", IFERROR(INDEX(Table_Insider2Projekte[],N665,COLUMN(Table_Insider2Projekte[Zugangszeitpunkt])), ""), NA())</f>
        <v>#N/A</v>
      </c>
      <c r="H665" s="22" t="e">
        <f>IF(N665&lt;&gt;"", IFERROR(INDEX(Table_Insider2Projekte[],N665,COLUMN(Table_Insider2Projekte[Zugangsende])), ""), NA())</f>
        <v>#N/A</v>
      </c>
      <c r="I665" s="27" t="e">
        <f>IFERROR(INDEX(Table_Insider[],M665,COLUMN(Table_Insider[Geburtsdatum])), NA())</f>
        <v>#N/A</v>
      </c>
      <c r="J665" s="28" t="str">
        <f>IFERROR(INDEX(Table_Insider[],M665,COLUMN(Table_Insider[Nationale Identifikationsnummer])),"")</f>
        <v/>
      </c>
      <c r="K665" s="25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5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5" t="e">
        <f>IFERROR(MATCH(VALUE(INDEX(Table_Insider2Projekte[], N665, COLUMN(Table_Insider2Projekte[Insider:ID]))),Table_Insider[ID],0), NA())</f>
        <v>#N/A</v>
      </c>
      <c r="N665" s="25" t="str">
        <f t="array" ref="N665">IFERROR(SMALL(IF((VALUE(Table_Insider2Projekte[Projekte:ID])=$M$3),ROW(Table_Insider2Projekte[Insider:ID])),ROW(653:653))-1,"")</f>
        <v/>
      </c>
      <c r="O665" s="21" t="b">
        <f>Anhang1Vorlage1[[#This Row],[ZuordnungRow]]=""</f>
        <v>1</v>
      </c>
      <c r="P665" s="25">
        <f>IFERROR(INDEX(Table_Insider[],M665,COLUMN(Table_Insider[Letzte Änderung am])),0)</f>
        <v>0</v>
      </c>
      <c r="Q665" s="25">
        <f>IF(N665&lt;&gt;"", IFERROR(INDEX(Table_Insider2Projekte[],N665,COLUMN(Table_Insider2Projekte[Modified])), ""), 0)</f>
        <v>0</v>
      </c>
    </row>
    <row r="666" spans="1:17" x14ac:dyDescent="0.25">
      <c r="A666" s="25" t="str">
        <f>IFERROR(INDEX(Table_Insider[],M666,COLUMN(Table_Insider[Vorname])),"")</f>
        <v/>
      </c>
      <c r="B666" s="25" t="str">
        <f>IFERROR(INDEX(Table_Insider[],M666,COLUMN(Table_Insider[Name])),"")</f>
        <v/>
      </c>
      <c r="C666" s="25" t="str">
        <f>IFERROR(IF(INDEX(Table_Insider[],M666,COLUMN(Table_Insider[Geburtsname]))&lt;&gt;0,INDEX(Table_Insider[],M666,COLUMN(Table_Insider[Geburtsname])),""),"")</f>
        <v/>
      </c>
      <c r="D666" s="25" t="str">
        <f>IFERROR(INDEX(Table_Insider[],M667,COLUMN(Table_Insider[dienstlische Telefonnummer])),"")</f>
        <v/>
      </c>
      <c r="E666" s="25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5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2" t="e">
        <f>IF(N666&lt;&gt;"", IFERROR(INDEX(Table_Insider2Projekte[],N666,COLUMN(Table_Insider2Projekte[Zugangszeitpunkt])), ""), NA())</f>
        <v>#N/A</v>
      </c>
      <c r="H666" s="22" t="e">
        <f>IF(N666&lt;&gt;"", IFERROR(INDEX(Table_Insider2Projekte[],N666,COLUMN(Table_Insider2Projekte[Zugangsende])), ""), NA())</f>
        <v>#N/A</v>
      </c>
      <c r="I666" s="27" t="e">
        <f>IFERROR(INDEX(Table_Insider[],M666,COLUMN(Table_Insider[Geburtsdatum])), NA())</f>
        <v>#N/A</v>
      </c>
      <c r="J666" s="28" t="str">
        <f>IFERROR(INDEX(Table_Insider[],M666,COLUMN(Table_Insider[Nationale Identifikationsnummer])),"")</f>
        <v/>
      </c>
      <c r="K666" s="25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5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5" t="e">
        <f>IFERROR(MATCH(VALUE(INDEX(Table_Insider2Projekte[], N666, COLUMN(Table_Insider2Projekte[Insider:ID]))),Table_Insider[ID],0), NA())</f>
        <v>#N/A</v>
      </c>
      <c r="N666" s="25" t="str">
        <f t="array" ref="N666">IFERROR(SMALL(IF((VALUE(Table_Insider2Projekte[Projekte:ID])=$M$3),ROW(Table_Insider2Projekte[Insider:ID])),ROW(654:654))-1,"")</f>
        <v/>
      </c>
      <c r="O666" s="21" t="b">
        <f>Anhang1Vorlage1[[#This Row],[ZuordnungRow]]=""</f>
        <v>1</v>
      </c>
      <c r="P666" s="25">
        <f>IFERROR(INDEX(Table_Insider[],M666,COLUMN(Table_Insider[Letzte Änderung am])),0)</f>
        <v>0</v>
      </c>
      <c r="Q666" s="25">
        <f>IF(N666&lt;&gt;"", IFERROR(INDEX(Table_Insider2Projekte[],N666,COLUMN(Table_Insider2Projekte[Modified])), ""), 0)</f>
        <v>0</v>
      </c>
    </row>
    <row r="667" spans="1:17" x14ac:dyDescent="0.25">
      <c r="A667" s="25" t="str">
        <f>IFERROR(INDEX(Table_Insider[],M667,COLUMN(Table_Insider[Vorname])),"")</f>
        <v/>
      </c>
      <c r="B667" s="25" t="str">
        <f>IFERROR(INDEX(Table_Insider[],M667,COLUMN(Table_Insider[Name])),"")</f>
        <v/>
      </c>
      <c r="C667" s="25" t="str">
        <f>IFERROR(IF(INDEX(Table_Insider[],M667,COLUMN(Table_Insider[Geburtsname]))&lt;&gt;0,INDEX(Table_Insider[],M667,COLUMN(Table_Insider[Geburtsname])),""),"")</f>
        <v/>
      </c>
      <c r="D667" s="25" t="str">
        <f>IFERROR(INDEX(Table_Insider[],M668,COLUMN(Table_Insider[dienstlische Telefonnummer])),"")</f>
        <v/>
      </c>
      <c r="E667" s="25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5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2" t="e">
        <f>IF(N667&lt;&gt;"", IFERROR(INDEX(Table_Insider2Projekte[],N667,COLUMN(Table_Insider2Projekte[Zugangszeitpunkt])), ""), NA())</f>
        <v>#N/A</v>
      </c>
      <c r="H667" s="22" t="e">
        <f>IF(N667&lt;&gt;"", IFERROR(INDEX(Table_Insider2Projekte[],N667,COLUMN(Table_Insider2Projekte[Zugangsende])), ""), NA())</f>
        <v>#N/A</v>
      </c>
      <c r="I667" s="27" t="e">
        <f>IFERROR(INDEX(Table_Insider[],M667,COLUMN(Table_Insider[Geburtsdatum])), NA())</f>
        <v>#N/A</v>
      </c>
      <c r="J667" s="28" t="str">
        <f>IFERROR(INDEX(Table_Insider[],M667,COLUMN(Table_Insider[Nationale Identifikationsnummer])),"")</f>
        <v/>
      </c>
      <c r="K667" s="25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5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5" t="e">
        <f>IFERROR(MATCH(VALUE(INDEX(Table_Insider2Projekte[], N667, COLUMN(Table_Insider2Projekte[Insider:ID]))),Table_Insider[ID],0), NA())</f>
        <v>#N/A</v>
      </c>
      <c r="N667" s="25" t="str">
        <f t="array" ref="N667">IFERROR(SMALL(IF((VALUE(Table_Insider2Projekte[Projekte:ID])=$M$3),ROW(Table_Insider2Projekte[Insider:ID])),ROW(655:655))-1,"")</f>
        <v/>
      </c>
      <c r="O667" s="21" t="b">
        <f>Anhang1Vorlage1[[#This Row],[ZuordnungRow]]=""</f>
        <v>1</v>
      </c>
      <c r="P667" s="25">
        <f>IFERROR(INDEX(Table_Insider[],M667,COLUMN(Table_Insider[Letzte Änderung am])),0)</f>
        <v>0</v>
      </c>
      <c r="Q667" s="25">
        <f>IF(N667&lt;&gt;"", IFERROR(INDEX(Table_Insider2Projekte[],N667,COLUMN(Table_Insider2Projekte[Modified])), ""), 0)</f>
        <v>0</v>
      </c>
    </row>
    <row r="668" spans="1:17" x14ac:dyDescent="0.25">
      <c r="A668" s="25" t="str">
        <f>IFERROR(INDEX(Table_Insider[],M668,COLUMN(Table_Insider[Vorname])),"")</f>
        <v/>
      </c>
      <c r="B668" s="25" t="str">
        <f>IFERROR(INDEX(Table_Insider[],M668,COLUMN(Table_Insider[Name])),"")</f>
        <v/>
      </c>
      <c r="C668" s="25" t="str">
        <f>IFERROR(IF(INDEX(Table_Insider[],M668,COLUMN(Table_Insider[Geburtsname]))&lt;&gt;0,INDEX(Table_Insider[],M668,COLUMN(Table_Insider[Geburtsname])),""),"")</f>
        <v/>
      </c>
      <c r="D668" s="25" t="str">
        <f>IFERROR(INDEX(Table_Insider[],M669,COLUMN(Table_Insider[dienstlische Telefonnummer])),"")</f>
        <v/>
      </c>
      <c r="E668" s="25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5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2" t="e">
        <f>IF(N668&lt;&gt;"", IFERROR(INDEX(Table_Insider2Projekte[],N668,COLUMN(Table_Insider2Projekte[Zugangszeitpunkt])), ""), NA())</f>
        <v>#N/A</v>
      </c>
      <c r="H668" s="22" t="e">
        <f>IF(N668&lt;&gt;"", IFERROR(INDEX(Table_Insider2Projekte[],N668,COLUMN(Table_Insider2Projekte[Zugangsende])), ""), NA())</f>
        <v>#N/A</v>
      </c>
      <c r="I668" s="27" t="e">
        <f>IFERROR(INDEX(Table_Insider[],M668,COLUMN(Table_Insider[Geburtsdatum])), NA())</f>
        <v>#N/A</v>
      </c>
      <c r="J668" s="28" t="str">
        <f>IFERROR(INDEX(Table_Insider[],M668,COLUMN(Table_Insider[Nationale Identifikationsnummer])),"")</f>
        <v/>
      </c>
      <c r="K668" s="25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5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5" t="e">
        <f>IFERROR(MATCH(VALUE(INDEX(Table_Insider2Projekte[], N668, COLUMN(Table_Insider2Projekte[Insider:ID]))),Table_Insider[ID],0), NA())</f>
        <v>#N/A</v>
      </c>
      <c r="N668" s="25" t="str">
        <f t="array" ref="N668">IFERROR(SMALL(IF((VALUE(Table_Insider2Projekte[Projekte:ID])=$M$3),ROW(Table_Insider2Projekte[Insider:ID])),ROW(656:656))-1,"")</f>
        <v/>
      </c>
      <c r="O668" s="21" t="b">
        <f>Anhang1Vorlage1[[#This Row],[ZuordnungRow]]=""</f>
        <v>1</v>
      </c>
      <c r="P668" s="25">
        <f>IFERROR(INDEX(Table_Insider[],M668,COLUMN(Table_Insider[Letzte Änderung am])),0)</f>
        <v>0</v>
      </c>
      <c r="Q668" s="25">
        <f>IF(N668&lt;&gt;"", IFERROR(INDEX(Table_Insider2Projekte[],N668,COLUMN(Table_Insider2Projekte[Modified])), ""), 0)</f>
        <v>0</v>
      </c>
    </row>
    <row r="669" spans="1:17" x14ac:dyDescent="0.25">
      <c r="A669" s="25" t="str">
        <f>IFERROR(INDEX(Table_Insider[],M669,COLUMN(Table_Insider[Vorname])),"")</f>
        <v/>
      </c>
      <c r="B669" s="25" t="str">
        <f>IFERROR(INDEX(Table_Insider[],M669,COLUMN(Table_Insider[Name])),"")</f>
        <v/>
      </c>
      <c r="C669" s="25" t="str">
        <f>IFERROR(IF(INDEX(Table_Insider[],M669,COLUMN(Table_Insider[Geburtsname]))&lt;&gt;0,INDEX(Table_Insider[],M669,COLUMN(Table_Insider[Geburtsname])),""),"")</f>
        <v/>
      </c>
      <c r="D669" s="25" t="str">
        <f>IFERROR(INDEX(Table_Insider[],M670,COLUMN(Table_Insider[dienstlische Telefonnummer])),"")</f>
        <v/>
      </c>
      <c r="E669" s="25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5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2" t="e">
        <f>IF(N669&lt;&gt;"", IFERROR(INDEX(Table_Insider2Projekte[],N669,COLUMN(Table_Insider2Projekte[Zugangszeitpunkt])), ""), NA())</f>
        <v>#N/A</v>
      </c>
      <c r="H669" s="22" t="e">
        <f>IF(N669&lt;&gt;"", IFERROR(INDEX(Table_Insider2Projekte[],N669,COLUMN(Table_Insider2Projekte[Zugangsende])), ""), NA())</f>
        <v>#N/A</v>
      </c>
      <c r="I669" s="27" t="e">
        <f>IFERROR(INDEX(Table_Insider[],M669,COLUMN(Table_Insider[Geburtsdatum])), NA())</f>
        <v>#N/A</v>
      </c>
      <c r="J669" s="28" t="str">
        <f>IFERROR(INDEX(Table_Insider[],M669,COLUMN(Table_Insider[Nationale Identifikationsnummer])),"")</f>
        <v/>
      </c>
      <c r="K669" s="25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5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5" t="e">
        <f>IFERROR(MATCH(VALUE(INDEX(Table_Insider2Projekte[], N669, COLUMN(Table_Insider2Projekte[Insider:ID]))),Table_Insider[ID],0), NA())</f>
        <v>#N/A</v>
      </c>
      <c r="N669" s="25" t="str">
        <f t="array" ref="N669">IFERROR(SMALL(IF((VALUE(Table_Insider2Projekte[Projekte:ID])=$M$3),ROW(Table_Insider2Projekte[Insider:ID])),ROW(657:657))-1,"")</f>
        <v/>
      </c>
      <c r="O669" s="21" t="b">
        <f>Anhang1Vorlage1[[#This Row],[ZuordnungRow]]=""</f>
        <v>1</v>
      </c>
      <c r="P669" s="25">
        <f>IFERROR(INDEX(Table_Insider[],M669,COLUMN(Table_Insider[Letzte Änderung am])),0)</f>
        <v>0</v>
      </c>
      <c r="Q669" s="25">
        <f>IF(N669&lt;&gt;"", IFERROR(INDEX(Table_Insider2Projekte[],N669,COLUMN(Table_Insider2Projekte[Modified])), ""), 0)</f>
        <v>0</v>
      </c>
    </row>
    <row r="670" spans="1:17" x14ac:dyDescent="0.25">
      <c r="A670" s="25" t="str">
        <f>IFERROR(INDEX(Table_Insider[],M670,COLUMN(Table_Insider[Vorname])),"")</f>
        <v/>
      </c>
      <c r="B670" s="25" t="str">
        <f>IFERROR(INDEX(Table_Insider[],M670,COLUMN(Table_Insider[Name])),"")</f>
        <v/>
      </c>
      <c r="C670" s="25" t="str">
        <f>IFERROR(IF(INDEX(Table_Insider[],M670,COLUMN(Table_Insider[Geburtsname]))&lt;&gt;0,INDEX(Table_Insider[],M670,COLUMN(Table_Insider[Geburtsname])),""),"")</f>
        <v/>
      </c>
      <c r="D670" s="25" t="str">
        <f>IFERROR(INDEX(Table_Insider[],M671,COLUMN(Table_Insider[dienstlische Telefonnummer])),"")</f>
        <v/>
      </c>
      <c r="E670" s="25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5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2" t="e">
        <f>IF(N670&lt;&gt;"", IFERROR(INDEX(Table_Insider2Projekte[],N670,COLUMN(Table_Insider2Projekte[Zugangszeitpunkt])), ""), NA())</f>
        <v>#N/A</v>
      </c>
      <c r="H670" s="22" t="e">
        <f>IF(N670&lt;&gt;"", IFERROR(INDEX(Table_Insider2Projekte[],N670,COLUMN(Table_Insider2Projekte[Zugangsende])), ""), NA())</f>
        <v>#N/A</v>
      </c>
      <c r="I670" s="27" t="e">
        <f>IFERROR(INDEX(Table_Insider[],M670,COLUMN(Table_Insider[Geburtsdatum])), NA())</f>
        <v>#N/A</v>
      </c>
      <c r="J670" s="28" t="str">
        <f>IFERROR(INDEX(Table_Insider[],M670,COLUMN(Table_Insider[Nationale Identifikationsnummer])),"")</f>
        <v/>
      </c>
      <c r="K670" s="25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5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5" t="e">
        <f>IFERROR(MATCH(VALUE(INDEX(Table_Insider2Projekte[], N670, COLUMN(Table_Insider2Projekte[Insider:ID]))),Table_Insider[ID],0), NA())</f>
        <v>#N/A</v>
      </c>
      <c r="N670" s="25" t="str">
        <f t="array" ref="N670">IFERROR(SMALL(IF((VALUE(Table_Insider2Projekte[Projekte:ID])=$M$3),ROW(Table_Insider2Projekte[Insider:ID])),ROW(658:658))-1,"")</f>
        <v/>
      </c>
      <c r="O670" s="21" t="b">
        <f>Anhang1Vorlage1[[#This Row],[ZuordnungRow]]=""</f>
        <v>1</v>
      </c>
      <c r="P670" s="25">
        <f>IFERROR(INDEX(Table_Insider[],M670,COLUMN(Table_Insider[Letzte Änderung am])),0)</f>
        <v>0</v>
      </c>
      <c r="Q670" s="25">
        <f>IF(N670&lt;&gt;"", IFERROR(INDEX(Table_Insider2Projekte[],N670,COLUMN(Table_Insider2Projekte[Modified])), ""), 0)</f>
        <v>0</v>
      </c>
    </row>
    <row r="671" spans="1:17" x14ac:dyDescent="0.25">
      <c r="A671" s="25" t="str">
        <f>IFERROR(INDEX(Table_Insider[],M671,COLUMN(Table_Insider[Vorname])),"")</f>
        <v/>
      </c>
      <c r="B671" s="25" t="str">
        <f>IFERROR(INDEX(Table_Insider[],M671,COLUMN(Table_Insider[Name])),"")</f>
        <v/>
      </c>
      <c r="C671" s="25" t="str">
        <f>IFERROR(IF(INDEX(Table_Insider[],M671,COLUMN(Table_Insider[Geburtsname]))&lt;&gt;0,INDEX(Table_Insider[],M671,COLUMN(Table_Insider[Geburtsname])),""),"")</f>
        <v/>
      </c>
      <c r="D671" s="25" t="str">
        <f>IFERROR(INDEX(Table_Insider[],M672,COLUMN(Table_Insider[dienstlische Telefonnummer])),"")</f>
        <v/>
      </c>
      <c r="E671" s="25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5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2" t="e">
        <f>IF(N671&lt;&gt;"", IFERROR(INDEX(Table_Insider2Projekte[],N671,COLUMN(Table_Insider2Projekte[Zugangszeitpunkt])), ""), NA())</f>
        <v>#N/A</v>
      </c>
      <c r="H671" s="22" t="e">
        <f>IF(N671&lt;&gt;"", IFERROR(INDEX(Table_Insider2Projekte[],N671,COLUMN(Table_Insider2Projekte[Zugangsende])), ""), NA())</f>
        <v>#N/A</v>
      </c>
      <c r="I671" s="27" t="e">
        <f>IFERROR(INDEX(Table_Insider[],M671,COLUMN(Table_Insider[Geburtsdatum])), NA())</f>
        <v>#N/A</v>
      </c>
      <c r="J671" s="28" t="str">
        <f>IFERROR(INDEX(Table_Insider[],M671,COLUMN(Table_Insider[Nationale Identifikationsnummer])),"")</f>
        <v/>
      </c>
      <c r="K671" s="25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5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5" t="e">
        <f>IFERROR(MATCH(VALUE(INDEX(Table_Insider2Projekte[], N671, COLUMN(Table_Insider2Projekte[Insider:ID]))),Table_Insider[ID],0), NA())</f>
        <v>#N/A</v>
      </c>
      <c r="N671" s="25" t="str">
        <f t="array" ref="N671">IFERROR(SMALL(IF((VALUE(Table_Insider2Projekte[Projekte:ID])=$M$3),ROW(Table_Insider2Projekte[Insider:ID])),ROW(659:659))-1,"")</f>
        <v/>
      </c>
      <c r="O671" s="21" t="b">
        <f>Anhang1Vorlage1[[#This Row],[ZuordnungRow]]=""</f>
        <v>1</v>
      </c>
      <c r="P671" s="25">
        <f>IFERROR(INDEX(Table_Insider[],M671,COLUMN(Table_Insider[Letzte Änderung am])),0)</f>
        <v>0</v>
      </c>
      <c r="Q671" s="25">
        <f>IF(N671&lt;&gt;"", IFERROR(INDEX(Table_Insider2Projekte[],N671,COLUMN(Table_Insider2Projekte[Modified])), ""), 0)</f>
        <v>0</v>
      </c>
    </row>
    <row r="672" spans="1:17" x14ac:dyDescent="0.25">
      <c r="A672" s="25" t="str">
        <f>IFERROR(INDEX(Table_Insider[],M672,COLUMN(Table_Insider[Vorname])),"")</f>
        <v/>
      </c>
      <c r="B672" s="25" t="str">
        <f>IFERROR(INDEX(Table_Insider[],M672,COLUMN(Table_Insider[Name])),"")</f>
        <v/>
      </c>
      <c r="C672" s="25" t="str">
        <f>IFERROR(IF(INDEX(Table_Insider[],M672,COLUMN(Table_Insider[Geburtsname]))&lt;&gt;0,INDEX(Table_Insider[],M672,COLUMN(Table_Insider[Geburtsname])),""),"")</f>
        <v/>
      </c>
      <c r="D672" s="25" t="str">
        <f>IFERROR(INDEX(Table_Insider[],M673,COLUMN(Table_Insider[dienstlische Telefonnummer])),"")</f>
        <v/>
      </c>
      <c r="E672" s="25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5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2" t="e">
        <f>IF(N672&lt;&gt;"", IFERROR(INDEX(Table_Insider2Projekte[],N672,COLUMN(Table_Insider2Projekte[Zugangszeitpunkt])), ""), NA())</f>
        <v>#N/A</v>
      </c>
      <c r="H672" s="22" t="e">
        <f>IF(N672&lt;&gt;"", IFERROR(INDEX(Table_Insider2Projekte[],N672,COLUMN(Table_Insider2Projekte[Zugangsende])), ""), NA())</f>
        <v>#N/A</v>
      </c>
      <c r="I672" s="27" t="e">
        <f>IFERROR(INDEX(Table_Insider[],M672,COLUMN(Table_Insider[Geburtsdatum])), NA())</f>
        <v>#N/A</v>
      </c>
      <c r="J672" s="28" t="str">
        <f>IFERROR(INDEX(Table_Insider[],M672,COLUMN(Table_Insider[Nationale Identifikationsnummer])),"")</f>
        <v/>
      </c>
      <c r="K672" s="25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5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5" t="e">
        <f>IFERROR(MATCH(VALUE(INDEX(Table_Insider2Projekte[], N672, COLUMN(Table_Insider2Projekte[Insider:ID]))),Table_Insider[ID],0), NA())</f>
        <v>#N/A</v>
      </c>
      <c r="N672" s="25" t="str">
        <f t="array" ref="N672">IFERROR(SMALL(IF((VALUE(Table_Insider2Projekte[Projekte:ID])=$M$3),ROW(Table_Insider2Projekte[Insider:ID])),ROW(660:660))-1,"")</f>
        <v/>
      </c>
      <c r="O672" s="21" t="b">
        <f>Anhang1Vorlage1[[#This Row],[ZuordnungRow]]=""</f>
        <v>1</v>
      </c>
      <c r="P672" s="25">
        <f>IFERROR(INDEX(Table_Insider[],M672,COLUMN(Table_Insider[Letzte Änderung am])),0)</f>
        <v>0</v>
      </c>
      <c r="Q672" s="25">
        <f>IF(N672&lt;&gt;"", IFERROR(INDEX(Table_Insider2Projekte[],N672,COLUMN(Table_Insider2Projekte[Modified])), ""), 0)</f>
        <v>0</v>
      </c>
    </row>
    <row r="673" spans="1:17" x14ac:dyDescent="0.25">
      <c r="A673" s="25" t="str">
        <f>IFERROR(INDEX(Table_Insider[],M673,COLUMN(Table_Insider[Vorname])),"")</f>
        <v/>
      </c>
      <c r="B673" s="25" t="str">
        <f>IFERROR(INDEX(Table_Insider[],M673,COLUMN(Table_Insider[Name])),"")</f>
        <v/>
      </c>
      <c r="C673" s="25" t="str">
        <f>IFERROR(IF(INDEX(Table_Insider[],M673,COLUMN(Table_Insider[Geburtsname]))&lt;&gt;0,INDEX(Table_Insider[],M673,COLUMN(Table_Insider[Geburtsname])),""),"")</f>
        <v/>
      </c>
      <c r="D673" s="25" t="str">
        <f>IFERROR(INDEX(Table_Insider[],M674,COLUMN(Table_Insider[dienstlische Telefonnummer])),"")</f>
        <v/>
      </c>
      <c r="E673" s="25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5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2" t="e">
        <f>IF(N673&lt;&gt;"", IFERROR(INDEX(Table_Insider2Projekte[],N673,COLUMN(Table_Insider2Projekte[Zugangszeitpunkt])), ""), NA())</f>
        <v>#N/A</v>
      </c>
      <c r="H673" s="22" t="e">
        <f>IF(N673&lt;&gt;"", IFERROR(INDEX(Table_Insider2Projekte[],N673,COLUMN(Table_Insider2Projekte[Zugangsende])), ""), NA())</f>
        <v>#N/A</v>
      </c>
      <c r="I673" s="27" t="e">
        <f>IFERROR(INDEX(Table_Insider[],M673,COLUMN(Table_Insider[Geburtsdatum])), NA())</f>
        <v>#N/A</v>
      </c>
      <c r="J673" s="28" t="str">
        <f>IFERROR(INDEX(Table_Insider[],M673,COLUMN(Table_Insider[Nationale Identifikationsnummer])),"")</f>
        <v/>
      </c>
      <c r="K673" s="25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5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5" t="e">
        <f>IFERROR(MATCH(VALUE(INDEX(Table_Insider2Projekte[], N673, COLUMN(Table_Insider2Projekte[Insider:ID]))),Table_Insider[ID],0), NA())</f>
        <v>#N/A</v>
      </c>
      <c r="N673" s="25" t="str">
        <f t="array" ref="N673">IFERROR(SMALL(IF((VALUE(Table_Insider2Projekte[Projekte:ID])=$M$3),ROW(Table_Insider2Projekte[Insider:ID])),ROW(661:661))-1,"")</f>
        <v/>
      </c>
      <c r="O673" s="21" t="b">
        <f>Anhang1Vorlage1[[#This Row],[ZuordnungRow]]=""</f>
        <v>1</v>
      </c>
      <c r="P673" s="25">
        <f>IFERROR(INDEX(Table_Insider[],M673,COLUMN(Table_Insider[Letzte Änderung am])),0)</f>
        <v>0</v>
      </c>
      <c r="Q673" s="25">
        <f>IF(N673&lt;&gt;"", IFERROR(INDEX(Table_Insider2Projekte[],N673,COLUMN(Table_Insider2Projekte[Modified])), ""), 0)</f>
        <v>0</v>
      </c>
    </row>
    <row r="674" spans="1:17" x14ac:dyDescent="0.25">
      <c r="A674" s="25" t="str">
        <f>IFERROR(INDEX(Table_Insider[],M674,COLUMN(Table_Insider[Vorname])),"")</f>
        <v/>
      </c>
      <c r="B674" s="25" t="str">
        <f>IFERROR(INDEX(Table_Insider[],M674,COLUMN(Table_Insider[Name])),"")</f>
        <v/>
      </c>
      <c r="C674" s="25" t="str">
        <f>IFERROR(IF(INDEX(Table_Insider[],M674,COLUMN(Table_Insider[Geburtsname]))&lt;&gt;0,INDEX(Table_Insider[],M674,COLUMN(Table_Insider[Geburtsname])),""),"")</f>
        <v/>
      </c>
      <c r="D674" s="25" t="str">
        <f>IFERROR(INDEX(Table_Insider[],M675,COLUMN(Table_Insider[dienstlische Telefonnummer])),"")</f>
        <v/>
      </c>
      <c r="E674" s="25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5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2" t="e">
        <f>IF(N674&lt;&gt;"", IFERROR(INDEX(Table_Insider2Projekte[],N674,COLUMN(Table_Insider2Projekte[Zugangszeitpunkt])), ""), NA())</f>
        <v>#N/A</v>
      </c>
      <c r="H674" s="22" t="e">
        <f>IF(N674&lt;&gt;"", IFERROR(INDEX(Table_Insider2Projekte[],N674,COLUMN(Table_Insider2Projekte[Zugangsende])), ""), NA())</f>
        <v>#N/A</v>
      </c>
      <c r="I674" s="27" t="e">
        <f>IFERROR(INDEX(Table_Insider[],M674,COLUMN(Table_Insider[Geburtsdatum])), NA())</f>
        <v>#N/A</v>
      </c>
      <c r="J674" s="28" t="str">
        <f>IFERROR(INDEX(Table_Insider[],M674,COLUMN(Table_Insider[Nationale Identifikationsnummer])),"")</f>
        <v/>
      </c>
      <c r="K674" s="25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5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5" t="e">
        <f>IFERROR(MATCH(VALUE(INDEX(Table_Insider2Projekte[], N674, COLUMN(Table_Insider2Projekte[Insider:ID]))),Table_Insider[ID],0), NA())</f>
        <v>#N/A</v>
      </c>
      <c r="N674" s="25" t="str">
        <f t="array" ref="N674">IFERROR(SMALL(IF((VALUE(Table_Insider2Projekte[Projekte:ID])=$M$3),ROW(Table_Insider2Projekte[Insider:ID])),ROW(662:662))-1,"")</f>
        <v/>
      </c>
      <c r="O674" s="21" t="b">
        <f>Anhang1Vorlage1[[#This Row],[ZuordnungRow]]=""</f>
        <v>1</v>
      </c>
      <c r="P674" s="25">
        <f>IFERROR(INDEX(Table_Insider[],M674,COLUMN(Table_Insider[Letzte Änderung am])),0)</f>
        <v>0</v>
      </c>
      <c r="Q674" s="25">
        <f>IF(N674&lt;&gt;"", IFERROR(INDEX(Table_Insider2Projekte[],N674,COLUMN(Table_Insider2Projekte[Modified])), ""), 0)</f>
        <v>0</v>
      </c>
    </row>
    <row r="675" spans="1:17" x14ac:dyDescent="0.25">
      <c r="A675" s="25" t="str">
        <f>IFERROR(INDEX(Table_Insider[],M675,COLUMN(Table_Insider[Vorname])),"")</f>
        <v/>
      </c>
      <c r="B675" s="25" t="str">
        <f>IFERROR(INDEX(Table_Insider[],M675,COLUMN(Table_Insider[Name])),"")</f>
        <v/>
      </c>
      <c r="C675" s="25" t="str">
        <f>IFERROR(IF(INDEX(Table_Insider[],M675,COLUMN(Table_Insider[Geburtsname]))&lt;&gt;0,INDEX(Table_Insider[],M675,COLUMN(Table_Insider[Geburtsname])),""),"")</f>
        <v/>
      </c>
      <c r="D675" s="25" t="str">
        <f>IFERROR(INDEX(Table_Insider[],M676,COLUMN(Table_Insider[dienstlische Telefonnummer])),"")</f>
        <v/>
      </c>
      <c r="E675" s="25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5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2" t="e">
        <f>IF(N675&lt;&gt;"", IFERROR(INDEX(Table_Insider2Projekte[],N675,COLUMN(Table_Insider2Projekte[Zugangszeitpunkt])), ""), NA())</f>
        <v>#N/A</v>
      </c>
      <c r="H675" s="22" t="e">
        <f>IF(N675&lt;&gt;"", IFERROR(INDEX(Table_Insider2Projekte[],N675,COLUMN(Table_Insider2Projekte[Zugangsende])), ""), NA())</f>
        <v>#N/A</v>
      </c>
      <c r="I675" s="27" t="e">
        <f>IFERROR(INDEX(Table_Insider[],M675,COLUMN(Table_Insider[Geburtsdatum])), NA())</f>
        <v>#N/A</v>
      </c>
      <c r="J675" s="28" t="str">
        <f>IFERROR(INDEX(Table_Insider[],M675,COLUMN(Table_Insider[Nationale Identifikationsnummer])),"")</f>
        <v/>
      </c>
      <c r="K675" s="25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5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5" t="e">
        <f>IFERROR(MATCH(VALUE(INDEX(Table_Insider2Projekte[], N675, COLUMN(Table_Insider2Projekte[Insider:ID]))),Table_Insider[ID],0), NA())</f>
        <v>#N/A</v>
      </c>
      <c r="N675" s="25" t="str">
        <f t="array" ref="N675">IFERROR(SMALL(IF((VALUE(Table_Insider2Projekte[Projekte:ID])=$M$3),ROW(Table_Insider2Projekte[Insider:ID])),ROW(663:663))-1,"")</f>
        <v/>
      </c>
      <c r="O675" s="21" t="b">
        <f>Anhang1Vorlage1[[#This Row],[ZuordnungRow]]=""</f>
        <v>1</v>
      </c>
      <c r="P675" s="25">
        <f>IFERROR(INDEX(Table_Insider[],M675,COLUMN(Table_Insider[Letzte Änderung am])),0)</f>
        <v>0</v>
      </c>
      <c r="Q675" s="25">
        <f>IF(N675&lt;&gt;"", IFERROR(INDEX(Table_Insider2Projekte[],N675,COLUMN(Table_Insider2Projekte[Modified])), ""), 0)</f>
        <v>0</v>
      </c>
    </row>
    <row r="676" spans="1:17" x14ac:dyDescent="0.25">
      <c r="A676" s="25" t="str">
        <f>IFERROR(INDEX(Table_Insider[],M676,COLUMN(Table_Insider[Vorname])),"")</f>
        <v/>
      </c>
      <c r="B676" s="25" t="str">
        <f>IFERROR(INDEX(Table_Insider[],M676,COLUMN(Table_Insider[Name])),"")</f>
        <v/>
      </c>
      <c r="C676" s="25" t="str">
        <f>IFERROR(IF(INDEX(Table_Insider[],M676,COLUMN(Table_Insider[Geburtsname]))&lt;&gt;0,INDEX(Table_Insider[],M676,COLUMN(Table_Insider[Geburtsname])),""),"")</f>
        <v/>
      </c>
      <c r="D676" s="25" t="str">
        <f>IFERROR(INDEX(Table_Insider[],M677,COLUMN(Table_Insider[dienstlische Telefonnummer])),"")</f>
        <v/>
      </c>
      <c r="E676" s="25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5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2" t="e">
        <f>IF(N676&lt;&gt;"", IFERROR(INDEX(Table_Insider2Projekte[],N676,COLUMN(Table_Insider2Projekte[Zugangszeitpunkt])), ""), NA())</f>
        <v>#N/A</v>
      </c>
      <c r="H676" s="22" t="e">
        <f>IF(N676&lt;&gt;"", IFERROR(INDEX(Table_Insider2Projekte[],N676,COLUMN(Table_Insider2Projekte[Zugangsende])), ""), NA())</f>
        <v>#N/A</v>
      </c>
      <c r="I676" s="27" t="e">
        <f>IFERROR(INDEX(Table_Insider[],M676,COLUMN(Table_Insider[Geburtsdatum])), NA())</f>
        <v>#N/A</v>
      </c>
      <c r="J676" s="28" t="str">
        <f>IFERROR(INDEX(Table_Insider[],M676,COLUMN(Table_Insider[Nationale Identifikationsnummer])),"")</f>
        <v/>
      </c>
      <c r="K676" s="25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5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5" t="e">
        <f>IFERROR(MATCH(VALUE(INDEX(Table_Insider2Projekte[], N676, COLUMN(Table_Insider2Projekte[Insider:ID]))),Table_Insider[ID],0), NA())</f>
        <v>#N/A</v>
      </c>
      <c r="N676" s="25" t="str">
        <f t="array" ref="N676">IFERROR(SMALL(IF((VALUE(Table_Insider2Projekte[Projekte:ID])=$M$3),ROW(Table_Insider2Projekte[Insider:ID])),ROW(664:664))-1,"")</f>
        <v/>
      </c>
      <c r="O676" s="21" t="b">
        <f>Anhang1Vorlage1[[#This Row],[ZuordnungRow]]=""</f>
        <v>1</v>
      </c>
      <c r="P676" s="25">
        <f>IFERROR(INDEX(Table_Insider[],M676,COLUMN(Table_Insider[Letzte Änderung am])),0)</f>
        <v>0</v>
      </c>
      <c r="Q676" s="25">
        <f>IF(N676&lt;&gt;"", IFERROR(INDEX(Table_Insider2Projekte[],N676,COLUMN(Table_Insider2Projekte[Modified])), ""), 0)</f>
        <v>0</v>
      </c>
    </row>
    <row r="677" spans="1:17" x14ac:dyDescent="0.25">
      <c r="A677" s="25" t="str">
        <f>IFERROR(INDEX(Table_Insider[],M677,COLUMN(Table_Insider[Vorname])),"")</f>
        <v/>
      </c>
      <c r="B677" s="25" t="str">
        <f>IFERROR(INDEX(Table_Insider[],M677,COLUMN(Table_Insider[Name])),"")</f>
        <v/>
      </c>
      <c r="C677" s="25" t="str">
        <f>IFERROR(IF(INDEX(Table_Insider[],M677,COLUMN(Table_Insider[Geburtsname]))&lt;&gt;0,INDEX(Table_Insider[],M677,COLUMN(Table_Insider[Geburtsname])),""),"")</f>
        <v/>
      </c>
      <c r="D677" s="25" t="str">
        <f>IFERROR(INDEX(Table_Insider[],M678,COLUMN(Table_Insider[dienstlische Telefonnummer])),"")</f>
        <v/>
      </c>
      <c r="E677" s="25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5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2" t="e">
        <f>IF(N677&lt;&gt;"", IFERROR(INDEX(Table_Insider2Projekte[],N677,COLUMN(Table_Insider2Projekte[Zugangszeitpunkt])), ""), NA())</f>
        <v>#N/A</v>
      </c>
      <c r="H677" s="22" t="e">
        <f>IF(N677&lt;&gt;"", IFERROR(INDEX(Table_Insider2Projekte[],N677,COLUMN(Table_Insider2Projekte[Zugangsende])), ""), NA())</f>
        <v>#N/A</v>
      </c>
      <c r="I677" s="27" t="e">
        <f>IFERROR(INDEX(Table_Insider[],M677,COLUMN(Table_Insider[Geburtsdatum])), NA())</f>
        <v>#N/A</v>
      </c>
      <c r="J677" s="28" t="str">
        <f>IFERROR(INDEX(Table_Insider[],M677,COLUMN(Table_Insider[Nationale Identifikationsnummer])),"")</f>
        <v/>
      </c>
      <c r="K677" s="25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5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5" t="e">
        <f>IFERROR(MATCH(VALUE(INDEX(Table_Insider2Projekte[], N677, COLUMN(Table_Insider2Projekte[Insider:ID]))),Table_Insider[ID],0), NA())</f>
        <v>#N/A</v>
      </c>
      <c r="N677" s="25" t="str">
        <f t="array" ref="N677">IFERROR(SMALL(IF((VALUE(Table_Insider2Projekte[Projekte:ID])=$M$3),ROW(Table_Insider2Projekte[Insider:ID])),ROW(665:665))-1,"")</f>
        <v/>
      </c>
      <c r="O677" s="21" t="b">
        <f>Anhang1Vorlage1[[#This Row],[ZuordnungRow]]=""</f>
        <v>1</v>
      </c>
      <c r="P677" s="25">
        <f>IFERROR(INDEX(Table_Insider[],M677,COLUMN(Table_Insider[Letzte Änderung am])),0)</f>
        <v>0</v>
      </c>
      <c r="Q677" s="25">
        <f>IF(N677&lt;&gt;"", IFERROR(INDEX(Table_Insider2Projekte[],N677,COLUMN(Table_Insider2Projekte[Modified])), ""), 0)</f>
        <v>0</v>
      </c>
    </row>
    <row r="678" spans="1:17" x14ac:dyDescent="0.25">
      <c r="A678" s="25" t="str">
        <f>IFERROR(INDEX(Table_Insider[],M678,COLUMN(Table_Insider[Vorname])),"")</f>
        <v/>
      </c>
      <c r="B678" s="25" t="str">
        <f>IFERROR(INDEX(Table_Insider[],M678,COLUMN(Table_Insider[Name])),"")</f>
        <v/>
      </c>
      <c r="C678" s="25" t="str">
        <f>IFERROR(IF(INDEX(Table_Insider[],M678,COLUMN(Table_Insider[Geburtsname]))&lt;&gt;0,INDEX(Table_Insider[],M678,COLUMN(Table_Insider[Geburtsname])),""),"")</f>
        <v/>
      </c>
      <c r="D678" s="25" t="str">
        <f>IFERROR(INDEX(Table_Insider[],M679,COLUMN(Table_Insider[dienstlische Telefonnummer])),"")</f>
        <v/>
      </c>
      <c r="E678" s="25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5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2" t="e">
        <f>IF(N678&lt;&gt;"", IFERROR(INDEX(Table_Insider2Projekte[],N678,COLUMN(Table_Insider2Projekte[Zugangszeitpunkt])), ""), NA())</f>
        <v>#N/A</v>
      </c>
      <c r="H678" s="22" t="e">
        <f>IF(N678&lt;&gt;"", IFERROR(INDEX(Table_Insider2Projekte[],N678,COLUMN(Table_Insider2Projekte[Zugangsende])), ""), NA())</f>
        <v>#N/A</v>
      </c>
      <c r="I678" s="27" t="e">
        <f>IFERROR(INDEX(Table_Insider[],M678,COLUMN(Table_Insider[Geburtsdatum])), NA())</f>
        <v>#N/A</v>
      </c>
      <c r="J678" s="28" t="str">
        <f>IFERROR(INDEX(Table_Insider[],M678,COLUMN(Table_Insider[Nationale Identifikationsnummer])),"")</f>
        <v/>
      </c>
      <c r="K678" s="25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5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5" t="e">
        <f>IFERROR(MATCH(VALUE(INDEX(Table_Insider2Projekte[], N678, COLUMN(Table_Insider2Projekte[Insider:ID]))),Table_Insider[ID],0), NA())</f>
        <v>#N/A</v>
      </c>
      <c r="N678" s="25" t="str">
        <f t="array" ref="N678">IFERROR(SMALL(IF((VALUE(Table_Insider2Projekte[Projekte:ID])=$M$3),ROW(Table_Insider2Projekte[Insider:ID])),ROW(666:666))-1,"")</f>
        <v/>
      </c>
      <c r="O678" s="21" t="b">
        <f>Anhang1Vorlage1[[#This Row],[ZuordnungRow]]=""</f>
        <v>1</v>
      </c>
      <c r="P678" s="25">
        <f>IFERROR(INDEX(Table_Insider[],M678,COLUMN(Table_Insider[Letzte Änderung am])),0)</f>
        <v>0</v>
      </c>
      <c r="Q678" s="25">
        <f>IF(N678&lt;&gt;"", IFERROR(INDEX(Table_Insider2Projekte[],N678,COLUMN(Table_Insider2Projekte[Modified])), ""), 0)</f>
        <v>0</v>
      </c>
    </row>
    <row r="679" spans="1:17" x14ac:dyDescent="0.25">
      <c r="A679" s="25" t="str">
        <f>IFERROR(INDEX(Table_Insider[],M679,COLUMN(Table_Insider[Vorname])),"")</f>
        <v/>
      </c>
      <c r="B679" s="25" t="str">
        <f>IFERROR(INDEX(Table_Insider[],M679,COLUMN(Table_Insider[Name])),"")</f>
        <v/>
      </c>
      <c r="C679" s="25" t="str">
        <f>IFERROR(IF(INDEX(Table_Insider[],M679,COLUMN(Table_Insider[Geburtsname]))&lt;&gt;0,INDEX(Table_Insider[],M679,COLUMN(Table_Insider[Geburtsname])),""),"")</f>
        <v/>
      </c>
      <c r="D679" s="25" t="str">
        <f>IFERROR(INDEX(Table_Insider[],M680,COLUMN(Table_Insider[dienstlische Telefonnummer])),"")</f>
        <v/>
      </c>
      <c r="E679" s="25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5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2" t="e">
        <f>IF(N679&lt;&gt;"", IFERROR(INDEX(Table_Insider2Projekte[],N679,COLUMN(Table_Insider2Projekte[Zugangszeitpunkt])), ""), NA())</f>
        <v>#N/A</v>
      </c>
      <c r="H679" s="22" t="e">
        <f>IF(N679&lt;&gt;"", IFERROR(INDEX(Table_Insider2Projekte[],N679,COLUMN(Table_Insider2Projekte[Zugangsende])), ""), NA())</f>
        <v>#N/A</v>
      </c>
      <c r="I679" s="27" t="e">
        <f>IFERROR(INDEX(Table_Insider[],M679,COLUMN(Table_Insider[Geburtsdatum])), NA())</f>
        <v>#N/A</v>
      </c>
      <c r="J679" s="28" t="str">
        <f>IFERROR(INDEX(Table_Insider[],M679,COLUMN(Table_Insider[Nationale Identifikationsnummer])),"")</f>
        <v/>
      </c>
      <c r="K679" s="25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5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5" t="e">
        <f>IFERROR(MATCH(VALUE(INDEX(Table_Insider2Projekte[], N679, COLUMN(Table_Insider2Projekte[Insider:ID]))),Table_Insider[ID],0), NA())</f>
        <v>#N/A</v>
      </c>
      <c r="N679" s="25" t="str">
        <f t="array" ref="N679">IFERROR(SMALL(IF((VALUE(Table_Insider2Projekte[Projekte:ID])=$M$3),ROW(Table_Insider2Projekte[Insider:ID])),ROW(667:667))-1,"")</f>
        <v/>
      </c>
      <c r="O679" s="21" t="b">
        <f>Anhang1Vorlage1[[#This Row],[ZuordnungRow]]=""</f>
        <v>1</v>
      </c>
      <c r="P679" s="25">
        <f>IFERROR(INDEX(Table_Insider[],M679,COLUMN(Table_Insider[Letzte Änderung am])),0)</f>
        <v>0</v>
      </c>
      <c r="Q679" s="25">
        <f>IF(N679&lt;&gt;"", IFERROR(INDEX(Table_Insider2Projekte[],N679,COLUMN(Table_Insider2Projekte[Modified])), ""), 0)</f>
        <v>0</v>
      </c>
    </row>
    <row r="680" spans="1:17" x14ac:dyDescent="0.25">
      <c r="A680" s="25" t="str">
        <f>IFERROR(INDEX(Table_Insider[],M680,COLUMN(Table_Insider[Vorname])),"")</f>
        <v/>
      </c>
      <c r="B680" s="25" t="str">
        <f>IFERROR(INDEX(Table_Insider[],M680,COLUMN(Table_Insider[Name])),"")</f>
        <v/>
      </c>
      <c r="C680" s="25" t="str">
        <f>IFERROR(IF(INDEX(Table_Insider[],M680,COLUMN(Table_Insider[Geburtsname]))&lt;&gt;0,INDEX(Table_Insider[],M680,COLUMN(Table_Insider[Geburtsname])),""),"")</f>
        <v/>
      </c>
      <c r="D680" s="25" t="str">
        <f>IFERROR(INDEX(Table_Insider[],M681,COLUMN(Table_Insider[dienstlische Telefonnummer])),"")</f>
        <v/>
      </c>
      <c r="E680" s="25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5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2" t="e">
        <f>IF(N680&lt;&gt;"", IFERROR(INDEX(Table_Insider2Projekte[],N680,COLUMN(Table_Insider2Projekte[Zugangszeitpunkt])), ""), NA())</f>
        <v>#N/A</v>
      </c>
      <c r="H680" s="22" t="e">
        <f>IF(N680&lt;&gt;"", IFERROR(INDEX(Table_Insider2Projekte[],N680,COLUMN(Table_Insider2Projekte[Zugangsende])), ""), NA())</f>
        <v>#N/A</v>
      </c>
      <c r="I680" s="27" t="e">
        <f>IFERROR(INDEX(Table_Insider[],M680,COLUMN(Table_Insider[Geburtsdatum])), NA())</f>
        <v>#N/A</v>
      </c>
      <c r="J680" s="28" t="str">
        <f>IFERROR(INDEX(Table_Insider[],M680,COLUMN(Table_Insider[Nationale Identifikationsnummer])),"")</f>
        <v/>
      </c>
      <c r="K680" s="25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5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5" t="e">
        <f>IFERROR(MATCH(VALUE(INDEX(Table_Insider2Projekte[], N680, COLUMN(Table_Insider2Projekte[Insider:ID]))),Table_Insider[ID],0), NA())</f>
        <v>#N/A</v>
      </c>
      <c r="N680" s="25" t="str">
        <f t="array" ref="N680">IFERROR(SMALL(IF((VALUE(Table_Insider2Projekte[Projekte:ID])=$M$3),ROW(Table_Insider2Projekte[Insider:ID])),ROW(668:668))-1,"")</f>
        <v/>
      </c>
      <c r="O680" s="21" t="b">
        <f>Anhang1Vorlage1[[#This Row],[ZuordnungRow]]=""</f>
        <v>1</v>
      </c>
      <c r="P680" s="25">
        <f>IFERROR(INDEX(Table_Insider[],M680,COLUMN(Table_Insider[Letzte Änderung am])),0)</f>
        <v>0</v>
      </c>
      <c r="Q680" s="25">
        <f>IF(N680&lt;&gt;"", IFERROR(INDEX(Table_Insider2Projekte[],N680,COLUMN(Table_Insider2Projekte[Modified])), ""), 0)</f>
        <v>0</v>
      </c>
    </row>
    <row r="681" spans="1:17" x14ac:dyDescent="0.25">
      <c r="A681" s="25" t="str">
        <f>IFERROR(INDEX(Table_Insider[],M681,COLUMN(Table_Insider[Vorname])),"")</f>
        <v/>
      </c>
      <c r="B681" s="25" t="str">
        <f>IFERROR(INDEX(Table_Insider[],M681,COLUMN(Table_Insider[Name])),"")</f>
        <v/>
      </c>
      <c r="C681" s="25" t="str">
        <f>IFERROR(IF(INDEX(Table_Insider[],M681,COLUMN(Table_Insider[Geburtsname]))&lt;&gt;0,INDEX(Table_Insider[],M681,COLUMN(Table_Insider[Geburtsname])),""),"")</f>
        <v/>
      </c>
      <c r="D681" s="25" t="str">
        <f>IFERROR(INDEX(Table_Insider[],M682,COLUMN(Table_Insider[dienstlische Telefonnummer])),"")</f>
        <v/>
      </c>
      <c r="E681" s="25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5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2" t="e">
        <f>IF(N681&lt;&gt;"", IFERROR(INDEX(Table_Insider2Projekte[],N681,COLUMN(Table_Insider2Projekte[Zugangszeitpunkt])), ""), NA())</f>
        <v>#N/A</v>
      </c>
      <c r="H681" s="22" t="e">
        <f>IF(N681&lt;&gt;"", IFERROR(INDEX(Table_Insider2Projekte[],N681,COLUMN(Table_Insider2Projekte[Zugangsende])), ""), NA())</f>
        <v>#N/A</v>
      </c>
      <c r="I681" s="27" t="e">
        <f>IFERROR(INDEX(Table_Insider[],M681,COLUMN(Table_Insider[Geburtsdatum])), NA())</f>
        <v>#N/A</v>
      </c>
      <c r="J681" s="28" t="str">
        <f>IFERROR(INDEX(Table_Insider[],M681,COLUMN(Table_Insider[Nationale Identifikationsnummer])),"")</f>
        <v/>
      </c>
      <c r="K681" s="25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5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5" t="e">
        <f>IFERROR(MATCH(VALUE(INDEX(Table_Insider2Projekte[], N681, COLUMN(Table_Insider2Projekte[Insider:ID]))),Table_Insider[ID],0), NA())</f>
        <v>#N/A</v>
      </c>
      <c r="N681" s="25" t="str">
        <f t="array" ref="N681">IFERROR(SMALL(IF((VALUE(Table_Insider2Projekte[Projekte:ID])=$M$3),ROW(Table_Insider2Projekte[Insider:ID])),ROW(669:669))-1,"")</f>
        <v/>
      </c>
      <c r="O681" s="21" t="b">
        <f>Anhang1Vorlage1[[#This Row],[ZuordnungRow]]=""</f>
        <v>1</v>
      </c>
      <c r="P681" s="25">
        <f>IFERROR(INDEX(Table_Insider[],M681,COLUMN(Table_Insider[Letzte Änderung am])),0)</f>
        <v>0</v>
      </c>
      <c r="Q681" s="25">
        <f>IF(N681&lt;&gt;"", IFERROR(INDEX(Table_Insider2Projekte[],N681,COLUMN(Table_Insider2Projekte[Modified])), ""), 0)</f>
        <v>0</v>
      </c>
    </row>
    <row r="682" spans="1:17" x14ac:dyDescent="0.25">
      <c r="A682" s="25" t="str">
        <f>IFERROR(INDEX(Table_Insider[],M682,COLUMN(Table_Insider[Vorname])),"")</f>
        <v/>
      </c>
      <c r="B682" s="25" t="str">
        <f>IFERROR(INDEX(Table_Insider[],M682,COLUMN(Table_Insider[Name])),"")</f>
        <v/>
      </c>
      <c r="C682" s="25" t="str">
        <f>IFERROR(IF(INDEX(Table_Insider[],M682,COLUMN(Table_Insider[Geburtsname]))&lt;&gt;0,INDEX(Table_Insider[],M682,COLUMN(Table_Insider[Geburtsname])),""),"")</f>
        <v/>
      </c>
      <c r="D682" s="25" t="str">
        <f>IFERROR(INDEX(Table_Insider[],M683,COLUMN(Table_Insider[dienstlische Telefonnummer])),"")</f>
        <v/>
      </c>
      <c r="E682" s="25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5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2" t="e">
        <f>IF(N682&lt;&gt;"", IFERROR(INDEX(Table_Insider2Projekte[],N682,COLUMN(Table_Insider2Projekte[Zugangszeitpunkt])), ""), NA())</f>
        <v>#N/A</v>
      </c>
      <c r="H682" s="22" t="e">
        <f>IF(N682&lt;&gt;"", IFERROR(INDEX(Table_Insider2Projekte[],N682,COLUMN(Table_Insider2Projekte[Zugangsende])), ""), NA())</f>
        <v>#N/A</v>
      </c>
      <c r="I682" s="27" t="e">
        <f>IFERROR(INDEX(Table_Insider[],M682,COLUMN(Table_Insider[Geburtsdatum])), NA())</f>
        <v>#N/A</v>
      </c>
      <c r="J682" s="28" t="str">
        <f>IFERROR(INDEX(Table_Insider[],M682,COLUMN(Table_Insider[Nationale Identifikationsnummer])),"")</f>
        <v/>
      </c>
      <c r="K682" s="25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5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5" t="e">
        <f>IFERROR(MATCH(VALUE(INDEX(Table_Insider2Projekte[], N682, COLUMN(Table_Insider2Projekte[Insider:ID]))),Table_Insider[ID],0), NA())</f>
        <v>#N/A</v>
      </c>
      <c r="N682" s="25" t="str">
        <f t="array" ref="N682">IFERROR(SMALL(IF((VALUE(Table_Insider2Projekte[Projekte:ID])=$M$3),ROW(Table_Insider2Projekte[Insider:ID])),ROW(670:670))-1,"")</f>
        <v/>
      </c>
      <c r="O682" s="21" t="b">
        <f>Anhang1Vorlage1[[#This Row],[ZuordnungRow]]=""</f>
        <v>1</v>
      </c>
      <c r="P682" s="25">
        <f>IFERROR(INDEX(Table_Insider[],M682,COLUMN(Table_Insider[Letzte Änderung am])),0)</f>
        <v>0</v>
      </c>
      <c r="Q682" s="25">
        <f>IF(N682&lt;&gt;"", IFERROR(INDEX(Table_Insider2Projekte[],N682,COLUMN(Table_Insider2Projekte[Modified])), ""), 0)</f>
        <v>0</v>
      </c>
    </row>
    <row r="683" spans="1:17" x14ac:dyDescent="0.25">
      <c r="A683" s="25" t="str">
        <f>IFERROR(INDEX(Table_Insider[],M683,COLUMN(Table_Insider[Vorname])),"")</f>
        <v/>
      </c>
      <c r="B683" s="25" t="str">
        <f>IFERROR(INDEX(Table_Insider[],M683,COLUMN(Table_Insider[Name])),"")</f>
        <v/>
      </c>
      <c r="C683" s="25" t="str">
        <f>IFERROR(IF(INDEX(Table_Insider[],M683,COLUMN(Table_Insider[Geburtsname]))&lt;&gt;0,INDEX(Table_Insider[],M683,COLUMN(Table_Insider[Geburtsname])),""),"")</f>
        <v/>
      </c>
      <c r="D683" s="25" t="str">
        <f>IFERROR(INDEX(Table_Insider[],M684,COLUMN(Table_Insider[dienstlische Telefonnummer])),"")</f>
        <v/>
      </c>
      <c r="E683" s="25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5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2" t="e">
        <f>IF(N683&lt;&gt;"", IFERROR(INDEX(Table_Insider2Projekte[],N683,COLUMN(Table_Insider2Projekte[Zugangszeitpunkt])), ""), NA())</f>
        <v>#N/A</v>
      </c>
      <c r="H683" s="22" t="e">
        <f>IF(N683&lt;&gt;"", IFERROR(INDEX(Table_Insider2Projekte[],N683,COLUMN(Table_Insider2Projekte[Zugangsende])), ""), NA())</f>
        <v>#N/A</v>
      </c>
      <c r="I683" s="27" t="e">
        <f>IFERROR(INDEX(Table_Insider[],M683,COLUMN(Table_Insider[Geburtsdatum])), NA())</f>
        <v>#N/A</v>
      </c>
      <c r="J683" s="28" t="str">
        <f>IFERROR(INDEX(Table_Insider[],M683,COLUMN(Table_Insider[Nationale Identifikationsnummer])),"")</f>
        <v/>
      </c>
      <c r="K683" s="25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5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5" t="e">
        <f>IFERROR(MATCH(VALUE(INDEX(Table_Insider2Projekte[], N683, COLUMN(Table_Insider2Projekte[Insider:ID]))),Table_Insider[ID],0), NA())</f>
        <v>#N/A</v>
      </c>
      <c r="N683" s="25" t="str">
        <f t="array" ref="N683">IFERROR(SMALL(IF((VALUE(Table_Insider2Projekte[Projekte:ID])=$M$3),ROW(Table_Insider2Projekte[Insider:ID])),ROW(671:671))-1,"")</f>
        <v/>
      </c>
      <c r="O683" s="21" t="b">
        <f>Anhang1Vorlage1[[#This Row],[ZuordnungRow]]=""</f>
        <v>1</v>
      </c>
      <c r="P683" s="25">
        <f>IFERROR(INDEX(Table_Insider[],M683,COLUMN(Table_Insider[Letzte Änderung am])),0)</f>
        <v>0</v>
      </c>
      <c r="Q683" s="25">
        <f>IF(N683&lt;&gt;"", IFERROR(INDEX(Table_Insider2Projekte[],N683,COLUMN(Table_Insider2Projekte[Modified])), ""), 0)</f>
        <v>0</v>
      </c>
    </row>
    <row r="684" spans="1:17" x14ac:dyDescent="0.25">
      <c r="A684" s="25" t="str">
        <f>IFERROR(INDEX(Table_Insider[],M684,COLUMN(Table_Insider[Vorname])),"")</f>
        <v/>
      </c>
      <c r="B684" s="25" t="str">
        <f>IFERROR(INDEX(Table_Insider[],M684,COLUMN(Table_Insider[Name])),"")</f>
        <v/>
      </c>
      <c r="C684" s="25" t="str">
        <f>IFERROR(IF(INDEX(Table_Insider[],M684,COLUMN(Table_Insider[Geburtsname]))&lt;&gt;0,INDEX(Table_Insider[],M684,COLUMN(Table_Insider[Geburtsname])),""),"")</f>
        <v/>
      </c>
      <c r="D684" s="25" t="str">
        <f>IFERROR(INDEX(Table_Insider[],M685,COLUMN(Table_Insider[dienstlische Telefonnummer])),"")</f>
        <v/>
      </c>
      <c r="E684" s="25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5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2" t="e">
        <f>IF(N684&lt;&gt;"", IFERROR(INDEX(Table_Insider2Projekte[],N684,COLUMN(Table_Insider2Projekte[Zugangszeitpunkt])), ""), NA())</f>
        <v>#N/A</v>
      </c>
      <c r="H684" s="22" t="e">
        <f>IF(N684&lt;&gt;"", IFERROR(INDEX(Table_Insider2Projekte[],N684,COLUMN(Table_Insider2Projekte[Zugangsende])), ""), NA())</f>
        <v>#N/A</v>
      </c>
      <c r="I684" s="27" t="e">
        <f>IFERROR(INDEX(Table_Insider[],M684,COLUMN(Table_Insider[Geburtsdatum])), NA())</f>
        <v>#N/A</v>
      </c>
      <c r="J684" s="28" t="str">
        <f>IFERROR(INDEX(Table_Insider[],M684,COLUMN(Table_Insider[Nationale Identifikationsnummer])),"")</f>
        <v/>
      </c>
      <c r="K684" s="25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5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5" t="e">
        <f>IFERROR(MATCH(VALUE(INDEX(Table_Insider2Projekte[], N684, COLUMN(Table_Insider2Projekte[Insider:ID]))),Table_Insider[ID],0), NA())</f>
        <v>#N/A</v>
      </c>
      <c r="N684" s="25" t="str">
        <f t="array" ref="N684">IFERROR(SMALL(IF((VALUE(Table_Insider2Projekte[Projekte:ID])=$M$3),ROW(Table_Insider2Projekte[Insider:ID])),ROW(672:672))-1,"")</f>
        <v/>
      </c>
      <c r="O684" s="21" t="b">
        <f>Anhang1Vorlage1[[#This Row],[ZuordnungRow]]=""</f>
        <v>1</v>
      </c>
      <c r="P684" s="25">
        <f>IFERROR(INDEX(Table_Insider[],M684,COLUMN(Table_Insider[Letzte Änderung am])),0)</f>
        <v>0</v>
      </c>
      <c r="Q684" s="25">
        <f>IF(N684&lt;&gt;"", IFERROR(INDEX(Table_Insider2Projekte[],N684,COLUMN(Table_Insider2Projekte[Modified])), ""), 0)</f>
        <v>0</v>
      </c>
    </row>
    <row r="685" spans="1:17" x14ac:dyDescent="0.25">
      <c r="A685" s="25" t="str">
        <f>IFERROR(INDEX(Table_Insider[],M685,COLUMN(Table_Insider[Vorname])),"")</f>
        <v/>
      </c>
      <c r="B685" s="25" t="str">
        <f>IFERROR(INDEX(Table_Insider[],M685,COLUMN(Table_Insider[Name])),"")</f>
        <v/>
      </c>
      <c r="C685" s="25" t="str">
        <f>IFERROR(IF(INDEX(Table_Insider[],M685,COLUMN(Table_Insider[Geburtsname]))&lt;&gt;0,INDEX(Table_Insider[],M685,COLUMN(Table_Insider[Geburtsname])),""),"")</f>
        <v/>
      </c>
      <c r="D685" s="25" t="str">
        <f>IFERROR(INDEX(Table_Insider[],M686,COLUMN(Table_Insider[dienstlische Telefonnummer])),"")</f>
        <v/>
      </c>
      <c r="E685" s="25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5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2" t="e">
        <f>IF(N685&lt;&gt;"", IFERROR(INDEX(Table_Insider2Projekte[],N685,COLUMN(Table_Insider2Projekte[Zugangszeitpunkt])), ""), NA())</f>
        <v>#N/A</v>
      </c>
      <c r="H685" s="22" t="e">
        <f>IF(N685&lt;&gt;"", IFERROR(INDEX(Table_Insider2Projekte[],N685,COLUMN(Table_Insider2Projekte[Zugangsende])), ""), NA())</f>
        <v>#N/A</v>
      </c>
      <c r="I685" s="27" t="e">
        <f>IFERROR(INDEX(Table_Insider[],M685,COLUMN(Table_Insider[Geburtsdatum])), NA())</f>
        <v>#N/A</v>
      </c>
      <c r="J685" s="28" t="str">
        <f>IFERROR(INDEX(Table_Insider[],M685,COLUMN(Table_Insider[Nationale Identifikationsnummer])),"")</f>
        <v/>
      </c>
      <c r="K685" s="25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5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5" t="e">
        <f>IFERROR(MATCH(VALUE(INDEX(Table_Insider2Projekte[], N685, COLUMN(Table_Insider2Projekte[Insider:ID]))),Table_Insider[ID],0), NA())</f>
        <v>#N/A</v>
      </c>
      <c r="N685" s="25" t="str">
        <f t="array" ref="N685">IFERROR(SMALL(IF((VALUE(Table_Insider2Projekte[Projekte:ID])=$M$3),ROW(Table_Insider2Projekte[Insider:ID])),ROW(673:673))-1,"")</f>
        <v/>
      </c>
      <c r="O685" s="21" t="b">
        <f>Anhang1Vorlage1[[#This Row],[ZuordnungRow]]=""</f>
        <v>1</v>
      </c>
      <c r="P685" s="25">
        <f>IFERROR(INDEX(Table_Insider[],M685,COLUMN(Table_Insider[Letzte Änderung am])),0)</f>
        <v>0</v>
      </c>
      <c r="Q685" s="25">
        <f>IF(N685&lt;&gt;"", IFERROR(INDEX(Table_Insider2Projekte[],N685,COLUMN(Table_Insider2Projekte[Modified])), ""), 0)</f>
        <v>0</v>
      </c>
    </row>
    <row r="686" spans="1:17" x14ac:dyDescent="0.25">
      <c r="A686" s="25" t="str">
        <f>IFERROR(INDEX(Table_Insider[],M686,COLUMN(Table_Insider[Vorname])),"")</f>
        <v/>
      </c>
      <c r="B686" s="25" t="str">
        <f>IFERROR(INDEX(Table_Insider[],M686,COLUMN(Table_Insider[Name])),"")</f>
        <v/>
      </c>
      <c r="C686" s="25" t="str">
        <f>IFERROR(IF(INDEX(Table_Insider[],M686,COLUMN(Table_Insider[Geburtsname]))&lt;&gt;0,INDEX(Table_Insider[],M686,COLUMN(Table_Insider[Geburtsname])),""),"")</f>
        <v/>
      </c>
      <c r="D686" s="25" t="str">
        <f>IFERROR(INDEX(Table_Insider[],M687,COLUMN(Table_Insider[dienstlische Telefonnummer])),"")</f>
        <v/>
      </c>
      <c r="E686" s="25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5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2" t="e">
        <f>IF(N686&lt;&gt;"", IFERROR(INDEX(Table_Insider2Projekte[],N686,COLUMN(Table_Insider2Projekte[Zugangszeitpunkt])), ""), NA())</f>
        <v>#N/A</v>
      </c>
      <c r="H686" s="22" t="e">
        <f>IF(N686&lt;&gt;"", IFERROR(INDEX(Table_Insider2Projekte[],N686,COLUMN(Table_Insider2Projekte[Zugangsende])), ""), NA())</f>
        <v>#N/A</v>
      </c>
      <c r="I686" s="27" t="e">
        <f>IFERROR(INDEX(Table_Insider[],M686,COLUMN(Table_Insider[Geburtsdatum])), NA())</f>
        <v>#N/A</v>
      </c>
      <c r="J686" s="28" t="str">
        <f>IFERROR(INDEX(Table_Insider[],M686,COLUMN(Table_Insider[Nationale Identifikationsnummer])),"")</f>
        <v/>
      </c>
      <c r="K686" s="25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5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5" t="e">
        <f>IFERROR(MATCH(VALUE(INDEX(Table_Insider2Projekte[], N686, COLUMN(Table_Insider2Projekte[Insider:ID]))),Table_Insider[ID],0), NA())</f>
        <v>#N/A</v>
      </c>
      <c r="N686" s="25" t="str">
        <f t="array" ref="N686">IFERROR(SMALL(IF((VALUE(Table_Insider2Projekte[Projekte:ID])=$M$3),ROW(Table_Insider2Projekte[Insider:ID])),ROW(674:674))-1,"")</f>
        <v/>
      </c>
      <c r="O686" s="21" t="b">
        <f>Anhang1Vorlage1[[#This Row],[ZuordnungRow]]=""</f>
        <v>1</v>
      </c>
      <c r="P686" s="25">
        <f>IFERROR(INDEX(Table_Insider[],M686,COLUMN(Table_Insider[Letzte Änderung am])),0)</f>
        <v>0</v>
      </c>
      <c r="Q686" s="25">
        <f>IF(N686&lt;&gt;"", IFERROR(INDEX(Table_Insider2Projekte[],N686,COLUMN(Table_Insider2Projekte[Modified])), ""), 0)</f>
        <v>0</v>
      </c>
    </row>
    <row r="687" spans="1:17" x14ac:dyDescent="0.25">
      <c r="A687" s="25" t="str">
        <f>IFERROR(INDEX(Table_Insider[],M687,COLUMN(Table_Insider[Vorname])),"")</f>
        <v/>
      </c>
      <c r="B687" s="25" t="str">
        <f>IFERROR(INDEX(Table_Insider[],M687,COLUMN(Table_Insider[Name])),"")</f>
        <v/>
      </c>
      <c r="C687" s="25" t="str">
        <f>IFERROR(IF(INDEX(Table_Insider[],M687,COLUMN(Table_Insider[Geburtsname]))&lt;&gt;0,INDEX(Table_Insider[],M687,COLUMN(Table_Insider[Geburtsname])),""),"")</f>
        <v/>
      </c>
      <c r="D687" s="25" t="str">
        <f>IFERROR(INDEX(Table_Insider[],M688,COLUMN(Table_Insider[dienstlische Telefonnummer])),"")</f>
        <v/>
      </c>
      <c r="E687" s="25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5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2" t="e">
        <f>IF(N687&lt;&gt;"", IFERROR(INDEX(Table_Insider2Projekte[],N687,COLUMN(Table_Insider2Projekte[Zugangszeitpunkt])), ""), NA())</f>
        <v>#N/A</v>
      </c>
      <c r="H687" s="22" t="e">
        <f>IF(N687&lt;&gt;"", IFERROR(INDEX(Table_Insider2Projekte[],N687,COLUMN(Table_Insider2Projekte[Zugangsende])), ""), NA())</f>
        <v>#N/A</v>
      </c>
      <c r="I687" s="27" t="e">
        <f>IFERROR(INDEX(Table_Insider[],M687,COLUMN(Table_Insider[Geburtsdatum])), NA())</f>
        <v>#N/A</v>
      </c>
      <c r="J687" s="28" t="str">
        <f>IFERROR(INDEX(Table_Insider[],M687,COLUMN(Table_Insider[Nationale Identifikationsnummer])),"")</f>
        <v/>
      </c>
      <c r="K687" s="25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5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5" t="e">
        <f>IFERROR(MATCH(VALUE(INDEX(Table_Insider2Projekte[], N687, COLUMN(Table_Insider2Projekte[Insider:ID]))),Table_Insider[ID],0), NA())</f>
        <v>#N/A</v>
      </c>
      <c r="N687" s="25" t="str">
        <f t="array" ref="N687">IFERROR(SMALL(IF((VALUE(Table_Insider2Projekte[Projekte:ID])=$M$3),ROW(Table_Insider2Projekte[Insider:ID])),ROW(675:675))-1,"")</f>
        <v/>
      </c>
      <c r="O687" s="21" t="b">
        <f>Anhang1Vorlage1[[#This Row],[ZuordnungRow]]=""</f>
        <v>1</v>
      </c>
      <c r="P687" s="25">
        <f>IFERROR(INDEX(Table_Insider[],M687,COLUMN(Table_Insider[Letzte Änderung am])),0)</f>
        <v>0</v>
      </c>
      <c r="Q687" s="25">
        <f>IF(N687&lt;&gt;"", IFERROR(INDEX(Table_Insider2Projekte[],N687,COLUMN(Table_Insider2Projekte[Modified])), ""), 0)</f>
        <v>0</v>
      </c>
    </row>
    <row r="688" spans="1:17" x14ac:dyDescent="0.25">
      <c r="A688" s="25" t="str">
        <f>IFERROR(INDEX(Table_Insider[],M688,COLUMN(Table_Insider[Vorname])),"")</f>
        <v/>
      </c>
      <c r="B688" s="25" t="str">
        <f>IFERROR(INDEX(Table_Insider[],M688,COLUMN(Table_Insider[Name])),"")</f>
        <v/>
      </c>
      <c r="C688" s="25" t="str">
        <f>IFERROR(IF(INDEX(Table_Insider[],M688,COLUMN(Table_Insider[Geburtsname]))&lt;&gt;0,INDEX(Table_Insider[],M688,COLUMN(Table_Insider[Geburtsname])),""),"")</f>
        <v/>
      </c>
      <c r="D688" s="25" t="str">
        <f>IFERROR(INDEX(Table_Insider[],M689,COLUMN(Table_Insider[dienstlische Telefonnummer])),"")</f>
        <v/>
      </c>
      <c r="E688" s="25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5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2" t="e">
        <f>IF(N688&lt;&gt;"", IFERROR(INDEX(Table_Insider2Projekte[],N688,COLUMN(Table_Insider2Projekte[Zugangszeitpunkt])), ""), NA())</f>
        <v>#N/A</v>
      </c>
      <c r="H688" s="22" t="e">
        <f>IF(N688&lt;&gt;"", IFERROR(INDEX(Table_Insider2Projekte[],N688,COLUMN(Table_Insider2Projekte[Zugangsende])), ""), NA())</f>
        <v>#N/A</v>
      </c>
      <c r="I688" s="27" t="e">
        <f>IFERROR(INDEX(Table_Insider[],M688,COLUMN(Table_Insider[Geburtsdatum])), NA())</f>
        <v>#N/A</v>
      </c>
      <c r="J688" s="28" t="str">
        <f>IFERROR(INDEX(Table_Insider[],M688,COLUMN(Table_Insider[Nationale Identifikationsnummer])),"")</f>
        <v/>
      </c>
      <c r="K688" s="25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5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5" t="e">
        <f>IFERROR(MATCH(VALUE(INDEX(Table_Insider2Projekte[], N688, COLUMN(Table_Insider2Projekte[Insider:ID]))),Table_Insider[ID],0), NA())</f>
        <v>#N/A</v>
      </c>
      <c r="N688" s="25" t="str">
        <f t="array" ref="N688">IFERROR(SMALL(IF((VALUE(Table_Insider2Projekte[Projekte:ID])=$M$3),ROW(Table_Insider2Projekte[Insider:ID])),ROW(676:676))-1,"")</f>
        <v/>
      </c>
      <c r="O688" s="21" t="b">
        <f>Anhang1Vorlage1[[#This Row],[ZuordnungRow]]=""</f>
        <v>1</v>
      </c>
      <c r="P688" s="25">
        <f>IFERROR(INDEX(Table_Insider[],M688,COLUMN(Table_Insider[Letzte Änderung am])),0)</f>
        <v>0</v>
      </c>
      <c r="Q688" s="25">
        <f>IF(N688&lt;&gt;"", IFERROR(INDEX(Table_Insider2Projekte[],N688,COLUMN(Table_Insider2Projekte[Modified])), ""), 0)</f>
        <v>0</v>
      </c>
    </row>
    <row r="689" spans="1:17" x14ac:dyDescent="0.25">
      <c r="A689" s="25" t="str">
        <f>IFERROR(INDEX(Table_Insider[],M689,COLUMN(Table_Insider[Vorname])),"")</f>
        <v/>
      </c>
      <c r="B689" s="25" t="str">
        <f>IFERROR(INDEX(Table_Insider[],M689,COLUMN(Table_Insider[Name])),"")</f>
        <v/>
      </c>
      <c r="C689" s="25" t="str">
        <f>IFERROR(IF(INDEX(Table_Insider[],M689,COLUMN(Table_Insider[Geburtsname]))&lt;&gt;0,INDEX(Table_Insider[],M689,COLUMN(Table_Insider[Geburtsname])),""),"")</f>
        <v/>
      </c>
      <c r="D689" s="25" t="str">
        <f>IFERROR(INDEX(Table_Insider[],M690,COLUMN(Table_Insider[dienstlische Telefonnummer])),"")</f>
        <v/>
      </c>
      <c r="E689" s="25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5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2" t="e">
        <f>IF(N689&lt;&gt;"", IFERROR(INDEX(Table_Insider2Projekte[],N689,COLUMN(Table_Insider2Projekte[Zugangszeitpunkt])), ""), NA())</f>
        <v>#N/A</v>
      </c>
      <c r="H689" s="22" t="e">
        <f>IF(N689&lt;&gt;"", IFERROR(INDEX(Table_Insider2Projekte[],N689,COLUMN(Table_Insider2Projekte[Zugangsende])), ""), NA())</f>
        <v>#N/A</v>
      </c>
      <c r="I689" s="27" t="e">
        <f>IFERROR(INDEX(Table_Insider[],M689,COLUMN(Table_Insider[Geburtsdatum])), NA())</f>
        <v>#N/A</v>
      </c>
      <c r="J689" s="28" t="str">
        <f>IFERROR(INDEX(Table_Insider[],M689,COLUMN(Table_Insider[Nationale Identifikationsnummer])),"")</f>
        <v/>
      </c>
      <c r="K689" s="25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5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5" t="e">
        <f>IFERROR(MATCH(VALUE(INDEX(Table_Insider2Projekte[], N689, COLUMN(Table_Insider2Projekte[Insider:ID]))),Table_Insider[ID],0), NA())</f>
        <v>#N/A</v>
      </c>
      <c r="N689" s="25" t="str">
        <f t="array" ref="N689">IFERROR(SMALL(IF((VALUE(Table_Insider2Projekte[Projekte:ID])=$M$3),ROW(Table_Insider2Projekte[Insider:ID])),ROW(677:677))-1,"")</f>
        <v/>
      </c>
      <c r="O689" s="21" t="b">
        <f>Anhang1Vorlage1[[#This Row],[ZuordnungRow]]=""</f>
        <v>1</v>
      </c>
      <c r="P689" s="25">
        <f>IFERROR(INDEX(Table_Insider[],M689,COLUMN(Table_Insider[Letzte Änderung am])),0)</f>
        <v>0</v>
      </c>
      <c r="Q689" s="25">
        <f>IF(N689&lt;&gt;"", IFERROR(INDEX(Table_Insider2Projekte[],N689,COLUMN(Table_Insider2Projekte[Modified])), ""), 0)</f>
        <v>0</v>
      </c>
    </row>
    <row r="690" spans="1:17" x14ac:dyDescent="0.25">
      <c r="A690" s="25" t="str">
        <f>IFERROR(INDEX(Table_Insider[],M690,COLUMN(Table_Insider[Vorname])),"")</f>
        <v/>
      </c>
      <c r="B690" s="25" t="str">
        <f>IFERROR(INDEX(Table_Insider[],M690,COLUMN(Table_Insider[Name])),"")</f>
        <v/>
      </c>
      <c r="C690" s="25" t="str">
        <f>IFERROR(IF(INDEX(Table_Insider[],M690,COLUMN(Table_Insider[Geburtsname]))&lt;&gt;0,INDEX(Table_Insider[],M690,COLUMN(Table_Insider[Geburtsname])),""),"")</f>
        <v/>
      </c>
      <c r="D690" s="25" t="str">
        <f>IFERROR(INDEX(Table_Insider[],M691,COLUMN(Table_Insider[dienstlische Telefonnummer])),"")</f>
        <v/>
      </c>
      <c r="E690" s="25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5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2" t="e">
        <f>IF(N690&lt;&gt;"", IFERROR(INDEX(Table_Insider2Projekte[],N690,COLUMN(Table_Insider2Projekte[Zugangszeitpunkt])), ""), NA())</f>
        <v>#N/A</v>
      </c>
      <c r="H690" s="22" t="e">
        <f>IF(N690&lt;&gt;"", IFERROR(INDEX(Table_Insider2Projekte[],N690,COLUMN(Table_Insider2Projekte[Zugangsende])), ""), NA())</f>
        <v>#N/A</v>
      </c>
      <c r="I690" s="27" t="e">
        <f>IFERROR(INDEX(Table_Insider[],M690,COLUMN(Table_Insider[Geburtsdatum])), NA())</f>
        <v>#N/A</v>
      </c>
      <c r="J690" s="28" t="str">
        <f>IFERROR(INDEX(Table_Insider[],M690,COLUMN(Table_Insider[Nationale Identifikationsnummer])),"")</f>
        <v/>
      </c>
      <c r="K690" s="25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5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5" t="e">
        <f>IFERROR(MATCH(VALUE(INDEX(Table_Insider2Projekte[], N690, COLUMN(Table_Insider2Projekte[Insider:ID]))),Table_Insider[ID],0), NA())</f>
        <v>#N/A</v>
      </c>
      <c r="N690" s="25" t="str">
        <f t="array" ref="N690">IFERROR(SMALL(IF((VALUE(Table_Insider2Projekte[Projekte:ID])=$M$3),ROW(Table_Insider2Projekte[Insider:ID])),ROW(678:678))-1,"")</f>
        <v/>
      </c>
      <c r="O690" s="21" t="b">
        <f>Anhang1Vorlage1[[#This Row],[ZuordnungRow]]=""</f>
        <v>1</v>
      </c>
      <c r="P690" s="25">
        <f>IFERROR(INDEX(Table_Insider[],M690,COLUMN(Table_Insider[Letzte Änderung am])),0)</f>
        <v>0</v>
      </c>
      <c r="Q690" s="25">
        <f>IF(N690&lt;&gt;"", IFERROR(INDEX(Table_Insider2Projekte[],N690,COLUMN(Table_Insider2Projekte[Modified])), ""), 0)</f>
        <v>0</v>
      </c>
    </row>
    <row r="691" spans="1:17" x14ac:dyDescent="0.25">
      <c r="A691" s="25" t="str">
        <f>IFERROR(INDEX(Table_Insider[],M691,COLUMN(Table_Insider[Vorname])),"")</f>
        <v/>
      </c>
      <c r="B691" s="25" t="str">
        <f>IFERROR(INDEX(Table_Insider[],M691,COLUMN(Table_Insider[Name])),"")</f>
        <v/>
      </c>
      <c r="C691" s="25" t="str">
        <f>IFERROR(IF(INDEX(Table_Insider[],M691,COLUMN(Table_Insider[Geburtsname]))&lt;&gt;0,INDEX(Table_Insider[],M691,COLUMN(Table_Insider[Geburtsname])),""),"")</f>
        <v/>
      </c>
      <c r="D691" s="25" t="str">
        <f>IFERROR(INDEX(Table_Insider[],M692,COLUMN(Table_Insider[dienstlische Telefonnummer])),"")</f>
        <v/>
      </c>
      <c r="E691" s="25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5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2" t="e">
        <f>IF(N691&lt;&gt;"", IFERROR(INDEX(Table_Insider2Projekte[],N691,COLUMN(Table_Insider2Projekte[Zugangszeitpunkt])), ""), NA())</f>
        <v>#N/A</v>
      </c>
      <c r="H691" s="22" t="e">
        <f>IF(N691&lt;&gt;"", IFERROR(INDEX(Table_Insider2Projekte[],N691,COLUMN(Table_Insider2Projekte[Zugangsende])), ""), NA())</f>
        <v>#N/A</v>
      </c>
      <c r="I691" s="27" t="e">
        <f>IFERROR(INDEX(Table_Insider[],M691,COLUMN(Table_Insider[Geburtsdatum])), NA())</f>
        <v>#N/A</v>
      </c>
      <c r="J691" s="28" t="str">
        <f>IFERROR(INDEX(Table_Insider[],M691,COLUMN(Table_Insider[Nationale Identifikationsnummer])),"")</f>
        <v/>
      </c>
      <c r="K691" s="25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5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5" t="e">
        <f>IFERROR(MATCH(VALUE(INDEX(Table_Insider2Projekte[], N691, COLUMN(Table_Insider2Projekte[Insider:ID]))),Table_Insider[ID],0), NA())</f>
        <v>#N/A</v>
      </c>
      <c r="N691" s="25" t="str">
        <f t="array" ref="N691">IFERROR(SMALL(IF((VALUE(Table_Insider2Projekte[Projekte:ID])=$M$3),ROW(Table_Insider2Projekte[Insider:ID])),ROW(679:679))-1,"")</f>
        <v/>
      </c>
      <c r="O691" s="21" t="b">
        <f>Anhang1Vorlage1[[#This Row],[ZuordnungRow]]=""</f>
        <v>1</v>
      </c>
      <c r="P691" s="25">
        <f>IFERROR(INDEX(Table_Insider[],M691,COLUMN(Table_Insider[Letzte Änderung am])),0)</f>
        <v>0</v>
      </c>
      <c r="Q691" s="25">
        <f>IF(N691&lt;&gt;"", IFERROR(INDEX(Table_Insider2Projekte[],N691,COLUMN(Table_Insider2Projekte[Modified])), ""), 0)</f>
        <v>0</v>
      </c>
    </row>
    <row r="692" spans="1:17" x14ac:dyDescent="0.25">
      <c r="A692" s="25" t="str">
        <f>IFERROR(INDEX(Table_Insider[],M692,COLUMN(Table_Insider[Vorname])),"")</f>
        <v/>
      </c>
      <c r="B692" s="25" t="str">
        <f>IFERROR(INDEX(Table_Insider[],M692,COLUMN(Table_Insider[Name])),"")</f>
        <v/>
      </c>
      <c r="C692" s="25" t="str">
        <f>IFERROR(IF(INDEX(Table_Insider[],M692,COLUMN(Table_Insider[Geburtsname]))&lt;&gt;0,INDEX(Table_Insider[],M692,COLUMN(Table_Insider[Geburtsname])),""),"")</f>
        <v/>
      </c>
      <c r="D692" s="25" t="str">
        <f>IFERROR(INDEX(Table_Insider[],M693,COLUMN(Table_Insider[dienstlische Telefonnummer])),"")</f>
        <v/>
      </c>
      <c r="E692" s="25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5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2" t="e">
        <f>IF(N692&lt;&gt;"", IFERROR(INDEX(Table_Insider2Projekte[],N692,COLUMN(Table_Insider2Projekte[Zugangszeitpunkt])), ""), NA())</f>
        <v>#N/A</v>
      </c>
      <c r="H692" s="22" t="e">
        <f>IF(N692&lt;&gt;"", IFERROR(INDEX(Table_Insider2Projekte[],N692,COLUMN(Table_Insider2Projekte[Zugangsende])), ""), NA())</f>
        <v>#N/A</v>
      </c>
      <c r="I692" s="27" t="e">
        <f>IFERROR(INDEX(Table_Insider[],M692,COLUMN(Table_Insider[Geburtsdatum])), NA())</f>
        <v>#N/A</v>
      </c>
      <c r="J692" s="28" t="str">
        <f>IFERROR(INDEX(Table_Insider[],M692,COLUMN(Table_Insider[Nationale Identifikationsnummer])),"")</f>
        <v/>
      </c>
      <c r="K692" s="25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5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5" t="e">
        <f>IFERROR(MATCH(VALUE(INDEX(Table_Insider2Projekte[], N692, COLUMN(Table_Insider2Projekte[Insider:ID]))),Table_Insider[ID],0), NA())</f>
        <v>#N/A</v>
      </c>
      <c r="N692" s="25" t="str">
        <f t="array" ref="N692">IFERROR(SMALL(IF((VALUE(Table_Insider2Projekte[Projekte:ID])=$M$3),ROW(Table_Insider2Projekte[Insider:ID])),ROW(680:680))-1,"")</f>
        <v/>
      </c>
      <c r="O692" s="21" t="b">
        <f>Anhang1Vorlage1[[#This Row],[ZuordnungRow]]=""</f>
        <v>1</v>
      </c>
      <c r="P692" s="25">
        <f>IFERROR(INDEX(Table_Insider[],M692,COLUMN(Table_Insider[Letzte Änderung am])),0)</f>
        <v>0</v>
      </c>
      <c r="Q692" s="25">
        <f>IF(N692&lt;&gt;"", IFERROR(INDEX(Table_Insider2Projekte[],N692,COLUMN(Table_Insider2Projekte[Modified])), ""), 0)</f>
        <v>0</v>
      </c>
    </row>
    <row r="693" spans="1:17" x14ac:dyDescent="0.25">
      <c r="A693" s="25" t="str">
        <f>IFERROR(INDEX(Table_Insider[],M693,COLUMN(Table_Insider[Vorname])),"")</f>
        <v/>
      </c>
      <c r="B693" s="25" t="str">
        <f>IFERROR(INDEX(Table_Insider[],M693,COLUMN(Table_Insider[Name])),"")</f>
        <v/>
      </c>
      <c r="C693" s="25" t="str">
        <f>IFERROR(IF(INDEX(Table_Insider[],M693,COLUMN(Table_Insider[Geburtsname]))&lt;&gt;0,INDEX(Table_Insider[],M693,COLUMN(Table_Insider[Geburtsname])),""),"")</f>
        <v/>
      </c>
      <c r="D693" s="25" t="str">
        <f>IFERROR(INDEX(Table_Insider[],M694,COLUMN(Table_Insider[dienstlische Telefonnummer])),"")</f>
        <v/>
      </c>
      <c r="E693" s="25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5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2" t="e">
        <f>IF(N693&lt;&gt;"", IFERROR(INDEX(Table_Insider2Projekte[],N693,COLUMN(Table_Insider2Projekte[Zugangszeitpunkt])), ""), NA())</f>
        <v>#N/A</v>
      </c>
      <c r="H693" s="22" t="e">
        <f>IF(N693&lt;&gt;"", IFERROR(INDEX(Table_Insider2Projekte[],N693,COLUMN(Table_Insider2Projekte[Zugangsende])), ""), NA())</f>
        <v>#N/A</v>
      </c>
      <c r="I693" s="27" t="e">
        <f>IFERROR(INDEX(Table_Insider[],M693,COLUMN(Table_Insider[Geburtsdatum])), NA())</f>
        <v>#N/A</v>
      </c>
      <c r="J693" s="28" t="str">
        <f>IFERROR(INDEX(Table_Insider[],M693,COLUMN(Table_Insider[Nationale Identifikationsnummer])),"")</f>
        <v/>
      </c>
      <c r="K693" s="25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5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5" t="e">
        <f>IFERROR(MATCH(VALUE(INDEX(Table_Insider2Projekte[], N693, COLUMN(Table_Insider2Projekte[Insider:ID]))),Table_Insider[ID],0), NA())</f>
        <v>#N/A</v>
      </c>
      <c r="N693" s="25" t="str">
        <f t="array" ref="N693">IFERROR(SMALL(IF((VALUE(Table_Insider2Projekte[Projekte:ID])=$M$3),ROW(Table_Insider2Projekte[Insider:ID])),ROW(681:681))-1,"")</f>
        <v/>
      </c>
      <c r="O693" s="21" t="b">
        <f>Anhang1Vorlage1[[#This Row],[ZuordnungRow]]=""</f>
        <v>1</v>
      </c>
      <c r="P693" s="25">
        <f>IFERROR(INDEX(Table_Insider[],M693,COLUMN(Table_Insider[Letzte Änderung am])),0)</f>
        <v>0</v>
      </c>
      <c r="Q693" s="25">
        <f>IF(N693&lt;&gt;"", IFERROR(INDEX(Table_Insider2Projekte[],N693,COLUMN(Table_Insider2Projekte[Modified])), ""), 0)</f>
        <v>0</v>
      </c>
    </row>
    <row r="694" spans="1:17" x14ac:dyDescent="0.25">
      <c r="A694" s="25" t="str">
        <f>IFERROR(INDEX(Table_Insider[],M694,COLUMN(Table_Insider[Vorname])),"")</f>
        <v/>
      </c>
      <c r="B694" s="25" t="str">
        <f>IFERROR(INDEX(Table_Insider[],M694,COLUMN(Table_Insider[Name])),"")</f>
        <v/>
      </c>
      <c r="C694" s="25" t="str">
        <f>IFERROR(IF(INDEX(Table_Insider[],M694,COLUMN(Table_Insider[Geburtsname]))&lt;&gt;0,INDEX(Table_Insider[],M694,COLUMN(Table_Insider[Geburtsname])),""),"")</f>
        <v/>
      </c>
      <c r="D694" s="25" t="str">
        <f>IFERROR(INDEX(Table_Insider[],M695,COLUMN(Table_Insider[dienstlische Telefonnummer])),"")</f>
        <v/>
      </c>
      <c r="E694" s="25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5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2" t="e">
        <f>IF(N694&lt;&gt;"", IFERROR(INDEX(Table_Insider2Projekte[],N694,COLUMN(Table_Insider2Projekte[Zugangszeitpunkt])), ""), NA())</f>
        <v>#N/A</v>
      </c>
      <c r="H694" s="22" t="e">
        <f>IF(N694&lt;&gt;"", IFERROR(INDEX(Table_Insider2Projekte[],N694,COLUMN(Table_Insider2Projekte[Zugangsende])), ""), NA())</f>
        <v>#N/A</v>
      </c>
      <c r="I694" s="27" t="e">
        <f>IFERROR(INDEX(Table_Insider[],M694,COLUMN(Table_Insider[Geburtsdatum])), NA())</f>
        <v>#N/A</v>
      </c>
      <c r="J694" s="28" t="str">
        <f>IFERROR(INDEX(Table_Insider[],M694,COLUMN(Table_Insider[Nationale Identifikationsnummer])),"")</f>
        <v/>
      </c>
      <c r="K694" s="25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5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5" t="e">
        <f>IFERROR(MATCH(VALUE(INDEX(Table_Insider2Projekte[], N694, COLUMN(Table_Insider2Projekte[Insider:ID]))),Table_Insider[ID],0), NA())</f>
        <v>#N/A</v>
      </c>
      <c r="N694" s="25" t="str">
        <f t="array" ref="N694">IFERROR(SMALL(IF((VALUE(Table_Insider2Projekte[Projekte:ID])=$M$3),ROW(Table_Insider2Projekte[Insider:ID])),ROW(682:682))-1,"")</f>
        <v/>
      </c>
      <c r="O694" s="21" t="b">
        <f>Anhang1Vorlage1[[#This Row],[ZuordnungRow]]=""</f>
        <v>1</v>
      </c>
      <c r="P694" s="25">
        <f>IFERROR(INDEX(Table_Insider[],M694,COLUMN(Table_Insider[Letzte Änderung am])),0)</f>
        <v>0</v>
      </c>
      <c r="Q694" s="25">
        <f>IF(N694&lt;&gt;"", IFERROR(INDEX(Table_Insider2Projekte[],N694,COLUMN(Table_Insider2Projekte[Modified])), ""), 0)</f>
        <v>0</v>
      </c>
    </row>
    <row r="695" spans="1:17" x14ac:dyDescent="0.25">
      <c r="A695" s="25" t="str">
        <f>IFERROR(INDEX(Table_Insider[],M695,COLUMN(Table_Insider[Vorname])),"")</f>
        <v/>
      </c>
      <c r="B695" s="25" t="str">
        <f>IFERROR(INDEX(Table_Insider[],M695,COLUMN(Table_Insider[Name])),"")</f>
        <v/>
      </c>
      <c r="C695" s="25" t="str">
        <f>IFERROR(IF(INDEX(Table_Insider[],M695,COLUMN(Table_Insider[Geburtsname]))&lt;&gt;0,INDEX(Table_Insider[],M695,COLUMN(Table_Insider[Geburtsname])),""),"")</f>
        <v/>
      </c>
      <c r="D695" s="25" t="str">
        <f>IFERROR(INDEX(Table_Insider[],M696,COLUMN(Table_Insider[dienstlische Telefonnummer])),"")</f>
        <v/>
      </c>
      <c r="E695" s="25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5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2" t="e">
        <f>IF(N695&lt;&gt;"", IFERROR(INDEX(Table_Insider2Projekte[],N695,COLUMN(Table_Insider2Projekte[Zugangszeitpunkt])), ""), NA())</f>
        <v>#N/A</v>
      </c>
      <c r="H695" s="22" t="e">
        <f>IF(N695&lt;&gt;"", IFERROR(INDEX(Table_Insider2Projekte[],N695,COLUMN(Table_Insider2Projekte[Zugangsende])), ""), NA())</f>
        <v>#N/A</v>
      </c>
      <c r="I695" s="27" t="e">
        <f>IFERROR(INDEX(Table_Insider[],M695,COLUMN(Table_Insider[Geburtsdatum])), NA())</f>
        <v>#N/A</v>
      </c>
      <c r="J695" s="28" t="str">
        <f>IFERROR(INDEX(Table_Insider[],M695,COLUMN(Table_Insider[Nationale Identifikationsnummer])),"")</f>
        <v/>
      </c>
      <c r="K695" s="25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5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5" t="e">
        <f>IFERROR(MATCH(VALUE(INDEX(Table_Insider2Projekte[], N695, COLUMN(Table_Insider2Projekte[Insider:ID]))),Table_Insider[ID],0), NA())</f>
        <v>#N/A</v>
      </c>
      <c r="N695" s="25" t="str">
        <f t="array" ref="N695">IFERROR(SMALL(IF((VALUE(Table_Insider2Projekte[Projekte:ID])=$M$3),ROW(Table_Insider2Projekte[Insider:ID])),ROW(683:683))-1,"")</f>
        <v/>
      </c>
      <c r="O695" s="21" t="b">
        <f>Anhang1Vorlage1[[#This Row],[ZuordnungRow]]=""</f>
        <v>1</v>
      </c>
      <c r="P695" s="25">
        <f>IFERROR(INDEX(Table_Insider[],M695,COLUMN(Table_Insider[Letzte Änderung am])),0)</f>
        <v>0</v>
      </c>
      <c r="Q695" s="25">
        <f>IF(N695&lt;&gt;"", IFERROR(INDEX(Table_Insider2Projekte[],N695,COLUMN(Table_Insider2Projekte[Modified])), ""), 0)</f>
        <v>0</v>
      </c>
    </row>
    <row r="696" spans="1:17" x14ac:dyDescent="0.25">
      <c r="A696" s="25" t="str">
        <f>IFERROR(INDEX(Table_Insider[],M696,COLUMN(Table_Insider[Vorname])),"")</f>
        <v/>
      </c>
      <c r="B696" s="25" t="str">
        <f>IFERROR(INDEX(Table_Insider[],M696,COLUMN(Table_Insider[Name])),"")</f>
        <v/>
      </c>
      <c r="C696" s="25" t="str">
        <f>IFERROR(IF(INDEX(Table_Insider[],M696,COLUMN(Table_Insider[Geburtsname]))&lt;&gt;0,INDEX(Table_Insider[],M696,COLUMN(Table_Insider[Geburtsname])),""),"")</f>
        <v/>
      </c>
      <c r="D696" s="25" t="str">
        <f>IFERROR(INDEX(Table_Insider[],M697,COLUMN(Table_Insider[dienstlische Telefonnummer])),"")</f>
        <v/>
      </c>
      <c r="E696" s="25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5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2" t="e">
        <f>IF(N696&lt;&gt;"", IFERROR(INDEX(Table_Insider2Projekte[],N696,COLUMN(Table_Insider2Projekte[Zugangszeitpunkt])), ""), NA())</f>
        <v>#N/A</v>
      </c>
      <c r="H696" s="22" t="e">
        <f>IF(N696&lt;&gt;"", IFERROR(INDEX(Table_Insider2Projekte[],N696,COLUMN(Table_Insider2Projekte[Zugangsende])), ""), NA())</f>
        <v>#N/A</v>
      </c>
      <c r="I696" s="27" t="e">
        <f>IFERROR(INDEX(Table_Insider[],M696,COLUMN(Table_Insider[Geburtsdatum])), NA())</f>
        <v>#N/A</v>
      </c>
      <c r="J696" s="28" t="str">
        <f>IFERROR(INDEX(Table_Insider[],M696,COLUMN(Table_Insider[Nationale Identifikationsnummer])),"")</f>
        <v/>
      </c>
      <c r="K696" s="25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5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5" t="e">
        <f>IFERROR(MATCH(VALUE(INDEX(Table_Insider2Projekte[], N696, COLUMN(Table_Insider2Projekte[Insider:ID]))),Table_Insider[ID],0), NA())</f>
        <v>#N/A</v>
      </c>
      <c r="N696" s="25" t="str">
        <f t="array" ref="N696">IFERROR(SMALL(IF((VALUE(Table_Insider2Projekte[Projekte:ID])=$M$3),ROW(Table_Insider2Projekte[Insider:ID])),ROW(684:684))-1,"")</f>
        <v/>
      </c>
      <c r="O696" s="21" t="b">
        <f>Anhang1Vorlage1[[#This Row],[ZuordnungRow]]=""</f>
        <v>1</v>
      </c>
      <c r="P696" s="25">
        <f>IFERROR(INDEX(Table_Insider[],M696,COLUMN(Table_Insider[Letzte Änderung am])),0)</f>
        <v>0</v>
      </c>
      <c r="Q696" s="25">
        <f>IF(N696&lt;&gt;"", IFERROR(INDEX(Table_Insider2Projekte[],N696,COLUMN(Table_Insider2Projekte[Modified])), ""), 0)</f>
        <v>0</v>
      </c>
    </row>
    <row r="697" spans="1:17" x14ac:dyDescent="0.25">
      <c r="A697" s="25" t="str">
        <f>IFERROR(INDEX(Table_Insider[],M697,COLUMN(Table_Insider[Vorname])),"")</f>
        <v/>
      </c>
      <c r="B697" s="25" t="str">
        <f>IFERROR(INDEX(Table_Insider[],M697,COLUMN(Table_Insider[Name])),"")</f>
        <v/>
      </c>
      <c r="C697" s="25" t="str">
        <f>IFERROR(IF(INDEX(Table_Insider[],M697,COLUMN(Table_Insider[Geburtsname]))&lt;&gt;0,INDEX(Table_Insider[],M697,COLUMN(Table_Insider[Geburtsname])),""),"")</f>
        <v/>
      </c>
      <c r="D697" s="25" t="str">
        <f>IFERROR(INDEX(Table_Insider[],M698,COLUMN(Table_Insider[dienstlische Telefonnummer])),"")</f>
        <v/>
      </c>
      <c r="E697" s="25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5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2" t="e">
        <f>IF(N697&lt;&gt;"", IFERROR(INDEX(Table_Insider2Projekte[],N697,COLUMN(Table_Insider2Projekte[Zugangszeitpunkt])), ""), NA())</f>
        <v>#N/A</v>
      </c>
      <c r="H697" s="22" t="e">
        <f>IF(N697&lt;&gt;"", IFERROR(INDEX(Table_Insider2Projekte[],N697,COLUMN(Table_Insider2Projekte[Zugangsende])), ""), NA())</f>
        <v>#N/A</v>
      </c>
      <c r="I697" s="27" t="e">
        <f>IFERROR(INDEX(Table_Insider[],M697,COLUMN(Table_Insider[Geburtsdatum])), NA())</f>
        <v>#N/A</v>
      </c>
      <c r="J697" s="28" t="str">
        <f>IFERROR(INDEX(Table_Insider[],M697,COLUMN(Table_Insider[Nationale Identifikationsnummer])),"")</f>
        <v/>
      </c>
      <c r="K697" s="25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5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5" t="e">
        <f>IFERROR(MATCH(VALUE(INDEX(Table_Insider2Projekte[], N697, COLUMN(Table_Insider2Projekte[Insider:ID]))),Table_Insider[ID],0), NA())</f>
        <v>#N/A</v>
      </c>
      <c r="N697" s="25" t="str">
        <f t="array" ref="N697">IFERROR(SMALL(IF((VALUE(Table_Insider2Projekte[Projekte:ID])=$M$3),ROW(Table_Insider2Projekte[Insider:ID])),ROW(685:685))-1,"")</f>
        <v/>
      </c>
      <c r="O697" s="21" t="b">
        <f>Anhang1Vorlage1[[#This Row],[ZuordnungRow]]=""</f>
        <v>1</v>
      </c>
      <c r="P697" s="25">
        <f>IFERROR(INDEX(Table_Insider[],M697,COLUMN(Table_Insider[Letzte Änderung am])),0)</f>
        <v>0</v>
      </c>
      <c r="Q697" s="25">
        <f>IF(N697&lt;&gt;"", IFERROR(INDEX(Table_Insider2Projekte[],N697,COLUMN(Table_Insider2Projekte[Modified])), ""), 0)</f>
        <v>0</v>
      </c>
    </row>
    <row r="698" spans="1:17" x14ac:dyDescent="0.25">
      <c r="A698" s="25" t="str">
        <f>IFERROR(INDEX(Table_Insider[],M698,COLUMN(Table_Insider[Vorname])),"")</f>
        <v/>
      </c>
      <c r="B698" s="25" t="str">
        <f>IFERROR(INDEX(Table_Insider[],M698,COLUMN(Table_Insider[Name])),"")</f>
        <v/>
      </c>
      <c r="C698" s="25" t="str">
        <f>IFERROR(IF(INDEX(Table_Insider[],M698,COLUMN(Table_Insider[Geburtsname]))&lt;&gt;0,INDEX(Table_Insider[],M698,COLUMN(Table_Insider[Geburtsname])),""),"")</f>
        <v/>
      </c>
      <c r="D698" s="25" t="str">
        <f>IFERROR(INDEX(Table_Insider[],M699,COLUMN(Table_Insider[dienstlische Telefonnummer])),"")</f>
        <v/>
      </c>
      <c r="E698" s="25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5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2" t="e">
        <f>IF(N698&lt;&gt;"", IFERROR(INDEX(Table_Insider2Projekte[],N698,COLUMN(Table_Insider2Projekte[Zugangszeitpunkt])), ""), NA())</f>
        <v>#N/A</v>
      </c>
      <c r="H698" s="22" t="e">
        <f>IF(N698&lt;&gt;"", IFERROR(INDEX(Table_Insider2Projekte[],N698,COLUMN(Table_Insider2Projekte[Zugangsende])), ""), NA())</f>
        <v>#N/A</v>
      </c>
      <c r="I698" s="27" t="e">
        <f>IFERROR(INDEX(Table_Insider[],M698,COLUMN(Table_Insider[Geburtsdatum])), NA())</f>
        <v>#N/A</v>
      </c>
      <c r="J698" s="28" t="str">
        <f>IFERROR(INDEX(Table_Insider[],M698,COLUMN(Table_Insider[Nationale Identifikationsnummer])),"")</f>
        <v/>
      </c>
      <c r="K698" s="25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5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5" t="e">
        <f>IFERROR(MATCH(VALUE(INDEX(Table_Insider2Projekte[], N698, COLUMN(Table_Insider2Projekte[Insider:ID]))),Table_Insider[ID],0), NA())</f>
        <v>#N/A</v>
      </c>
      <c r="N698" s="25" t="str">
        <f t="array" ref="N698">IFERROR(SMALL(IF((VALUE(Table_Insider2Projekte[Projekte:ID])=$M$3),ROW(Table_Insider2Projekte[Insider:ID])),ROW(686:686))-1,"")</f>
        <v/>
      </c>
      <c r="O698" s="21" t="b">
        <f>Anhang1Vorlage1[[#This Row],[ZuordnungRow]]=""</f>
        <v>1</v>
      </c>
      <c r="P698" s="25">
        <f>IFERROR(INDEX(Table_Insider[],M698,COLUMN(Table_Insider[Letzte Änderung am])),0)</f>
        <v>0</v>
      </c>
      <c r="Q698" s="25">
        <f>IF(N698&lt;&gt;"", IFERROR(INDEX(Table_Insider2Projekte[],N698,COLUMN(Table_Insider2Projekte[Modified])), ""), 0)</f>
        <v>0</v>
      </c>
    </row>
    <row r="699" spans="1:17" x14ac:dyDescent="0.25">
      <c r="A699" s="25" t="str">
        <f>IFERROR(INDEX(Table_Insider[],M699,COLUMN(Table_Insider[Vorname])),"")</f>
        <v/>
      </c>
      <c r="B699" s="25" t="str">
        <f>IFERROR(INDEX(Table_Insider[],M699,COLUMN(Table_Insider[Name])),"")</f>
        <v/>
      </c>
      <c r="C699" s="25" t="str">
        <f>IFERROR(IF(INDEX(Table_Insider[],M699,COLUMN(Table_Insider[Geburtsname]))&lt;&gt;0,INDEX(Table_Insider[],M699,COLUMN(Table_Insider[Geburtsname])),""),"")</f>
        <v/>
      </c>
      <c r="D699" s="25" t="str">
        <f>IFERROR(INDEX(Table_Insider[],M700,COLUMN(Table_Insider[dienstlische Telefonnummer])),"")</f>
        <v/>
      </c>
      <c r="E699" s="25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5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2" t="e">
        <f>IF(N699&lt;&gt;"", IFERROR(INDEX(Table_Insider2Projekte[],N699,COLUMN(Table_Insider2Projekte[Zugangszeitpunkt])), ""), NA())</f>
        <v>#N/A</v>
      </c>
      <c r="H699" s="22" t="e">
        <f>IF(N699&lt;&gt;"", IFERROR(INDEX(Table_Insider2Projekte[],N699,COLUMN(Table_Insider2Projekte[Zugangsende])), ""), NA())</f>
        <v>#N/A</v>
      </c>
      <c r="I699" s="27" t="e">
        <f>IFERROR(INDEX(Table_Insider[],M699,COLUMN(Table_Insider[Geburtsdatum])), NA())</f>
        <v>#N/A</v>
      </c>
      <c r="J699" s="28" t="str">
        <f>IFERROR(INDEX(Table_Insider[],M699,COLUMN(Table_Insider[Nationale Identifikationsnummer])),"")</f>
        <v/>
      </c>
      <c r="K699" s="25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5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5" t="e">
        <f>IFERROR(MATCH(VALUE(INDEX(Table_Insider2Projekte[], N699, COLUMN(Table_Insider2Projekte[Insider:ID]))),Table_Insider[ID],0), NA())</f>
        <v>#N/A</v>
      </c>
      <c r="N699" s="25" t="str">
        <f t="array" ref="N699">IFERROR(SMALL(IF((VALUE(Table_Insider2Projekte[Projekte:ID])=$M$3),ROW(Table_Insider2Projekte[Insider:ID])),ROW(687:687))-1,"")</f>
        <v/>
      </c>
      <c r="O699" s="21" t="b">
        <f>Anhang1Vorlage1[[#This Row],[ZuordnungRow]]=""</f>
        <v>1</v>
      </c>
      <c r="P699" s="25">
        <f>IFERROR(INDEX(Table_Insider[],M699,COLUMN(Table_Insider[Letzte Änderung am])),0)</f>
        <v>0</v>
      </c>
      <c r="Q699" s="25">
        <f>IF(N699&lt;&gt;"", IFERROR(INDEX(Table_Insider2Projekte[],N699,COLUMN(Table_Insider2Projekte[Modified])), ""), 0)</f>
        <v>0</v>
      </c>
    </row>
    <row r="700" spans="1:17" x14ac:dyDescent="0.25">
      <c r="A700" s="25" t="str">
        <f>IFERROR(INDEX(Table_Insider[],M700,COLUMN(Table_Insider[Vorname])),"")</f>
        <v/>
      </c>
      <c r="B700" s="25" t="str">
        <f>IFERROR(INDEX(Table_Insider[],M700,COLUMN(Table_Insider[Name])),"")</f>
        <v/>
      </c>
      <c r="C700" s="25" t="str">
        <f>IFERROR(IF(INDEX(Table_Insider[],M700,COLUMN(Table_Insider[Geburtsname]))&lt;&gt;0,INDEX(Table_Insider[],M700,COLUMN(Table_Insider[Geburtsname])),""),"")</f>
        <v/>
      </c>
      <c r="D700" s="25" t="str">
        <f>IFERROR(INDEX(Table_Insider[],M701,COLUMN(Table_Insider[dienstlische Telefonnummer])),"")</f>
        <v/>
      </c>
      <c r="E700" s="25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5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2" t="e">
        <f>IF(N700&lt;&gt;"", IFERROR(INDEX(Table_Insider2Projekte[],N700,COLUMN(Table_Insider2Projekte[Zugangszeitpunkt])), ""), NA())</f>
        <v>#N/A</v>
      </c>
      <c r="H700" s="22" t="e">
        <f>IF(N700&lt;&gt;"", IFERROR(INDEX(Table_Insider2Projekte[],N700,COLUMN(Table_Insider2Projekte[Zugangsende])), ""), NA())</f>
        <v>#N/A</v>
      </c>
      <c r="I700" s="27" t="e">
        <f>IFERROR(INDEX(Table_Insider[],M700,COLUMN(Table_Insider[Geburtsdatum])), NA())</f>
        <v>#N/A</v>
      </c>
      <c r="J700" s="28" t="str">
        <f>IFERROR(INDEX(Table_Insider[],M700,COLUMN(Table_Insider[Nationale Identifikationsnummer])),"")</f>
        <v/>
      </c>
      <c r="K700" s="25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5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5" t="e">
        <f>IFERROR(MATCH(VALUE(INDEX(Table_Insider2Projekte[], N700, COLUMN(Table_Insider2Projekte[Insider:ID]))),Table_Insider[ID],0), NA())</f>
        <v>#N/A</v>
      </c>
      <c r="N700" s="25" t="str">
        <f t="array" ref="N700">IFERROR(SMALL(IF((VALUE(Table_Insider2Projekte[Projekte:ID])=$M$3),ROW(Table_Insider2Projekte[Insider:ID])),ROW(688:688))-1,"")</f>
        <v/>
      </c>
      <c r="O700" s="21" t="b">
        <f>Anhang1Vorlage1[[#This Row],[ZuordnungRow]]=""</f>
        <v>1</v>
      </c>
      <c r="P700" s="25">
        <f>IFERROR(INDEX(Table_Insider[],M700,COLUMN(Table_Insider[Letzte Änderung am])),0)</f>
        <v>0</v>
      </c>
      <c r="Q700" s="25">
        <f>IF(N700&lt;&gt;"", IFERROR(INDEX(Table_Insider2Projekte[],N700,COLUMN(Table_Insider2Projekte[Modified])), ""), 0)</f>
        <v>0</v>
      </c>
    </row>
    <row r="701" spans="1:17" x14ac:dyDescent="0.25">
      <c r="A701" s="25" t="str">
        <f>IFERROR(INDEX(Table_Insider[],M701,COLUMN(Table_Insider[Vorname])),"")</f>
        <v/>
      </c>
      <c r="B701" s="25" t="str">
        <f>IFERROR(INDEX(Table_Insider[],M701,COLUMN(Table_Insider[Name])),"")</f>
        <v/>
      </c>
      <c r="C701" s="25" t="str">
        <f>IFERROR(IF(INDEX(Table_Insider[],M701,COLUMN(Table_Insider[Geburtsname]))&lt;&gt;0,INDEX(Table_Insider[],M701,COLUMN(Table_Insider[Geburtsname])),""),"")</f>
        <v/>
      </c>
      <c r="D701" s="25" t="str">
        <f>IFERROR(INDEX(Table_Insider[],M702,COLUMN(Table_Insider[dienstlische Telefonnummer])),"")</f>
        <v/>
      </c>
      <c r="E701" s="25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5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2" t="e">
        <f>IF(N701&lt;&gt;"", IFERROR(INDEX(Table_Insider2Projekte[],N701,COLUMN(Table_Insider2Projekte[Zugangszeitpunkt])), ""), NA())</f>
        <v>#N/A</v>
      </c>
      <c r="H701" s="22" t="e">
        <f>IF(N701&lt;&gt;"", IFERROR(INDEX(Table_Insider2Projekte[],N701,COLUMN(Table_Insider2Projekte[Zugangsende])), ""), NA())</f>
        <v>#N/A</v>
      </c>
      <c r="I701" s="27" t="e">
        <f>IFERROR(INDEX(Table_Insider[],M701,COLUMN(Table_Insider[Geburtsdatum])), NA())</f>
        <v>#N/A</v>
      </c>
      <c r="J701" s="28" t="str">
        <f>IFERROR(INDEX(Table_Insider[],M701,COLUMN(Table_Insider[Nationale Identifikationsnummer])),"")</f>
        <v/>
      </c>
      <c r="K701" s="25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5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5" t="e">
        <f>IFERROR(MATCH(VALUE(INDEX(Table_Insider2Projekte[], N701, COLUMN(Table_Insider2Projekte[Insider:ID]))),Table_Insider[ID],0), NA())</f>
        <v>#N/A</v>
      </c>
      <c r="N701" s="25" t="str">
        <f t="array" ref="N701">IFERROR(SMALL(IF((VALUE(Table_Insider2Projekte[Projekte:ID])=$M$3),ROW(Table_Insider2Projekte[Insider:ID])),ROW(689:689))-1,"")</f>
        <v/>
      </c>
      <c r="O701" s="21" t="b">
        <f>Anhang1Vorlage1[[#This Row],[ZuordnungRow]]=""</f>
        <v>1</v>
      </c>
      <c r="P701" s="25">
        <f>IFERROR(INDEX(Table_Insider[],M701,COLUMN(Table_Insider[Letzte Änderung am])),0)</f>
        <v>0</v>
      </c>
      <c r="Q701" s="25">
        <f>IF(N701&lt;&gt;"", IFERROR(INDEX(Table_Insider2Projekte[],N701,COLUMN(Table_Insider2Projekte[Modified])), ""), 0)</f>
        <v>0</v>
      </c>
    </row>
    <row r="702" spans="1:17" x14ac:dyDescent="0.25">
      <c r="A702" s="25" t="str">
        <f>IFERROR(INDEX(Table_Insider[],M702,COLUMN(Table_Insider[Vorname])),"")</f>
        <v/>
      </c>
      <c r="B702" s="25" t="str">
        <f>IFERROR(INDEX(Table_Insider[],M702,COLUMN(Table_Insider[Name])),"")</f>
        <v/>
      </c>
      <c r="C702" s="25" t="str">
        <f>IFERROR(IF(INDEX(Table_Insider[],M702,COLUMN(Table_Insider[Geburtsname]))&lt;&gt;0,INDEX(Table_Insider[],M702,COLUMN(Table_Insider[Geburtsname])),""),"")</f>
        <v/>
      </c>
      <c r="D702" s="25" t="str">
        <f>IFERROR(INDEX(Table_Insider[],M703,COLUMN(Table_Insider[dienstlische Telefonnummer])),"")</f>
        <v/>
      </c>
      <c r="E702" s="25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5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2" t="e">
        <f>IF(N702&lt;&gt;"", IFERROR(INDEX(Table_Insider2Projekte[],N702,COLUMN(Table_Insider2Projekte[Zugangszeitpunkt])), ""), NA())</f>
        <v>#N/A</v>
      </c>
      <c r="H702" s="22" t="e">
        <f>IF(N702&lt;&gt;"", IFERROR(INDEX(Table_Insider2Projekte[],N702,COLUMN(Table_Insider2Projekte[Zugangsende])), ""), NA())</f>
        <v>#N/A</v>
      </c>
      <c r="I702" s="27" t="e">
        <f>IFERROR(INDEX(Table_Insider[],M702,COLUMN(Table_Insider[Geburtsdatum])), NA())</f>
        <v>#N/A</v>
      </c>
      <c r="J702" s="28" t="str">
        <f>IFERROR(INDEX(Table_Insider[],M702,COLUMN(Table_Insider[Nationale Identifikationsnummer])),"")</f>
        <v/>
      </c>
      <c r="K702" s="25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5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5" t="e">
        <f>IFERROR(MATCH(VALUE(INDEX(Table_Insider2Projekte[], N702, COLUMN(Table_Insider2Projekte[Insider:ID]))),Table_Insider[ID],0), NA())</f>
        <v>#N/A</v>
      </c>
      <c r="N702" s="25" t="str">
        <f t="array" ref="N702">IFERROR(SMALL(IF((VALUE(Table_Insider2Projekte[Projekte:ID])=$M$3),ROW(Table_Insider2Projekte[Insider:ID])),ROW(690:690))-1,"")</f>
        <v/>
      </c>
      <c r="O702" s="21" t="b">
        <f>Anhang1Vorlage1[[#This Row],[ZuordnungRow]]=""</f>
        <v>1</v>
      </c>
      <c r="P702" s="25">
        <f>IFERROR(INDEX(Table_Insider[],M702,COLUMN(Table_Insider[Letzte Änderung am])),0)</f>
        <v>0</v>
      </c>
      <c r="Q702" s="25">
        <f>IF(N702&lt;&gt;"", IFERROR(INDEX(Table_Insider2Projekte[],N702,COLUMN(Table_Insider2Projekte[Modified])), ""), 0)</f>
        <v>0</v>
      </c>
    </row>
    <row r="703" spans="1:17" x14ac:dyDescent="0.25">
      <c r="A703" s="25" t="str">
        <f>IFERROR(INDEX(Table_Insider[],M703,COLUMN(Table_Insider[Vorname])),"")</f>
        <v/>
      </c>
      <c r="B703" s="25" t="str">
        <f>IFERROR(INDEX(Table_Insider[],M703,COLUMN(Table_Insider[Name])),"")</f>
        <v/>
      </c>
      <c r="C703" s="25" t="str">
        <f>IFERROR(IF(INDEX(Table_Insider[],M703,COLUMN(Table_Insider[Geburtsname]))&lt;&gt;0,INDEX(Table_Insider[],M703,COLUMN(Table_Insider[Geburtsname])),""),"")</f>
        <v/>
      </c>
      <c r="D703" s="25" t="str">
        <f>IFERROR(INDEX(Table_Insider[],M704,COLUMN(Table_Insider[dienstlische Telefonnummer])),"")</f>
        <v/>
      </c>
      <c r="E703" s="25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5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2" t="e">
        <f>IF(N703&lt;&gt;"", IFERROR(INDEX(Table_Insider2Projekte[],N703,COLUMN(Table_Insider2Projekte[Zugangszeitpunkt])), ""), NA())</f>
        <v>#N/A</v>
      </c>
      <c r="H703" s="22" t="e">
        <f>IF(N703&lt;&gt;"", IFERROR(INDEX(Table_Insider2Projekte[],N703,COLUMN(Table_Insider2Projekte[Zugangsende])), ""), NA())</f>
        <v>#N/A</v>
      </c>
      <c r="I703" s="27" t="e">
        <f>IFERROR(INDEX(Table_Insider[],M703,COLUMN(Table_Insider[Geburtsdatum])), NA())</f>
        <v>#N/A</v>
      </c>
      <c r="J703" s="28" t="str">
        <f>IFERROR(INDEX(Table_Insider[],M703,COLUMN(Table_Insider[Nationale Identifikationsnummer])),"")</f>
        <v/>
      </c>
      <c r="K703" s="25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5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5" t="e">
        <f>IFERROR(MATCH(VALUE(INDEX(Table_Insider2Projekte[], N703, COLUMN(Table_Insider2Projekte[Insider:ID]))),Table_Insider[ID],0), NA())</f>
        <v>#N/A</v>
      </c>
      <c r="N703" s="25" t="str">
        <f t="array" ref="N703">IFERROR(SMALL(IF((VALUE(Table_Insider2Projekte[Projekte:ID])=$M$3),ROW(Table_Insider2Projekte[Insider:ID])),ROW(691:691))-1,"")</f>
        <v/>
      </c>
      <c r="O703" s="21" t="b">
        <f>Anhang1Vorlage1[[#This Row],[ZuordnungRow]]=""</f>
        <v>1</v>
      </c>
      <c r="P703" s="25">
        <f>IFERROR(INDEX(Table_Insider[],M703,COLUMN(Table_Insider[Letzte Änderung am])),0)</f>
        <v>0</v>
      </c>
      <c r="Q703" s="25">
        <f>IF(N703&lt;&gt;"", IFERROR(INDEX(Table_Insider2Projekte[],N703,COLUMN(Table_Insider2Projekte[Modified])), ""), 0)</f>
        <v>0</v>
      </c>
    </row>
    <row r="704" spans="1:17" x14ac:dyDescent="0.25">
      <c r="A704" s="25" t="str">
        <f>IFERROR(INDEX(Table_Insider[],M704,COLUMN(Table_Insider[Vorname])),"")</f>
        <v/>
      </c>
      <c r="B704" s="25" t="str">
        <f>IFERROR(INDEX(Table_Insider[],M704,COLUMN(Table_Insider[Name])),"")</f>
        <v/>
      </c>
      <c r="C704" s="25" t="str">
        <f>IFERROR(IF(INDEX(Table_Insider[],M704,COLUMN(Table_Insider[Geburtsname]))&lt;&gt;0,INDEX(Table_Insider[],M704,COLUMN(Table_Insider[Geburtsname])),""),"")</f>
        <v/>
      </c>
      <c r="D704" s="25" t="str">
        <f>IFERROR(INDEX(Table_Insider[],M705,COLUMN(Table_Insider[dienstlische Telefonnummer])),"")</f>
        <v/>
      </c>
      <c r="E704" s="25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5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2" t="e">
        <f>IF(N704&lt;&gt;"", IFERROR(INDEX(Table_Insider2Projekte[],N704,COLUMN(Table_Insider2Projekte[Zugangszeitpunkt])), ""), NA())</f>
        <v>#N/A</v>
      </c>
      <c r="H704" s="22" t="e">
        <f>IF(N704&lt;&gt;"", IFERROR(INDEX(Table_Insider2Projekte[],N704,COLUMN(Table_Insider2Projekte[Zugangsende])), ""), NA())</f>
        <v>#N/A</v>
      </c>
      <c r="I704" s="27" t="e">
        <f>IFERROR(INDEX(Table_Insider[],M704,COLUMN(Table_Insider[Geburtsdatum])), NA())</f>
        <v>#N/A</v>
      </c>
      <c r="J704" s="28" t="str">
        <f>IFERROR(INDEX(Table_Insider[],M704,COLUMN(Table_Insider[Nationale Identifikationsnummer])),"")</f>
        <v/>
      </c>
      <c r="K704" s="25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5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5" t="e">
        <f>IFERROR(MATCH(VALUE(INDEX(Table_Insider2Projekte[], N704, COLUMN(Table_Insider2Projekte[Insider:ID]))),Table_Insider[ID],0), NA())</f>
        <v>#N/A</v>
      </c>
      <c r="N704" s="25" t="str">
        <f t="array" ref="N704">IFERROR(SMALL(IF((VALUE(Table_Insider2Projekte[Projekte:ID])=$M$3),ROW(Table_Insider2Projekte[Insider:ID])),ROW(692:692))-1,"")</f>
        <v/>
      </c>
      <c r="O704" s="21" t="b">
        <f>Anhang1Vorlage1[[#This Row],[ZuordnungRow]]=""</f>
        <v>1</v>
      </c>
      <c r="P704" s="25">
        <f>IFERROR(INDEX(Table_Insider[],M704,COLUMN(Table_Insider[Letzte Änderung am])),0)</f>
        <v>0</v>
      </c>
      <c r="Q704" s="25">
        <f>IF(N704&lt;&gt;"", IFERROR(INDEX(Table_Insider2Projekte[],N704,COLUMN(Table_Insider2Projekte[Modified])), ""), 0)</f>
        <v>0</v>
      </c>
    </row>
    <row r="705" spans="1:17" x14ac:dyDescent="0.25">
      <c r="A705" s="25" t="str">
        <f>IFERROR(INDEX(Table_Insider[],M705,COLUMN(Table_Insider[Vorname])),"")</f>
        <v/>
      </c>
      <c r="B705" s="25" t="str">
        <f>IFERROR(INDEX(Table_Insider[],M705,COLUMN(Table_Insider[Name])),"")</f>
        <v/>
      </c>
      <c r="C705" s="25" t="str">
        <f>IFERROR(IF(INDEX(Table_Insider[],M705,COLUMN(Table_Insider[Geburtsname]))&lt;&gt;0,INDEX(Table_Insider[],M705,COLUMN(Table_Insider[Geburtsname])),""),"")</f>
        <v/>
      </c>
      <c r="D705" s="25" t="str">
        <f>IFERROR(INDEX(Table_Insider[],M706,COLUMN(Table_Insider[dienstlische Telefonnummer])),"")</f>
        <v/>
      </c>
      <c r="E705" s="25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5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2" t="e">
        <f>IF(N705&lt;&gt;"", IFERROR(INDEX(Table_Insider2Projekte[],N705,COLUMN(Table_Insider2Projekte[Zugangszeitpunkt])), ""), NA())</f>
        <v>#N/A</v>
      </c>
      <c r="H705" s="22" t="e">
        <f>IF(N705&lt;&gt;"", IFERROR(INDEX(Table_Insider2Projekte[],N705,COLUMN(Table_Insider2Projekte[Zugangsende])), ""), NA())</f>
        <v>#N/A</v>
      </c>
      <c r="I705" s="27" t="e">
        <f>IFERROR(INDEX(Table_Insider[],M705,COLUMN(Table_Insider[Geburtsdatum])), NA())</f>
        <v>#N/A</v>
      </c>
      <c r="J705" s="28" t="str">
        <f>IFERROR(INDEX(Table_Insider[],M705,COLUMN(Table_Insider[Nationale Identifikationsnummer])),"")</f>
        <v/>
      </c>
      <c r="K705" s="25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5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5" t="e">
        <f>IFERROR(MATCH(VALUE(INDEX(Table_Insider2Projekte[], N705, COLUMN(Table_Insider2Projekte[Insider:ID]))),Table_Insider[ID],0), NA())</f>
        <v>#N/A</v>
      </c>
      <c r="N705" s="25" t="str">
        <f t="array" ref="N705">IFERROR(SMALL(IF((VALUE(Table_Insider2Projekte[Projekte:ID])=$M$3),ROW(Table_Insider2Projekte[Insider:ID])),ROW(693:693))-1,"")</f>
        <v/>
      </c>
      <c r="O705" s="21" t="b">
        <f>Anhang1Vorlage1[[#This Row],[ZuordnungRow]]=""</f>
        <v>1</v>
      </c>
      <c r="P705" s="25">
        <f>IFERROR(INDEX(Table_Insider[],M705,COLUMN(Table_Insider[Letzte Änderung am])),0)</f>
        <v>0</v>
      </c>
      <c r="Q705" s="25">
        <f>IF(N705&lt;&gt;"", IFERROR(INDEX(Table_Insider2Projekte[],N705,COLUMN(Table_Insider2Projekte[Modified])), ""), 0)</f>
        <v>0</v>
      </c>
    </row>
    <row r="706" spans="1:17" x14ac:dyDescent="0.25">
      <c r="A706" s="21" t="str">
        <f>IFERROR(INDEX(Table_Insider[],M706,COLUMN(Table_Insider[Vorname])),"")</f>
        <v/>
      </c>
      <c r="B706" s="21" t="str">
        <f>IFERROR(INDEX(Table_Insider[],M706,COLUMN(Table_Insider[Name])),"")</f>
        <v/>
      </c>
      <c r="C706" s="21" t="str">
        <f>IFERROR(IF(INDEX(Table_Insider[],M706,COLUMN(Table_Insider[Geburtsname]))&lt;&gt;0,INDEX(Table_Insider[],M706,COLUMN(Table_Insider[Geburtsname])),""),"")</f>
        <v/>
      </c>
      <c r="D706" s="21" t="str">
        <f>IFERROR(INDEX(Table_Insider[],M707,COLUMN(Table_Insider[dienstlische Telefonnummer])),"")</f>
        <v/>
      </c>
      <c r="E706" s="21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1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2" t="e">
        <f>IF(N706&lt;&gt;"", IFERROR(INDEX(Table_Insider2Projekte[],N706,COLUMN(Table_Insider2Projekte[Zugangszeitpunkt])), ""), NA())</f>
        <v>#N/A</v>
      </c>
      <c r="H706" s="22" t="e">
        <f>IF(N706&lt;&gt;"", IFERROR(INDEX(Table_Insider2Projekte[],N706,COLUMN(Table_Insider2Projekte[Zugangsende])), ""), NA())</f>
        <v>#N/A</v>
      </c>
      <c r="I706" s="23" t="e">
        <f>IFERROR(INDEX(Table_Insider[],M706,COLUMN(Table_Insider[Geburtsdatum])), NA())</f>
        <v>#N/A</v>
      </c>
      <c r="J706" s="24" t="str">
        <f>IFERROR(INDEX(Table_Insider[],M706,COLUMN(Table_Insider[Nationale Identifikationsnummer])),"")</f>
        <v/>
      </c>
      <c r="K706" s="21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1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5" t="e">
        <f>IFERROR(MATCH(VALUE(INDEX(Table_Insider2Projekte[], N706, COLUMN(Table_Insider2Projekte[Insider:ID]))),Table_Insider[ID],0), NA())</f>
        <v>#N/A</v>
      </c>
      <c r="N706" s="21" t="str">
        <f t="array" ref="N706">IFERROR(SMALL(IF((VALUE(Table_Insider2Projekte[Projekte:ID])=$M$3),ROW(Table_Insider2Projekte[Insider:ID])),ROW(694:694))-1,"")</f>
        <v/>
      </c>
      <c r="O706" s="21" t="b">
        <f>Anhang1Vorlage1[[#This Row],[ZuordnungRow]]=""</f>
        <v>1</v>
      </c>
      <c r="P706" s="25">
        <f>IFERROR(INDEX(Table_Insider[],M706,COLUMN(Table_Insider[Letzte Änderung am])),0)</f>
        <v>0</v>
      </c>
      <c r="Q706" s="25">
        <f>IF(N706&lt;&gt;"", IFERROR(INDEX(Table_Insider2Projekte[],N706,COLUMN(Table_Insider2Projekte[Modified])), ""), 0)</f>
        <v>0</v>
      </c>
    </row>
    <row r="707" spans="1:17" x14ac:dyDescent="0.25">
      <c r="A707" s="21" t="str">
        <f>IFERROR(INDEX(Table_Insider[],M707,COLUMN(Table_Insider[Vorname])),"")</f>
        <v/>
      </c>
      <c r="B707" s="21" t="str">
        <f>IFERROR(INDEX(Table_Insider[],M707,COLUMN(Table_Insider[Name])),"")</f>
        <v/>
      </c>
      <c r="C707" s="21" t="str">
        <f>IFERROR(IF(INDEX(Table_Insider[],M707,COLUMN(Table_Insider[Geburtsname]))&lt;&gt;0,INDEX(Table_Insider[],M707,COLUMN(Table_Insider[Geburtsname])),""),"")</f>
        <v/>
      </c>
      <c r="D707" s="21" t="str">
        <f>IFERROR(INDEX(Table_Insider[],M708,COLUMN(Table_Insider[dienstlische Telefonnummer])),"")</f>
        <v/>
      </c>
      <c r="E707" s="21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1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2" t="e">
        <f>IF(N707&lt;&gt;"", IFERROR(INDEX(Table_Insider2Projekte[],N707,COLUMN(Table_Insider2Projekte[Zugangszeitpunkt])), ""), NA())</f>
        <v>#N/A</v>
      </c>
      <c r="H707" s="22" t="e">
        <f>IF(N707&lt;&gt;"", IFERROR(INDEX(Table_Insider2Projekte[],N707,COLUMN(Table_Insider2Projekte[Zugangsende])), ""), NA())</f>
        <v>#N/A</v>
      </c>
      <c r="I707" s="23" t="e">
        <f>IFERROR(INDEX(Table_Insider[],M707,COLUMN(Table_Insider[Geburtsdatum])), NA())</f>
        <v>#N/A</v>
      </c>
      <c r="J707" s="24" t="str">
        <f>IFERROR(INDEX(Table_Insider[],M707,COLUMN(Table_Insider[Nationale Identifikationsnummer])),"")</f>
        <v/>
      </c>
      <c r="K707" s="21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1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5" t="e">
        <f>IFERROR(MATCH(VALUE(INDEX(Table_Insider2Projekte[], N707, COLUMN(Table_Insider2Projekte[Insider:ID]))),Table_Insider[ID],0), NA())</f>
        <v>#N/A</v>
      </c>
      <c r="N707" s="21" t="str">
        <f t="array" ref="N707">IFERROR(SMALL(IF((VALUE(Table_Insider2Projekte[Projekte:ID])=$M$3),ROW(Table_Insider2Projekte[Insider:ID])),ROW(695:695))-1,"")</f>
        <v/>
      </c>
      <c r="O707" s="21" t="b">
        <f>Anhang1Vorlage1[[#This Row],[ZuordnungRow]]=""</f>
        <v>1</v>
      </c>
      <c r="P707" s="25">
        <f>IFERROR(INDEX(Table_Insider[],M707,COLUMN(Table_Insider[Letzte Änderung am])),0)</f>
        <v>0</v>
      </c>
      <c r="Q707" s="25">
        <f>IF(N707&lt;&gt;"", IFERROR(INDEX(Table_Insider2Projekte[],N707,COLUMN(Table_Insider2Projekte[Modified])), ""), 0)</f>
        <v>0</v>
      </c>
    </row>
    <row r="708" spans="1:17" x14ac:dyDescent="0.25">
      <c r="A708" s="21" t="str">
        <f>IFERROR(INDEX(Table_Insider[],M708,COLUMN(Table_Insider[Vorname])),"")</f>
        <v/>
      </c>
      <c r="B708" s="21" t="str">
        <f>IFERROR(INDEX(Table_Insider[],M708,COLUMN(Table_Insider[Name])),"")</f>
        <v/>
      </c>
      <c r="C708" s="21" t="str">
        <f>IFERROR(IF(INDEX(Table_Insider[],M708,COLUMN(Table_Insider[Geburtsname]))&lt;&gt;0,INDEX(Table_Insider[],M708,COLUMN(Table_Insider[Geburtsname])),""),"")</f>
        <v/>
      </c>
      <c r="D708" s="21" t="str">
        <f>IFERROR(INDEX(Table_Insider[],M709,COLUMN(Table_Insider[dienstlische Telefonnummer])),"")</f>
        <v/>
      </c>
      <c r="E708" s="21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1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2" t="e">
        <f>IF(N708&lt;&gt;"", IFERROR(INDEX(Table_Insider2Projekte[],N708,COLUMN(Table_Insider2Projekte[Zugangszeitpunkt])), ""), NA())</f>
        <v>#N/A</v>
      </c>
      <c r="H708" s="22" t="e">
        <f>IF(N708&lt;&gt;"", IFERROR(INDEX(Table_Insider2Projekte[],N708,COLUMN(Table_Insider2Projekte[Zugangsende])), ""), NA())</f>
        <v>#N/A</v>
      </c>
      <c r="I708" s="23" t="e">
        <f>IFERROR(INDEX(Table_Insider[],M708,COLUMN(Table_Insider[Geburtsdatum])), NA())</f>
        <v>#N/A</v>
      </c>
      <c r="J708" s="24" t="str">
        <f>IFERROR(INDEX(Table_Insider[],M708,COLUMN(Table_Insider[Nationale Identifikationsnummer])),"")</f>
        <v/>
      </c>
      <c r="K708" s="21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1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5" t="e">
        <f>IFERROR(MATCH(VALUE(INDEX(Table_Insider2Projekte[], N708, COLUMN(Table_Insider2Projekte[Insider:ID]))),Table_Insider[ID],0), NA())</f>
        <v>#N/A</v>
      </c>
      <c r="N708" s="21" t="str">
        <f t="array" ref="N708">IFERROR(SMALL(IF((VALUE(Table_Insider2Projekte[Projekte:ID])=$M$3),ROW(Table_Insider2Projekte[Insider:ID])),ROW(696:696))-1,"")</f>
        <v/>
      </c>
      <c r="O708" s="21" t="b">
        <f>Anhang1Vorlage1[[#This Row],[ZuordnungRow]]=""</f>
        <v>1</v>
      </c>
      <c r="P708" s="25">
        <f>IFERROR(INDEX(Table_Insider[],M708,COLUMN(Table_Insider[Letzte Änderung am])),0)</f>
        <v>0</v>
      </c>
      <c r="Q708" s="25">
        <f>IF(N708&lt;&gt;"", IFERROR(INDEX(Table_Insider2Projekte[],N708,COLUMN(Table_Insider2Projekte[Modified])), ""), 0)</f>
        <v>0</v>
      </c>
    </row>
    <row r="709" spans="1:17" x14ac:dyDescent="0.25">
      <c r="A709" s="25" t="str">
        <f>IFERROR(INDEX(Table_Insider[],M709,COLUMN(Table_Insider[Vorname])),"")</f>
        <v/>
      </c>
      <c r="B709" s="25" t="str">
        <f>IFERROR(INDEX(Table_Insider[],M709,COLUMN(Table_Insider[Name])),"")</f>
        <v/>
      </c>
      <c r="C709" s="25" t="str">
        <f>IFERROR(IF(INDEX(Table_Insider[],M709,COLUMN(Table_Insider[Geburtsname]))&lt;&gt;0,INDEX(Table_Insider[],M709,COLUMN(Table_Insider[Geburtsname])),""),"")</f>
        <v/>
      </c>
      <c r="D709" s="25" t="str">
        <f>IFERROR(INDEX(Table_Insider[],M710,COLUMN(Table_Insider[dienstlische Telefonnummer])),"")</f>
        <v/>
      </c>
      <c r="E709" s="25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5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2" t="e">
        <f>IF(N709&lt;&gt;"", IFERROR(INDEX(Table_Insider2Projekte[],N709,COLUMN(Table_Insider2Projekte[Zugangszeitpunkt])), ""), NA())</f>
        <v>#N/A</v>
      </c>
      <c r="H709" s="22" t="e">
        <f>IF(N709&lt;&gt;"", IFERROR(INDEX(Table_Insider2Projekte[],N709,COLUMN(Table_Insider2Projekte[Zugangsende])), ""), NA())</f>
        <v>#N/A</v>
      </c>
      <c r="I709" s="23" t="e">
        <f>IFERROR(INDEX(Table_Insider[],M709,COLUMN(Table_Insider[Geburtsdatum])), NA())</f>
        <v>#N/A</v>
      </c>
      <c r="J709" s="24" t="str">
        <f>IFERROR(INDEX(Table_Insider[],M709,COLUMN(Table_Insider[Nationale Identifikationsnummer])),"")</f>
        <v/>
      </c>
      <c r="K709" s="25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5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5" t="e">
        <f>IFERROR(MATCH(VALUE(INDEX(Table_Insider2Projekte[], N709, COLUMN(Table_Insider2Projekte[Insider:ID]))),Table_Insider[ID],0), NA())</f>
        <v>#N/A</v>
      </c>
      <c r="N709" s="25" t="str">
        <f t="array" ref="N709">IFERROR(SMALL(IF((VALUE(Table_Insider2Projekte[Projekte:ID])=$M$3),ROW(Table_Insider2Projekte[Insider:ID])),ROW(697:697))-1,"")</f>
        <v/>
      </c>
      <c r="O709" s="21" t="b">
        <f>Anhang1Vorlage1[[#This Row],[ZuordnungRow]]=""</f>
        <v>1</v>
      </c>
      <c r="P709" s="25">
        <f>IFERROR(INDEX(Table_Insider[],M709,COLUMN(Table_Insider[Letzte Änderung am])),0)</f>
        <v>0</v>
      </c>
      <c r="Q709" s="25">
        <f>IF(N709&lt;&gt;"", IFERROR(INDEX(Table_Insider2Projekte[],N709,COLUMN(Table_Insider2Projekte[Modified])), ""), 0)</f>
        <v>0</v>
      </c>
    </row>
    <row r="710" spans="1:17" x14ac:dyDescent="0.25">
      <c r="A710" s="25" t="str">
        <f>IFERROR(INDEX(Table_Insider[],M710,COLUMN(Table_Insider[Vorname])),"")</f>
        <v/>
      </c>
      <c r="B710" s="25" t="str">
        <f>IFERROR(INDEX(Table_Insider[],M710,COLUMN(Table_Insider[Name])),"")</f>
        <v/>
      </c>
      <c r="C710" s="25" t="str">
        <f>IFERROR(IF(INDEX(Table_Insider[],M710,COLUMN(Table_Insider[Geburtsname]))&lt;&gt;0,INDEX(Table_Insider[],M710,COLUMN(Table_Insider[Geburtsname])),""),"")</f>
        <v/>
      </c>
      <c r="D710" s="25" t="str">
        <f>IFERROR(INDEX(Table_Insider[],M711,COLUMN(Table_Insider[dienstlische Telefonnummer])),"")</f>
        <v/>
      </c>
      <c r="E710" s="25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5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2" t="e">
        <f>IF(N710&lt;&gt;"", IFERROR(INDEX(Table_Insider2Projekte[],N710,COLUMN(Table_Insider2Projekte[Zugangszeitpunkt])), ""), NA())</f>
        <v>#N/A</v>
      </c>
      <c r="H710" s="22" t="e">
        <f>IF(N710&lt;&gt;"", IFERROR(INDEX(Table_Insider2Projekte[],N710,COLUMN(Table_Insider2Projekte[Zugangsende])), ""), NA())</f>
        <v>#N/A</v>
      </c>
      <c r="I710" s="23" t="e">
        <f>IFERROR(INDEX(Table_Insider[],M710,COLUMN(Table_Insider[Geburtsdatum])), NA())</f>
        <v>#N/A</v>
      </c>
      <c r="J710" s="24" t="str">
        <f>IFERROR(INDEX(Table_Insider[],M710,COLUMN(Table_Insider[Nationale Identifikationsnummer])),"")</f>
        <v/>
      </c>
      <c r="K710" s="25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5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5" t="e">
        <f>IFERROR(MATCH(VALUE(INDEX(Table_Insider2Projekte[], N710, COLUMN(Table_Insider2Projekte[Insider:ID]))),Table_Insider[ID],0), NA())</f>
        <v>#N/A</v>
      </c>
      <c r="N710" s="25" t="str">
        <f t="array" ref="N710">IFERROR(SMALL(IF((VALUE(Table_Insider2Projekte[Projekte:ID])=$M$3),ROW(Table_Insider2Projekte[Insider:ID])),ROW(698:698))-1,"")</f>
        <v/>
      </c>
      <c r="O710" s="21" t="b">
        <f>Anhang1Vorlage1[[#This Row],[ZuordnungRow]]=""</f>
        <v>1</v>
      </c>
      <c r="P710" s="25">
        <f>IFERROR(INDEX(Table_Insider[],M710,COLUMN(Table_Insider[Letzte Änderung am])),0)</f>
        <v>0</v>
      </c>
      <c r="Q710" s="25">
        <f>IF(N710&lt;&gt;"", IFERROR(INDEX(Table_Insider2Projekte[],N710,COLUMN(Table_Insider2Projekte[Modified])), ""), 0)</f>
        <v>0</v>
      </c>
    </row>
    <row r="711" spans="1:17" x14ac:dyDescent="0.25">
      <c r="A711" s="25" t="str">
        <f>IFERROR(INDEX(Table_Insider[],M711,COLUMN(Table_Insider[Vorname])),"")</f>
        <v/>
      </c>
      <c r="B711" s="25" t="str">
        <f>IFERROR(INDEX(Table_Insider[],M711,COLUMN(Table_Insider[Name])),"")</f>
        <v/>
      </c>
      <c r="C711" s="25" t="str">
        <f>IFERROR(IF(INDEX(Table_Insider[],M711,COLUMN(Table_Insider[Geburtsname]))&lt;&gt;0,INDEX(Table_Insider[],M711,COLUMN(Table_Insider[Geburtsname])),""),"")</f>
        <v/>
      </c>
      <c r="D711" s="25" t="str">
        <f>IFERROR(INDEX(Table_Insider[],M712,COLUMN(Table_Insider[dienstlische Telefonnummer])),"")</f>
        <v/>
      </c>
      <c r="E711" s="25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5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2" t="e">
        <f>IF(N711&lt;&gt;"", IFERROR(INDEX(Table_Insider2Projekte[],N711,COLUMN(Table_Insider2Projekte[Zugangszeitpunkt])), ""), NA())</f>
        <v>#N/A</v>
      </c>
      <c r="H711" s="22" t="e">
        <f>IF(N711&lt;&gt;"", IFERROR(INDEX(Table_Insider2Projekte[],N711,COLUMN(Table_Insider2Projekte[Zugangsende])), ""), NA())</f>
        <v>#N/A</v>
      </c>
      <c r="I711" s="23" t="e">
        <f>IFERROR(INDEX(Table_Insider[],M711,COLUMN(Table_Insider[Geburtsdatum])), NA())</f>
        <v>#N/A</v>
      </c>
      <c r="J711" s="24" t="str">
        <f>IFERROR(INDEX(Table_Insider[],M711,COLUMN(Table_Insider[Nationale Identifikationsnummer])),"")</f>
        <v/>
      </c>
      <c r="K711" s="25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5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5" t="e">
        <f>IFERROR(MATCH(VALUE(INDEX(Table_Insider2Projekte[], N711, COLUMN(Table_Insider2Projekte[Insider:ID]))),Table_Insider[ID],0), NA())</f>
        <v>#N/A</v>
      </c>
      <c r="N711" s="25" t="str">
        <f t="array" ref="N711">IFERROR(SMALL(IF((VALUE(Table_Insider2Projekte[Projekte:ID])=$M$3),ROW(Table_Insider2Projekte[Insider:ID])),ROW(699:699))-1,"")</f>
        <v/>
      </c>
      <c r="O711" s="21" t="b">
        <f>Anhang1Vorlage1[[#This Row],[ZuordnungRow]]=""</f>
        <v>1</v>
      </c>
      <c r="P711" s="25">
        <f>IFERROR(INDEX(Table_Insider[],M711,COLUMN(Table_Insider[Letzte Änderung am])),0)</f>
        <v>0</v>
      </c>
      <c r="Q711" s="25">
        <f>IF(N711&lt;&gt;"", IFERROR(INDEX(Table_Insider2Projekte[],N711,COLUMN(Table_Insider2Projekte[Modified])), ""), 0)</f>
        <v>0</v>
      </c>
    </row>
    <row r="712" spans="1:17" x14ac:dyDescent="0.25">
      <c r="A712" s="25" t="str">
        <f>IFERROR(INDEX(Table_Insider[],M712,COLUMN(Table_Insider[Vorname])),"")</f>
        <v/>
      </c>
      <c r="B712" s="25" t="str">
        <f>IFERROR(INDEX(Table_Insider[],M712,COLUMN(Table_Insider[Name])),"")</f>
        <v/>
      </c>
      <c r="C712" s="25" t="str">
        <f>IFERROR(IF(INDEX(Table_Insider[],M712,COLUMN(Table_Insider[Geburtsname]))&lt;&gt;0,INDEX(Table_Insider[],M712,COLUMN(Table_Insider[Geburtsname])),""),"")</f>
        <v/>
      </c>
      <c r="D712" s="25" t="str">
        <f>IFERROR(INDEX(Table_Insider[],M713,COLUMN(Table_Insider[dienstlische Telefonnummer])),"")</f>
        <v/>
      </c>
      <c r="E712" s="25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5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2" t="e">
        <f>IF(N712&lt;&gt;"", IFERROR(INDEX(Table_Insider2Projekte[],N712,COLUMN(Table_Insider2Projekte[Zugangszeitpunkt])), ""), NA())</f>
        <v>#N/A</v>
      </c>
      <c r="H712" s="22" t="e">
        <f>IF(N712&lt;&gt;"", IFERROR(INDEX(Table_Insider2Projekte[],N712,COLUMN(Table_Insider2Projekte[Zugangsende])), ""), NA())</f>
        <v>#N/A</v>
      </c>
      <c r="I712" s="23" t="e">
        <f>IFERROR(INDEX(Table_Insider[],M712,COLUMN(Table_Insider[Geburtsdatum])), NA())</f>
        <v>#N/A</v>
      </c>
      <c r="J712" s="24" t="str">
        <f>IFERROR(INDEX(Table_Insider[],M712,COLUMN(Table_Insider[Nationale Identifikationsnummer])),"")</f>
        <v/>
      </c>
      <c r="K712" s="25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5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5" t="e">
        <f>IFERROR(MATCH(VALUE(INDEX(Table_Insider2Projekte[], N712, COLUMN(Table_Insider2Projekte[Insider:ID]))),Table_Insider[ID],0), NA())</f>
        <v>#N/A</v>
      </c>
      <c r="N712" s="25" t="str">
        <f t="array" ref="N712">IFERROR(SMALL(IF((VALUE(Table_Insider2Projekte[Projekte:ID])=$M$3),ROW(Table_Insider2Projekte[Insider:ID])),ROW(700:700))-1,"")</f>
        <v/>
      </c>
      <c r="O712" s="21" t="b">
        <f>Anhang1Vorlage1[[#This Row],[ZuordnungRow]]=""</f>
        <v>1</v>
      </c>
      <c r="P712" s="25">
        <f>IFERROR(INDEX(Table_Insider[],M712,COLUMN(Table_Insider[Letzte Änderung am])),0)</f>
        <v>0</v>
      </c>
      <c r="Q712" s="25">
        <f>IF(N712&lt;&gt;"", IFERROR(INDEX(Table_Insider2Projekte[],N712,COLUMN(Table_Insider2Projekte[Modified])), ""), 0)</f>
        <v>0</v>
      </c>
    </row>
    <row r="713" spans="1:17" x14ac:dyDescent="0.25">
      <c r="A713" s="25" t="str">
        <f>IFERROR(INDEX(Table_Insider[],M713,COLUMN(Table_Insider[Vorname])),"")</f>
        <v/>
      </c>
      <c r="B713" s="25" t="str">
        <f>IFERROR(INDEX(Table_Insider[],M713,COLUMN(Table_Insider[Name])),"")</f>
        <v/>
      </c>
      <c r="C713" s="25" t="str">
        <f>IFERROR(IF(INDEX(Table_Insider[],M713,COLUMN(Table_Insider[Geburtsname]))&lt;&gt;0,INDEX(Table_Insider[],M713,COLUMN(Table_Insider[Geburtsname])),""),"")</f>
        <v/>
      </c>
      <c r="D713" s="25" t="str">
        <f>IFERROR(INDEX(Table_Insider[],M714,COLUMN(Table_Insider[dienstlische Telefonnummer])),"")</f>
        <v/>
      </c>
      <c r="E713" s="25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5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2" t="e">
        <f>IF(N713&lt;&gt;"", IFERROR(INDEX(Table_Insider2Projekte[],N713,COLUMN(Table_Insider2Projekte[Zugangszeitpunkt])), ""), NA())</f>
        <v>#N/A</v>
      </c>
      <c r="H713" s="22" t="e">
        <f>IF(N713&lt;&gt;"", IFERROR(INDEX(Table_Insider2Projekte[],N713,COLUMN(Table_Insider2Projekte[Zugangsende])), ""), NA())</f>
        <v>#N/A</v>
      </c>
      <c r="I713" s="23" t="e">
        <f>IFERROR(INDEX(Table_Insider[],M713,COLUMN(Table_Insider[Geburtsdatum])), NA())</f>
        <v>#N/A</v>
      </c>
      <c r="J713" s="24" t="str">
        <f>IFERROR(INDEX(Table_Insider[],M713,COLUMN(Table_Insider[Nationale Identifikationsnummer])),"")</f>
        <v/>
      </c>
      <c r="K713" s="25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5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5" t="e">
        <f>IFERROR(MATCH(VALUE(INDEX(Table_Insider2Projekte[], N713, COLUMN(Table_Insider2Projekte[Insider:ID]))),Table_Insider[ID],0), NA())</f>
        <v>#N/A</v>
      </c>
      <c r="N713" s="25" t="str">
        <f t="array" ref="N713">IFERROR(SMALL(IF((VALUE(Table_Insider2Projekte[Projekte:ID])=$M$3),ROW(Table_Insider2Projekte[Insider:ID])),ROW(701:701))-1,"")</f>
        <v/>
      </c>
      <c r="O713" s="21" t="b">
        <f>Anhang1Vorlage1[[#This Row],[ZuordnungRow]]=""</f>
        <v>1</v>
      </c>
      <c r="P713" s="25">
        <f>IFERROR(INDEX(Table_Insider[],M713,COLUMN(Table_Insider[Letzte Änderung am])),0)</f>
        <v>0</v>
      </c>
      <c r="Q713" s="25">
        <f>IF(N713&lt;&gt;"", IFERROR(INDEX(Table_Insider2Projekte[],N713,COLUMN(Table_Insider2Projekte[Modified])), ""), 0)</f>
        <v>0</v>
      </c>
    </row>
    <row r="714" spans="1:17" x14ac:dyDescent="0.25">
      <c r="A714" s="25" t="str">
        <f>IFERROR(INDEX(Table_Insider[],M714,COLUMN(Table_Insider[Vorname])),"")</f>
        <v/>
      </c>
      <c r="B714" s="25" t="str">
        <f>IFERROR(INDEX(Table_Insider[],M714,COLUMN(Table_Insider[Name])),"")</f>
        <v/>
      </c>
      <c r="C714" s="25" t="str">
        <f>IFERROR(IF(INDEX(Table_Insider[],M714,COLUMN(Table_Insider[Geburtsname]))&lt;&gt;0,INDEX(Table_Insider[],M714,COLUMN(Table_Insider[Geburtsname])),""),"")</f>
        <v/>
      </c>
      <c r="D714" s="25" t="str">
        <f>IFERROR(INDEX(Table_Insider[],M715,COLUMN(Table_Insider[dienstlische Telefonnummer])),"")</f>
        <v/>
      </c>
      <c r="E714" s="25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5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2" t="e">
        <f>IF(N714&lt;&gt;"", IFERROR(INDEX(Table_Insider2Projekte[],N714,COLUMN(Table_Insider2Projekte[Zugangszeitpunkt])), ""), NA())</f>
        <v>#N/A</v>
      </c>
      <c r="H714" s="22" t="e">
        <f>IF(N714&lt;&gt;"", IFERROR(INDEX(Table_Insider2Projekte[],N714,COLUMN(Table_Insider2Projekte[Zugangsende])), ""), NA())</f>
        <v>#N/A</v>
      </c>
      <c r="I714" s="23" t="e">
        <f>IFERROR(INDEX(Table_Insider[],M714,COLUMN(Table_Insider[Geburtsdatum])), NA())</f>
        <v>#N/A</v>
      </c>
      <c r="J714" s="24" t="str">
        <f>IFERROR(INDEX(Table_Insider[],M714,COLUMN(Table_Insider[Nationale Identifikationsnummer])),"")</f>
        <v/>
      </c>
      <c r="K714" s="25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5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5" t="e">
        <f>IFERROR(MATCH(VALUE(INDEX(Table_Insider2Projekte[], N714, COLUMN(Table_Insider2Projekte[Insider:ID]))),Table_Insider[ID],0), NA())</f>
        <v>#N/A</v>
      </c>
      <c r="N714" s="25" t="str">
        <f t="array" ref="N714">IFERROR(SMALL(IF((VALUE(Table_Insider2Projekte[Projekte:ID])=$M$3),ROW(Table_Insider2Projekte[Insider:ID])),ROW(702:702))-1,"")</f>
        <v/>
      </c>
      <c r="O714" s="21" t="b">
        <f>Anhang1Vorlage1[[#This Row],[ZuordnungRow]]=""</f>
        <v>1</v>
      </c>
      <c r="P714" s="25">
        <f>IFERROR(INDEX(Table_Insider[],M714,COLUMN(Table_Insider[Letzte Änderung am])),0)</f>
        <v>0</v>
      </c>
      <c r="Q714" s="25">
        <f>IF(N714&lt;&gt;"", IFERROR(INDEX(Table_Insider2Projekte[],N714,COLUMN(Table_Insider2Projekte[Modified])), ""), 0)</f>
        <v>0</v>
      </c>
    </row>
    <row r="715" spans="1:17" x14ac:dyDescent="0.25">
      <c r="A715" s="25" t="str">
        <f>IFERROR(INDEX(Table_Insider[],M715,COLUMN(Table_Insider[Vorname])),"")</f>
        <v/>
      </c>
      <c r="B715" s="25" t="str">
        <f>IFERROR(INDEX(Table_Insider[],M715,COLUMN(Table_Insider[Name])),"")</f>
        <v/>
      </c>
      <c r="C715" s="25" t="str">
        <f>IFERROR(IF(INDEX(Table_Insider[],M715,COLUMN(Table_Insider[Geburtsname]))&lt;&gt;0,INDEX(Table_Insider[],M715,COLUMN(Table_Insider[Geburtsname])),""),"")</f>
        <v/>
      </c>
      <c r="D715" s="25" t="str">
        <f>IFERROR(INDEX(Table_Insider[],M716,COLUMN(Table_Insider[dienstlische Telefonnummer])),"")</f>
        <v/>
      </c>
      <c r="E715" s="25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5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2" t="e">
        <f>IF(N715&lt;&gt;"", IFERROR(INDEX(Table_Insider2Projekte[],N715,COLUMN(Table_Insider2Projekte[Zugangszeitpunkt])), ""), NA())</f>
        <v>#N/A</v>
      </c>
      <c r="H715" s="22" t="e">
        <f>IF(N715&lt;&gt;"", IFERROR(INDEX(Table_Insider2Projekte[],N715,COLUMN(Table_Insider2Projekte[Zugangsende])), ""), NA())</f>
        <v>#N/A</v>
      </c>
      <c r="I715" s="23" t="e">
        <f>IFERROR(INDEX(Table_Insider[],M715,COLUMN(Table_Insider[Geburtsdatum])), NA())</f>
        <v>#N/A</v>
      </c>
      <c r="J715" s="24" t="str">
        <f>IFERROR(INDEX(Table_Insider[],M715,COLUMN(Table_Insider[Nationale Identifikationsnummer])),"")</f>
        <v/>
      </c>
      <c r="K715" s="25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5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5" t="e">
        <f>IFERROR(MATCH(VALUE(INDEX(Table_Insider2Projekte[], N715, COLUMN(Table_Insider2Projekte[Insider:ID]))),Table_Insider[ID],0), NA())</f>
        <v>#N/A</v>
      </c>
      <c r="N715" s="25" t="str">
        <f t="array" ref="N715">IFERROR(SMALL(IF((VALUE(Table_Insider2Projekte[Projekte:ID])=$M$3),ROW(Table_Insider2Projekte[Insider:ID])),ROW(703:703))-1,"")</f>
        <v/>
      </c>
      <c r="O715" s="21" t="b">
        <f>Anhang1Vorlage1[[#This Row],[ZuordnungRow]]=""</f>
        <v>1</v>
      </c>
      <c r="P715" s="25">
        <f>IFERROR(INDEX(Table_Insider[],M715,COLUMN(Table_Insider[Letzte Änderung am])),0)</f>
        <v>0</v>
      </c>
      <c r="Q715" s="25">
        <f>IF(N715&lt;&gt;"", IFERROR(INDEX(Table_Insider2Projekte[],N715,COLUMN(Table_Insider2Projekte[Modified])), ""), 0)</f>
        <v>0</v>
      </c>
    </row>
    <row r="716" spans="1:17" x14ac:dyDescent="0.25">
      <c r="A716" s="25" t="str">
        <f>IFERROR(INDEX(Table_Insider[],M716,COLUMN(Table_Insider[Vorname])),"")</f>
        <v/>
      </c>
      <c r="B716" s="25" t="str">
        <f>IFERROR(INDEX(Table_Insider[],M716,COLUMN(Table_Insider[Name])),"")</f>
        <v/>
      </c>
      <c r="C716" s="25" t="str">
        <f>IFERROR(IF(INDEX(Table_Insider[],M716,COLUMN(Table_Insider[Geburtsname]))&lt;&gt;0,INDEX(Table_Insider[],M716,COLUMN(Table_Insider[Geburtsname])),""),"")</f>
        <v/>
      </c>
      <c r="D716" s="25" t="str">
        <f>IFERROR(INDEX(Table_Insider[],M717,COLUMN(Table_Insider[dienstlische Telefonnummer])),"")</f>
        <v/>
      </c>
      <c r="E716" s="25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5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2" t="e">
        <f>IF(N716&lt;&gt;"", IFERROR(INDEX(Table_Insider2Projekte[],N716,COLUMN(Table_Insider2Projekte[Zugangszeitpunkt])), ""), NA())</f>
        <v>#N/A</v>
      </c>
      <c r="H716" s="22" t="e">
        <f>IF(N716&lt;&gt;"", IFERROR(INDEX(Table_Insider2Projekte[],N716,COLUMN(Table_Insider2Projekte[Zugangsende])), ""), NA())</f>
        <v>#N/A</v>
      </c>
      <c r="I716" s="23" t="e">
        <f>IFERROR(INDEX(Table_Insider[],M716,COLUMN(Table_Insider[Geburtsdatum])), NA())</f>
        <v>#N/A</v>
      </c>
      <c r="J716" s="24" t="str">
        <f>IFERROR(INDEX(Table_Insider[],M716,COLUMN(Table_Insider[Nationale Identifikationsnummer])),"")</f>
        <v/>
      </c>
      <c r="K716" s="25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5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5" t="e">
        <f>IFERROR(MATCH(VALUE(INDEX(Table_Insider2Projekte[], N716, COLUMN(Table_Insider2Projekte[Insider:ID]))),Table_Insider[ID],0), NA())</f>
        <v>#N/A</v>
      </c>
      <c r="N716" s="25" t="str">
        <f t="array" ref="N716">IFERROR(SMALL(IF((VALUE(Table_Insider2Projekte[Projekte:ID])=$M$3),ROW(Table_Insider2Projekte[Insider:ID])),ROW(704:704))-1,"")</f>
        <v/>
      </c>
      <c r="O716" s="21" t="b">
        <f>Anhang1Vorlage1[[#This Row],[ZuordnungRow]]=""</f>
        <v>1</v>
      </c>
      <c r="P716" s="25">
        <f>IFERROR(INDEX(Table_Insider[],M716,COLUMN(Table_Insider[Letzte Änderung am])),0)</f>
        <v>0</v>
      </c>
      <c r="Q716" s="25">
        <f>IF(N716&lt;&gt;"", IFERROR(INDEX(Table_Insider2Projekte[],N716,COLUMN(Table_Insider2Projekte[Modified])), ""), 0)</f>
        <v>0</v>
      </c>
    </row>
    <row r="717" spans="1:17" x14ac:dyDescent="0.25">
      <c r="A717" s="25" t="str">
        <f>IFERROR(INDEX(Table_Insider[],M717,COLUMN(Table_Insider[Vorname])),"")</f>
        <v/>
      </c>
      <c r="B717" s="25" t="str">
        <f>IFERROR(INDEX(Table_Insider[],M717,COLUMN(Table_Insider[Name])),"")</f>
        <v/>
      </c>
      <c r="C717" s="25" t="str">
        <f>IFERROR(IF(INDEX(Table_Insider[],M717,COLUMN(Table_Insider[Geburtsname]))&lt;&gt;0,INDEX(Table_Insider[],M717,COLUMN(Table_Insider[Geburtsname])),""),"")</f>
        <v/>
      </c>
      <c r="D717" s="25" t="str">
        <f>IFERROR(INDEX(Table_Insider[],M718,COLUMN(Table_Insider[dienstlische Telefonnummer])),"")</f>
        <v/>
      </c>
      <c r="E717" s="25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5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2" t="e">
        <f>IF(N717&lt;&gt;"", IFERROR(INDEX(Table_Insider2Projekte[],N717,COLUMN(Table_Insider2Projekte[Zugangszeitpunkt])), ""), NA())</f>
        <v>#N/A</v>
      </c>
      <c r="H717" s="22" t="e">
        <f>IF(N717&lt;&gt;"", IFERROR(INDEX(Table_Insider2Projekte[],N717,COLUMN(Table_Insider2Projekte[Zugangsende])), ""), NA())</f>
        <v>#N/A</v>
      </c>
      <c r="I717" s="23" t="e">
        <f>IFERROR(INDEX(Table_Insider[],M717,COLUMN(Table_Insider[Geburtsdatum])), NA())</f>
        <v>#N/A</v>
      </c>
      <c r="J717" s="24" t="str">
        <f>IFERROR(INDEX(Table_Insider[],M717,COLUMN(Table_Insider[Nationale Identifikationsnummer])),"")</f>
        <v/>
      </c>
      <c r="K717" s="25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5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5" t="e">
        <f>IFERROR(MATCH(VALUE(INDEX(Table_Insider2Projekte[], N717, COLUMN(Table_Insider2Projekte[Insider:ID]))),Table_Insider[ID],0), NA())</f>
        <v>#N/A</v>
      </c>
      <c r="N717" s="25" t="str">
        <f t="array" ref="N717">IFERROR(SMALL(IF((VALUE(Table_Insider2Projekte[Projekte:ID])=$M$3),ROW(Table_Insider2Projekte[Insider:ID])),ROW(705:705))-1,"")</f>
        <v/>
      </c>
      <c r="O717" s="21" t="b">
        <f>Anhang1Vorlage1[[#This Row],[ZuordnungRow]]=""</f>
        <v>1</v>
      </c>
      <c r="P717" s="25">
        <f>IFERROR(INDEX(Table_Insider[],M717,COLUMN(Table_Insider[Letzte Änderung am])),0)</f>
        <v>0</v>
      </c>
      <c r="Q717" s="25">
        <f>IF(N717&lt;&gt;"", IFERROR(INDEX(Table_Insider2Projekte[],N717,COLUMN(Table_Insider2Projekte[Modified])), ""), 0)</f>
        <v>0</v>
      </c>
    </row>
    <row r="718" spans="1:17" x14ac:dyDescent="0.25">
      <c r="A718" s="25" t="str">
        <f>IFERROR(INDEX(Table_Insider[],M718,COLUMN(Table_Insider[Vorname])),"")</f>
        <v/>
      </c>
      <c r="B718" s="25" t="str">
        <f>IFERROR(INDEX(Table_Insider[],M718,COLUMN(Table_Insider[Name])),"")</f>
        <v/>
      </c>
      <c r="C718" s="25" t="str">
        <f>IFERROR(IF(INDEX(Table_Insider[],M718,COLUMN(Table_Insider[Geburtsname]))&lt;&gt;0,INDEX(Table_Insider[],M718,COLUMN(Table_Insider[Geburtsname])),""),"")</f>
        <v/>
      </c>
      <c r="D718" s="25" t="str">
        <f>IFERROR(INDEX(Table_Insider[],M719,COLUMN(Table_Insider[dienstlische Telefonnummer])),"")</f>
        <v/>
      </c>
      <c r="E718" s="25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5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2" t="e">
        <f>IF(N718&lt;&gt;"", IFERROR(INDEX(Table_Insider2Projekte[],N718,COLUMN(Table_Insider2Projekte[Zugangszeitpunkt])), ""), NA())</f>
        <v>#N/A</v>
      </c>
      <c r="H718" s="22" t="e">
        <f>IF(N718&lt;&gt;"", IFERROR(INDEX(Table_Insider2Projekte[],N718,COLUMN(Table_Insider2Projekte[Zugangsende])), ""), NA())</f>
        <v>#N/A</v>
      </c>
      <c r="I718" s="23" t="e">
        <f>IFERROR(INDEX(Table_Insider[],M718,COLUMN(Table_Insider[Geburtsdatum])), NA())</f>
        <v>#N/A</v>
      </c>
      <c r="J718" s="24" t="str">
        <f>IFERROR(INDEX(Table_Insider[],M718,COLUMN(Table_Insider[Nationale Identifikationsnummer])),"")</f>
        <v/>
      </c>
      <c r="K718" s="25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5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5" t="e">
        <f>IFERROR(MATCH(VALUE(INDEX(Table_Insider2Projekte[], N718, COLUMN(Table_Insider2Projekte[Insider:ID]))),Table_Insider[ID],0), NA())</f>
        <v>#N/A</v>
      </c>
      <c r="N718" s="25" t="str">
        <f t="array" ref="N718">IFERROR(SMALL(IF((VALUE(Table_Insider2Projekte[Projekte:ID])=$M$3),ROW(Table_Insider2Projekte[Insider:ID])),ROW(706:706))-1,"")</f>
        <v/>
      </c>
      <c r="O718" s="21" t="b">
        <f>Anhang1Vorlage1[[#This Row],[ZuordnungRow]]=""</f>
        <v>1</v>
      </c>
      <c r="P718" s="25">
        <f>IFERROR(INDEX(Table_Insider[],M718,COLUMN(Table_Insider[Letzte Änderung am])),0)</f>
        <v>0</v>
      </c>
      <c r="Q718" s="25">
        <f>IF(N718&lt;&gt;"", IFERROR(INDEX(Table_Insider2Projekte[],N718,COLUMN(Table_Insider2Projekte[Modified])), ""), 0)</f>
        <v>0</v>
      </c>
    </row>
    <row r="719" spans="1:17" x14ac:dyDescent="0.25">
      <c r="A719" s="25" t="str">
        <f>IFERROR(INDEX(Table_Insider[],M719,COLUMN(Table_Insider[Vorname])),"")</f>
        <v/>
      </c>
      <c r="B719" s="25" t="str">
        <f>IFERROR(INDEX(Table_Insider[],M719,COLUMN(Table_Insider[Name])),"")</f>
        <v/>
      </c>
      <c r="C719" s="25" t="str">
        <f>IFERROR(IF(INDEX(Table_Insider[],M719,COLUMN(Table_Insider[Geburtsname]))&lt;&gt;0,INDEX(Table_Insider[],M719,COLUMN(Table_Insider[Geburtsname])),""),"")</f>
        <v/>
      </c>
      <c r="D719" s="25" t="str">
        <f>IFERROR(INDEX(Table_Insider[],M720,COLUMN(Table_Insider[dienstlische Telefonnummer])),"")</f>
        <v/>
      </c>
      <c r="E719" s="25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5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2" t="e">
        <f>IF(N719&lt;&gt;"", IFERROR(INDEX(Table_Insider2Projekte[],N719,COLUMN(Table_Insider2Projekte[Zugangszeitpunkt])), ""), NA())</f>
        <v>#N/A</v>
      </c>
      <c r="H719" s="22" t="e">
        <f>IF(N719&lt;&gt;"", IFERROR(INDEX(Table_Insider2Projekte[],N719,COLUMN(Table_Insider2Projekte[Zugangsende])), ""), NA())</f>
        <v>#N/A</v>
      </c>
      <c r="I719" s="23" t="e">
        <f>IFERROR(INDEX(Table_Insider[],M719,COLUMN(Table_Insider[Geburtsdatum])), NA())</f>
        <v>#N/A</v>
      </c>
      <c r="J719" s="24" t="str">
        <f>IFERROR(INDEX(Table_Insider[],M719,COLUMN(Table_Insider[Nationale Identifikationsnummer])),"")</f>
        <v/>
      </c>
      <c r="K719" s="25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5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5" t="e">
        <f>IFERROR(MATCH(VALUE(INDEX(Table_Insider2Projekte[], N719, COLUMN(Table_Insider2Projekte[Insider:ID]))),Table_Insider[ID],0), NA())</f>
        <v>#N/A</v>
      </c>
      <c r="N719" s="25" t="str">
        <f t="array" ref="N719">IFERROR(SMALL(IF((VALUE(Table_Insider2Projekte[Projekte:ID])=$M$3),ROW(Table_Insider2Projekte[Insider:ID])),ROW(707:707))-1,"")</f>
        <v/>
      </c>
      <c r="O719" s="21" t="b">
        <f>Anhang1Vorlage1[[#This Row],[ZuordnungRow]]=""</f>
        <v>1</v>
      </c>
      <c r="P719" s="25">
        <f>IFERROR(INDEX(Table_Insider[],M719,COLUMN(Table_Insider[Letzte Änderung am])),0)</f>
        <v>0</v>
      </c>
      <c r="Q719" s="25">
        <f>IF(N719&lt;&gt;"", IFERROR(INDEX(Table_Insider2Projekte[],N719,COLUMN(Table_Insider2Projekte[Modified])), ""), 0)</f>
        <v>0</v>
      </c>
    </row>
    <row r="720" spans="1:17" x14ac:dyDescent="0.25">
      <c r="A720" s="25" t="str">
        <f>IFERROR(INDEX(Table_Insider[],M720,COLUMN(Table_Insider[Vorname])),"")</f>
        <v/>
      </c>
      <c r="B720" s="25" t="str">
        <f>IFERROR(INDEX(Table_Insider[],M720,COLUMN(Table_Insider[Name])),"")</f>
        <v/>
      </c>
      <c r="C720" s="25" t="str">
        <f>IFERROR(IF(INDEX(Table_Insider[],M720,COLUMN(Table_Insider[Geburtsname]))&lt;&gt;0,INDEX(Table_Insider[],M720,COLUMN(Table_Insider[Geburtsname])),""),"")</f>
        <v/>
      </c>
      <c r="D720" s="25" t="str">
        <f>IFERROR(INDEX(Table_Insider[],M721,COLUMN(Table_Insider[dienstlische Telefonnummer])),"")</f>
        <v/>
      </c>
      <c r="E720" s="25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5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2" t="e">
        <f>IF(N720&lt;&gt;"", IFERROR(INDEX(Table_Insider2Projekte[],N720,COLUMN(Table_Insider2Projekte[Zugangszeitpunkt])), ""), NA())</f>
        <v>#N/A</v>
      </c>
      <c r="H720" s="22" t="e">
        <f>IF(N720&lt;&gt;"", IFERROR(INDEX(Table_Insider2Projekte[],N720,COLUMN(Table_Insider2Projekte[Zugangsende])), ""), NA())</f>
        <v>#N/A</v>
      </c>
      <c r="I720" s="23" t="e">
        <f>IFERROR(INDEX(Table_Insider[],M720,COLUMN(Table_Insider[Geburtsdatum])), NA())</f>
        <v>#N/A</v>
      </c>
      <c r="J720" s="24" t="str">
        <f>IFERROR(INDEX(Table_Insider[],M720,COLUMN(Table_Insider[Nationale Identifikationsnummer])),"")</f>
        <v/>
      </c>
      <c r="K720" s="25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5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5" t="e">
        <f>IFERROR(MATCH(VALUE(INDEX(Table_Insider2Projekte[], N720, COLUMN(Table_Insider2Projekte[Insider:ID]))),Table_Insider[ID],0), NA())</f>
        <v>#N/A</v>
      </c>
      <c r="N720" s="25" t="str">
        <f t="array" ref="N720">IFERROR(SMALL(IF((VALUE(Table_Insider2Projekte[Projekte:ID])=$M$3),ROW(Table_Insider2Projekte[Insider:ID])),ROW(708:708))-1,"")</f>
        <v/>
      </c>
      <c r="O720" s="21" t="b">
        <f>Anhang1Vorlage1[[#This Row],[ZuordnungRow]]=""</f>
        <v>1</v>
      </c>
      <c r="P720" s="25">
        <f>IFERROR(INDEX(Table_Insider[],M720,COLUMN(Table_Insider[Letzte Änderung am])),0)</f>
        <v>0</v>
      </c>
      <c r="Q720" s="25">
        <f>IF(N720&lt;&gt;"", IFERROR(INDEX(Table_Insider2Projekte[],N720,COLUMN(Table_Insider2Projekte[Modified])), ""), 0)</f>
        <v>0</v>
      </c>
    </row>
    <row r="721" spans="1:17" x14ac:dyDescent="0.25">
      <c r="A721" s="25" t="str">
        <f>IFERROR(INDEX(Table_Insider[],M721,COLUMN(Table_Insider[Vorname])),"")</f>
        <v/>
      </c>
      <c r="B721" s="25" t="str">
        <f>IFERROR(INDEX(Table_Insider[],M721,COLUMN(Table_Insider[Name])),"")</f>
        <v/>
      </c>
      <c r="C721" s="25" t="str">
        <f>IFERROR(IF(INDEX(Table_Insider[],M721,COLUMN(Table_Insider[Geburtsname]))&lt;&gt;0,INDEX(Table_Insider[],M721,COLUMN(Table_Insider[Geburtsname])),""),"")</f>
        <v/>
      </c>
      <c r="D721" s="25" t="str">
        <f>IFERROR(INDEX(Table_Insider[],M722,COLUMN(Table_Insider[dienstlische Telefonnummer])),"")</f>
        <v/>
      </c>
      <c r="E721" s="25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5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2" t="e">
        <f>IF(N721&lt;&gt;"", IFERROR(INDEX(Table_Insider2Projekte[],N721,COLUMN(Table_Insider2Projekte[Zugangszeitpunkt])), ""), NA())</f>
        <v>#N/A</v>
      </c>
      <c r="H721" s="22" t="e">
        <f>IF(N721&lt;&gt;"", IFERROR(INDEX(Table_Insider2Projekte[],N721,COLUMN(Table_Insider2Projekte[Zugangsende])), ""), NA())</f>
        <v>#N/A</v>
      </c>
      <c r="I721" s="23" t="e">
        <f>IFERROR(INDEX(Table_Insider[],M721,COLUMN(Table_Insider[Geburtsdatum])), NA())</f>
        <v>#N/A</v>
      </c>
      <c r="J721" s="24" t="str">
        <f>IFERROR(INDEX(Table_Insider[],M721,COLUMN(Table_Insider[Nationale Identifikationsnummer])),"")</f>
        <v/>
      </c>
      <c r="K721" s="25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5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5" t="e">
        <f>IFERROR(MATCH(VALUE(INDEX(Table_Insider2Projekte[], N721, COLUMN(Table_Insider2Projekte[Insider:ID]))),Table_Insider[ID],0), NA())</f>
        <v>#N/A</v>
      </c>
      <c r="N721" s="25" t="str">
        <f t="array" ref="N721">IFERROR(SMALL(IF((VALUE(Table_Insider2Projekte[Projekte:ID])=$M$3),ROW(Table_Insider2Projekte[Insider:ID])),ROW(709:709))-1,"")</f>
        <v/>
      </c>
      <c r="O721" s="21" t="b">
        <f>Anhang1Vorlage1[[#This Row],[ZuordnungRow]]=""</f>
        <v>1</v>
      </c>
      <c r="P721" s="25">
        <f>IFERROR(INDEX(Table_Insider[],M721,COLUMN(Table_Insider[Letzte Änderung am])),0)</f>
        <v>0</v>
      </c>
      <c r="Q721" s="25">
        <f>IF(N721&lt;&gt;"", IFERROR(INDEX(Table_Insider2Projekte[],N721,COLUMN(Table_Insider2Projekte[Modified])), ""), 0)</f>
        <v>0</v>
      </c>
    </row>
    <row r="722" spans="1:17" x14ac:dyDescent="0.25">
      <c r="A722" s="25" t="str">
        <f>IFERROR(INDEX(Table_Insider[],M722,COLUMN(Table_Insider[Vorname])),"")</f>
        <v/>
      </c>
      <c r="B722" s="25" t="str">
        <f>IFERROR(INDEX(Table_Insider[],M722,COLUMN(Table_Insider[Name])),"")</f>
        <v/>
      </c>
      <c r="C722" s="25" t="str">
        <f>IFERROR(IF(INDEX(Table_Insider[],M722,COLUMN(Table_Insider[Geburtsname]))&lt;&gt;0,INDEX(Table_Insider[],M722,COLUMN(Table_Insider[Geburtsname])),""),"")</f>
        <v/>
      </c>
      <c r="D722" s="25" t="str">
        <f>IFERROR(INDEX(Table_Insider[],M723,COLUMN(Table_Insider[dienstlische Telefonnummer])),"")</f>
        <v/>
      </c>
      <c r="E722" s="25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5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2" t="e">
        <f>IF(N722&lt;&gt;"", IFERROR(INDEX(Table_Insider2Projekte[],N722,COLUMN(Table_Insider2Projekte[Zugangszeitpunkt])), ""), NA())</f>
        <v>#N/A</v>
      </c>
      <c r="H722" s="22" t="e">
        <f>IF(N722&lt;&gt;"", IFERROR(INDEX(Table_Insider2Projekte[],N722,COLUMN(Table_Insider2Projekte[Zugangsende])), ""), NA())</f>
        <v>#N/A</v>
      </c>
      <c r="I722" s="23" t="e">
        <f>IFERROR(INDEX(Table_Insider[],M722,COLUMN(Table_Insider[Geburtsdatum])), NA())</f>
        <v>#N/A</v>
      </c>
      <c r="J722" s="24" t="str">
        <f>IFERROR(INDEX(Table_Insider[],M722,COLUMN(Table_Insider[Nationale Identifikationsnummer])),"")</f>
        <v/>
      </c>
      <c r="K722" s="25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5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5" t="e">
        <f>IFERROR(MATCH(VALUE(INDEX(Table_Insider2Projekte[], N722, COLUMN(Table_Insider2Projekte[Insider:ID]))),Table_Insider[ID],0), NA())</f>
        <v>#N/A</v>
      </c>
      <c r="N722" s="25" t="str">
        <f t="array" ref="N722">IFERROR(SMALL(IF((VALUE(Table_Insider2Projekte[Projekte:ID])=$M$3),ROW(Table_Insider2Projekte[Insider:ID])),ROW(710:710))-1,"")</f>
        <v/>
      </c>
      <c r="O722" s="21" t="b">
        <f>Anhang1Vorlage1[[#This Row],[ZuordnungRow]]=""</f>
        <v>1</v>
      </c>
      <c r="P722" s="25">
        <f>IFERROR(INDEX(Table_Insider[],M722,COLUMN(Table_Insider[Letzte Änderung am])),0)</f>
        <v>0</v>
      </c>
      <c r="Q722" s="25">
        <f>IF(N722&lt;&gt;"", IFERROR(INDEX(Table_Insider2Projekte[],N722,COLUMN(Table_Insider2Projekte[Modified])), ""), 0)</f>
        <v>0</v>
      </c>
    </row>
    <row r="723" spans="1:17" x14ac:dyDescent="0.25">
      <c r="A723" s="25" t="str">
        <f>IFERROR(INDEX(Table_Insider[],M723,COLUMN(Table_Insider[Vorname])),"")</f>
        <v/>
      </c>
      <c r="B723" s="25" t="str">
        <f>IFERROR(INDEX(Table_Insider[],M723,COLUMN(Table_Insider[Name])),"")</f>
        <v/>
      </c>
      <c r="C723" s="25" t="str">
        <f>IFERROR(IF(INDEX(Table_Insider[],M723,COLUMN(Table_Insider[Geburtsname]))&lt;&gt;0,INDEX(Table_Insider[],M723,COLUMN(Table_Insider[Geburtsname])),""),"")</f>
        <v/>
      </c>
      <c r="D723" s="25" t="str">
        <f>IFERROR(INDEX(Table_Insider[],M724,COLUMN(Table_Insider[dienstlische Telefonnummer])),"")</f>
        <v/>
      </c>
      <c r="E723" s="25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5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2" t="e">
        <f>IF(N723&lt;&gt;"", IFERROR(INDEX(Table_Insider2Projekte[],N723,COLUMN(Table_Insider2Projekte[Zugangszeitpunkt])), ""), NA())</f>
        <v>#N/A</v>
      </c>
      <c r="H723" s="22" t="e">
        <f>IF(N723&lt;&gt;"", IFERROR(INDEX(Table_Insider2Projekte[],N723,COLUMN(Table_Insider2Projekte[Zugangsende])), ""), NA())</f>
        <v>#N/A</v>
      </c>
      <c r="I723" s="27" t="e">
        <f>IFERROR(INDEX(Table_Insider[],M723,COLUMN(Table_Insider[Geburtsdatum])), NA())</f>
        <v>#N/A</v>
      </c>
      <c r="J723" s="28" t="str">
        <f>IFERROR(INDEX(Table_Insider[],M723,COLUMN(Table_Insider[Nationale Identifikationsnummer])),"")</f>
        <v/>
      </c>
      <c r="K723" s="25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5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5" t="e">
        <f>IFERROR(MATCH(VALUE(INDEX(Table_Insider2Projekte[], N723, COLUMN(Table_Insider2Projekte[Insider:ID]))),Table_Insider[ID],0), NA())</f>
        <v>#N/A</v>
      </c>
      <c r="N723" s="25" t="str">
        <f t="array" ref="N723">IFERROR(SMALL(IF((VALUE(Table_Insider2Projekte[Projekte:ID])=$M$3),ROW(Table_Insider2Projekte[Insider:ID])),ROW(711:711))-1,"")</f>
        <v/>
      </c>
      <c r="O723" s="21" t="b">
        <f>Anhang1Vorlage1[[#This Row],[ZuordnungRow]]=""</f>
        <v>1</v>
      </c>
      <c r="P723" s="25">
        <f>IFERROR(INDEX(Table_Insider[],M723,COLUMN(Table_Insider[Letzte Änderung am])),0)</f>
        <v>0</v>
      </c>
      <c r="Q723" s="25">
        <f>IF(N723&lt;&gt;"", IFERROR(INDEX(Table_Insider2Projekte[],N723,COLUMN(Table_Insider2Projekte[Modified])), ""), 0)</f>
        <v>0</v>
      </c>
    </row>
    <row r="724" spans="1:17" x14ac:dyDescent="0.25">
      <c r="A724" s="25" t="str">
        <f>IFERROR(INDEX(Table_Insider[],M724,COLUMN(Table_Insider[Vorname])),"")</f>
        <v/>
      </c>
      <c r="B724" s="25" t="str">
        <f>IFERROR(INDEX(Table_Insider[],M724,COLUMN(Table_Insider[Name])),"")</f>
        <v/>
      </c>
      <c r="C724" s="25" t="str">
        <f>IFERROR(IF(INDEX(Table_Insider[],M724,COLUMN(Table_Insider[Geburtsname]))&lt;&gt;0,INDEX(Table_Insider[],M724,COLUMN(Table_Insider[Geburtsname])),""),"")</f>
        <v/>
      </c>
      <c r="D724" s="25" t="str">
        <f>IFERROR(INDEX(Table_Insider[],M725,COLUMN(Table_Insider[dienstlische Telefonnummer])),"")</f>
        <v/>
      </c>
      <c r="E724" s="25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5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2" t="e">
        <f>IF(N724&lt;&gt;"", IFERROR(INDEX(Table_Insider2Projekte[],N724,COLUMN(Table_Insider2Projekte[Zugangszeitpunkt])), ""), NA())</f>
        <v>#N/A</v>
      </c>
      <c r="H724" s="22" t="e">
        <f>IF(N724&lt;&gt;"", IFERROR(INDEX(Table_Insider2Projekte[],N724,COLUMN(Table_Insider2Projekte[Zugangsende])), ""), NA())</f>
        <v>#N/A</v>
      </c>
      <c r="I724" s="27" t="e">
        <f>IFERROR(INDEX(Table_Insider[],M724,COLUMN(Table_Insider[Geburtsdatum])), NA())</f>
        <v>#N/A</v>
      </c>
      <c r="J724" s="28" t="str">
        <f>IFERROR(INDEX(Table_Insider[],M724,COLUMN(Table_Insider[Nationale Identifikationsnummer])),"")</f>
        <v/>
      </c>
      <c r="K724" s="25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5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5" t="e">
        <f>IFERROR(MATCH(VALUE(INDEX(Table_Insider2Projekte[], N724, COLUMN(Table_Insider2Projekte[Insider:ID]))),Table_Insider[ID],0), NA())</f>
        <v>#N/A</v>
      </c>
      <c r="N724" s="25" t="str">
        <f t="array" ref="N724">IFERROR(SMALL(IF((VALUE(Table_Insider2Projekte[Projekte:ID])=$M$3),ROW(Table_Insider2Projekte[Insider:ID])),ROW(712:712))-1,"")</f>
        <v/>
      </c>
      <c r="O724" s="21" t="b">
        <f>Anhang1Vorlage1[[#This Row],[ZuordnungRow]]=""</f>
        <v>1</v>
      </c>
      <c r="P724" s="25">
        <f>IFERROR(INDEX(Table_Insider[],M724,COLUMN(Table_Insider[Letzte Änderung am])),0)</f>
        <v>0</v>
      </c>
      <c r="Q724" s="25">
        <f>IF(N724&lt;&gt;"", IFERROR(INDEX(Table_Insider2Projekte[],N724,COLUMN(Table_Insider2Projekte[Modified])), ""), 0)</f>
        <v>0</v>
      </c>
    </row>
    <row r="725" spans="1:17" x14ac:dyDescent="0.25">
      <c r="A725" s="25" t="str">
        <f>IFERROR(INDEX(Table_Insider[],M725,COLUMN(Table_Insider[Vorname])),"")</f>
        <v/>
      </c>
      <c r="B725" s="25" t="str">
        <f>IFERROR(INDEX(Table_Insider[],M725,COLUMN(Table_Insider[Name])),"")</f>
        <v/>
      </c>
      <c r="C725" s="25" t="str">
        <f>IFERROR(IF(INDEX(Table_Insider[],M725,COLUMN(Table_Insider[Geburtsname]))&lt;&gt;0,INDEX(Table_Insider[],M725,COLUMN(Table_Insider[Geburtsname])),""),"")</f>
        <v/>
      </c>
      <c r="D725" s="25" t="str">
        <f>IFERROR(INDEX(Table_Insider[],M726,COLUMN(Table_Insider[dienstlische Telefonnummer])),"")</f>
        <v/>
      </c>
      <c r="E725" s="25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5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2" t="e">
        <f>IF(N725&lt;&gt;"", IFERROR(INDEX(Table_Insider2Projekte[],N725,COLUMN(Table_Insider2Projekte[Zugangszeitpunkt])), ""), NA())</f>
        <v>#N/A</v>
      </c>
      <c r="H725" s="22" t="e">
        <f>IF(N725&lt;&gt;"", IFERROR(INDEX(Table_Insider2Projekte[],N725,COLUMN(Table_Insider2Projekte[Zugangsende])), ""), NA())</f>
        <v>#N/A</v>
      </c>
      <c r="I725" s="27" t="e">
        <f>IFERROR(INDEX(Table_Insider[],M725,COLUMN(Table_Insider[Geburtsdatum])), NA())</f>
        <v>#N/A</v>
      </c>
      <c r="J725" s="28" t="str">
        <f>IFERROR(INDEX(Table_Insider[],M725,COLUMN(Table_Insider[Nationale Identifikationsnummer])),"")</f>
        <v/>
      </c>
      <c r="K725" s="25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5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5" t="e">
        <f>IFERROR(MATCH(VALUE(INDEX(Table_Insider2Projekte[], N725, COLUMN(Table_Insider2Projekte[Insider:ID]))),Table_Insider[ID],0), NA())</f>
        <v>#N/A</v>
      </c>
      <c r="N725" s="25" t="str">
        <f t="array" ref="N725">IFERROR(SMALL(IF((VALUE(Table_Insider2Projekte[Projekte:ID])=$M$3),ROW(Table_Insider2Projekte[Insider:ID])),ROW(713:713))-1,"")</f>
        <v/>
      </c>
      <c r="O725" s="21" t="b">
        <f>Anhang1Vorlage1[[#This Row],[ZuordnungRow]]=""</f>
        <v>1</v>
      </c>
      <c r="P725" s="25">
        <f>IFERROR(INDEX(Table_Insider[],M725,COLUMN(Table_Insider[Letzte Änderung am])),0)</f>
        <v>0</v>
      </c>
      <c r="Q725" s="25">
        <f>IF(N725&lt;&gt;"", IFERROR(INDEX(Table_Insider2Projekte[],N725,COLUMN(Table_Insider2Projekte[Modified])), ""), 0)</f>
        <v>0</v>
      </c>
    </row>
    <row r="726" spans="1:17" x14ac:dyDescent="0.25">
      <c r="A726" s="25" t="str">
        <f>IFERROR(INDEX(Table_Insider[],M726,COLUMN(Table_Insider[Vorname])),"")</f>
        <v/>
      </c>
      <c r="B726" s="25" t="str">
        <f>IFERROR(INDEX(Table_Insider[],M726,COLUMN(Table_Insider[Name])),"")</f>
        <v/>
      </c>
      <c r="C726" s="25" t="str">
        <f>IFERROR(IF(INDEX(Table_Insider[],M726,COLUMN(Table_Insider[Geburtsname]))&lt;&gt;0,INDEX(Table_Insider[],M726,COLUMN(Table_Insider[Geburtsname])),""),"")</f>
        <v/>
      </c>
      <c r="D726" s="25" t="str">
        <f>IFERROR(INDEX(Table_Insider[],M727,COLUMN(Table_Insider[dienstlische Telefonnummer])),"")</f>
        <v/>
      </c>
      <c r="E726" s="25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5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2" t="e">
        <f>IF(N726&lt;&gt;"", IFERROR(INDEX(Table_Insider2Projekte[],N726,COLUMN(Table_Insider2Projekte[Zugangszeitpunkt])), ""), NA())</f>
        <v>#N/A</v>
      </c>
      <c r="H726" s="22" t="e">
        <f>IF(N726&lt;&gt;"", IFERROR(INDEX(Table_Insider2Projekte[],N726,COLUMN(Table_Insider2Projekte[Zugangsende])), ""), NA())</f>
        <v>#N/A</v>
      </c>
      <c r="I726" s="27" t="e">
        <f>IFERROR(INDEX(Table_Insider[],M726,COLUMN(Table_Insider[Geburtsdatum])), NA())</f>
        <v>#N/A</v>
      </c>
      <c r="J726" s="28" t="str">
        <f>IFERROR(INDEX(Table_Insider[],M726,COLUMN(Table_Insider[Nationale Identifikationsnummer])),"")</f>
        <v/>
      </c>
      <c r="K726" s="25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5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5" t="e">
        <f>IFERROR(MATCH(VALUE(INDEX(Table_Insider2Projekte[], N726, COLUMN(Table_Insider2Projekte[Insider:ID]))),Table_Insider[ID],0), NA())</f>
        <v>#N/A</v>
      </c>
      <c r="N726" s="25" t="str">
        <f t="array" ref="N726">IFERROR(SMALL(IF((VALUE(Table_Insider2Projekte[Projekte:ID])=$M$3),ROW(Table_Insider2Projekte[Insider:ID])),ROW(714:714))-1,"")</f>
        <v/>
      </c>
      <c r="O726" s="21" t="b">
        <f>Anhang1Vorlage1[[#This Row],[ZuordnungRow]]=""</f>
        <v>1</v>
      </c>
      <c r="P726" s="25">
        <f>IFERROR(INDEX(Table_Insider[],M726,COLUMN(Table_Insider[Letzte Änderung am])),0)</f>
        <v>0</v>
      </c>
      <c r="Q726" s="25">
        <f>IF(N726&lt;&gt;"", IFERROR(INDEX(Table_Insider2Projekte[],N726,COLUMN(Table_Insider2Projekte[Modified])), ""), 0)</f>
        <v>0</v>
      </c>
    </row>
    <row r="727" spans="1:17" x14ac:dyDescent="0.25">
      <c r="A727" s="25" t="str">
        <f>IFERROR(INDEX(Table_Insider[],M727,COLUMN(Table_Insider[Vorname])),"")</f>
        <v/>
      </c>
      <c r="B727" s="25" t="str">
        <f>IFERROR(INDEX(Table_Insider[],M727,COLUMN(Table_Insider[Name])),"")</f>
        <v/>
      </c>
      <c r="C727" s="25" t="str">
        <f>IFERROR(IF(INDEX(Table_Insider[],M727,COLUMN(Table_Insider[Geburtsname]))&lt;&gt;0,INDEX(Table_Insider[],M727,COLUMN(Table_Insider[Geburtsname])),""),"")</f>
        <v/>
      </c>
      <c r="D727" s="25" t="str">
        <f>IFERROR(INDEX(Table_Insider[],M728,COLUMN(Table_Insider[dienstlische Telefonnummer])),"")</f>
        <v/>
      </c>
      <c r="E727" s="25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5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2" t="e">
        <f>IF(N727&lt;&gt;"", IFERROR(INDEX(Table_Insider2Projekte[],N727,COLUMN(Table_Insider2Projekte[Zugangszeitpunkt])), ""), NA())</f>
        <v>#N/A</v>
      </c>
      <c r="H727" s="22" t="e">
        <f>IF(N727&lt;&gt;"", IFERROR(INDEX(Table_Insider2Projekte[],N727,COLUMN(Table_Insider2Projekte[Zugangsende])), ""), NA())</f>
        <v>#N/A</v>
      </c>
      <c r="I727" s="27" t="e">
        <f>IFERROR(INDEX(Table_Insider[],M727,COLUMN(Table_Insider[Geburtsdatum])), NA())</f>
        <v>#N/A</v>
      </c>
      <c r="J727" s="28" t="str">
        <f>IFERROR(INDEX(Table_Insider[],M727,COLUMN(Table_Insider[Nationale Identifikationsnummer])),"")</f>
        <v/>
      </c>
      <c r="K727" s="25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5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5" t="e">
        <f>IFERROR(MATCH(VALUE(INDEX(Table_Insider2Projekte[], N727, COLUMN(Table_Insider2Projekte[Insider:ID]))),Table_Insider[ID],0), NA())</f>
        <v>#N/A</v>
      </c>
      <c r="N727" s="25" t="str">
        <f t="array" ref="N727">IFERROR(SMALL(IF((VALUE(Table_Insider2Projekte[Projekte:ID])=$M$3),ROW(Table_Insider2Projekte[Insider:ID])),ROW(715:715))-1,"")</f>
        <v/>
      </c>
      <c r="O727" s="21" t="b">
        <f>Anhang1Vorlage1[[#This Row],[ZuordnungRow]]=""</f>
        <v>1</v>
      </c>
      <c r="P727" s="25">
        <f>IFERROR(INDEX(Table_Insider[],M727,COLUMN(Table_Insider[Letzte Änderung am])),0)</f>
        <v>0</v>
      </c>
      <c r="Q727" s="25">
        <f>IF(N727&lt;&gt;"", IFERROR(INDEX(Table_Insider2Projekte[],N727,COLUMN(Table_Insider2Projekte[Modified])), ""), 0)</f>
        <v>0</v>
      </c>
    </row>
    <row r="728" spans="1:17" x14ac:dyDescent="0.25">
      <c r="A728" s="25" t="str">
        <f>IFERROR(INDEX(Table_Insider[],M728,COLUMN(Table_Insider[Vorname])),"")</f>
        <v/>
      </c>
      <c r="B728" s="25" t="str">
        <f>IFERROR(INDEX(Table_Insider[],M728,COLUMN(Table_Insider[Name])),"")</f>
        <v/>
      </c>
      <c r="C728" s="25" t="str">
        <f>IFERROR(IF(INDEX(Table_Insider[],M728,COLUMN(Table_Insider[Geburtsname]))&lt;&gt;0,INDEX(Table_Insider[],M728,COLUMN(Table_Insider[Geburtsname])),""),"")</f>
        <v/>
      </c>
      <c r="D728" s="25" t="str">
        <f>IFERROR(INDEX(Table_Insider[],M729,COLUMN(Table_Insider[dienstlische Telefonnummer])),"")</f>
        <v/>
      </c>
      <c r="E728" s="25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5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2" t="e">
        <f>IF(N728&lt;&gt;"", IFERROR(INDEX(Table_Insider2Projekte[],N728,COLUMN(Table_Insider2Projekte[Zugangszeitpunkt])), ""), NA())</f>
        <v>#N/A</v>
      </c>
      <c r="H728" s="22" t="e">
        <f>IF(N728&lt;&gt;"", IFERROR(INDEX(Table_Insider2Projekte[],N728,COLUMN(Table_Insider2Projekte[Zugangsende])), ""), NA())</f>
        <v>#N/A</v>
      </c>
      <c r="I728" s="27" t="e">
        <f>IFERROR(INDEX(Table_Insider[],M728,COLUMN(Table_Insider[Geburtsdatum])), NA())</f>
        <v>#N/A</v>
      </c>
      <c r="J728" s="28" t="str">
        <f>IFERROR(INDEX(Table_Insider[],M728,COLUMN(Table_Insider[Nationale Identifikationsnummer])),"")</f>
        <v/>
      </c>
      <c r="K728" s="25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5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5" t="e">
        <f>IFERROR(MATCH(VALUE(INDEX(Table_Insider2Projekte[], N728, COLUMN(Table_Insider2Projekte[Insider:ID]))),Table_Insider[ID],0), NA())</f>
        <v>#N/A</v>
      </c>
      <c r="N728" s="25" t="str">
        <f t="array" ref="N728">IFERROR(SMALL(IF((VALUE(Table_Insider2Projekte[Projekte:ID])=$M$3),ROW(Table_Insider2Projekte[Insider:ID])),ROW(716:716))-1,"")</f>
        <v/>
      </c>
      <c r="O728" s="21" t="b">
        <f>Anhang1Vorlage1[[#This Row],[ZuordnungRow]]=""</f>
        <v>1</v>
      </c>
      <c r="P728" s="25">
        <f>IFERROR(INDEX(Table_Insider[],M728,COLUMN(Table_Insider[Letzte Änderung am])),0)</f>
        <v>0</v>
      </c>
      <c r="Q728" s="25">
        <f>IF(N728&lt;&gt;"", IFERROR(INDEX(Table_Insider2Projekte[],N728,COLUMN(Table_Insider2Projekte[Modified])), ""), 0)</f>
        <v>0</v>
      </c>
    </row>
    <row r="729" spans="1:17" x14ac:dyDescent="0.25">
      <c r="A729" s="25" t="str">
        <f>IFERROR(INDEX(Table_Insider[],M729,COLUMN(Table_Insider[Vorname])),"")</f>
        <v/>
      </c>
      <c r="B729" s="25" t="str">
        <f>IFERROR(INDEX(Table_Insider[],M729,COLUMN(Table_Insider[Name])),"")</f>
        <v/>
      </c>
      <c r="C729" s="25" t="str">
        <f>IFERROR(IF(INDEX(Table_Insider[],M729,COLUMN(Table_Insider[Geburtsname]))&lt;&gt;0,INDEX(Table_Insider[],M729,COLUMN(Table_Insider[Geburtsname])),""),"")</f>
        <v/>
      </c>
      <c r="D729" s="25" t="str">
        <f>IFERROR(INDEX(Table_Insider[],M730,COLUMN(Table_Insider[dienstlische Telefonnummer])),"")</f>
        <v/>
      </c>
      <c r="E729" s="25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5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2" t="e">
        <f>IF(N729&lt;&gt;"", IFERROR(INDEX(Table_Insider2Projekte[],N729,COLUMN(Table_Insider2Projekte[Zugangszeitpunkt])), ""), NA())</f>
        <v>#N/A</v>
      </c>
      <c r="H729" s="22" t="e">
        <f>IF(N729&lt;&gt;"", IFERROR(INDEX(Table_Insider2Projekte[],N729,COLUMN(Table_Insider2Projekte[Zugangsende])), ""), NA())</f>
        <v>#N/A</v>
      </c>
      <c r="I729" s="27" t="e">
        <f>IFERROR(INDEX(Table_Insider[],M729,COLUMN(Table_Insider[Geburtsdatum])), NA())</f>
        <v>#N/A</v>
      </c>
      <c r="J729" s="28" t="str">
        <f>IFERROR(INDEX(Table_Insider[],M729,COLUMN(Table_Insider[Nationale Identifikationsnummer])),"")</f>
        <v/>
      </c>
      <c r="K729" s="25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5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5" t="e">
        <f>IFERROR(MATCH(VALUE(INDEX(Table_Insider2Projekte[], N729, COLUMN(Table_Insider2Projekte[Insider:ID]))),Table_Insider[ID],0), NA())</f>
        <v>#N/A</v>
      </c>
      <c r="N729" s="25" t="str">
        <f t="array" ref="N729">IFERROR(SMALL(IF((VALUE(Table_Insider2Projekte[Projekte:ID])=$M$3),ROW(Table_Insider2Projekte[Insider:ID])),ROW(717:717))-1,"")</f>
        <v/>
      </c>
      <c r="O729" s="21" t="b">
        <f>Anhang1Vorlage1[[#This Row],[ZuordnungRow]]=""</f>
        <v>1</v>
      </c>
      <c r="P729" s="25">
        <f>IFERROR(INDEX(Table_Insider[],M729,COLUMN(Table_Insider[Letzte Änderung am])),0)</f>
        <v>0</v>
      </c>
      <c r="Q729" s="25">
        <f>IF(N729&lt;&gt;"", IFERROR(INDEX(Table_Insider2Projekte[],N729,COLUMN(Table_Insider2Projekte[Modified])), ""), 0)</f>
        <v>0</v>
      </c>
    </row>
    <row r="730" spans="1:17" x14ac:dyDescent="0.25">
      <c r="A730" s="25" t="str">
        <f>IFERROR(INDEX(Table_Insider[],M730,COLUMN(Table_Insider[Vorname])),"")</f>
        <v/>
      </c>
      <c r="B730" s="25" t="str">
        <f>IFERROR(INDEX(Table_Insider[],M730,COLUMN(Table_Insider[Name])),"")</f>
        <v/>
      </c>
      <c r="C730" s="25" t="str">
        <f>IFERROR(IF(INDEX(Table_Insider[],M730,COLUMN(Table_Insider[Geburtsname]))&lt;&gt;0,INDEX(Table_Insider[],M730,COLUMN(Table_Insider[Geburtsname])),""),"")</f>
        <v/>
      </c>
      <c r="D730" s="25" t="str">
        <f>IFERROR(INDEX(Table_Insider[],M731,COLUMN(Table_Insider[dienstlische Telefonnummer])),"")</f>
        <v/>
      </c>
      <c r="E730" s="25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5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2" t="e">
        <f>IF(N730&lt;&gt;"", IFERROR(INDEX(Table_Insider2Projekte[],N730,COLUMN(Table_Insider2Projekte[Zugangszeitpunkt])), ""), NA())</f>
        <v>#N/A</v>
      </c>
      <c r="H730" s="22" t="e">
        <f>IF(N730&lt;&gt;"", IFERROR(INDEX(Table_Insider2Projekte[],N730,COLUMN(Table_Insider2Projekte[Zugangsende])), ""), NA())</f>
        <v>#N/A</v>
      </c>
      <c r="I730" s="27" t="e">
        <f>IFERROR(INDEX(Table_Insider[],M730,COLUMN(Table_Insider[Geburtsdatum])), NA())</f>
        <v>#N/A</v>
      </c>
      <c r="J730" s="28" t="str">
        <f>IFERROR(INDEX(Table_Insider[],M730,COLUMN(Table_Insider[Nationale Identifikationsnummer])),"")</f>
        <v/>
      </c>
      <c r="K730" s="25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5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5" t="e">
        <f>IFERROR(MATCH(VALUE(INDEX(Table_Insider2Projekte[], N730, COLUMN(Table_Insider2Projekte[Insider:ID]))),Table_Insider[ID],0), NA())</f>
        <v>#N/A</v>
      </c>
      <c r="N730" s="25" t="str">
        <f t="array" ref="N730">IFERROR(SMALL(IF((VALUE(Table_Insider2Projekte[Projekte:ID])=$M$3),ROW(Table_Insider2Projekte[Insider:ID])),ROW(718:718))-1,"")</f>
        <v/>
      </c>
      <c r="O730" s="21" t="b">
        <f>Anhang1Vorlage1[[#This Row],[ZuordnungRow]]=""</f>
        <v>1</v>
      </c>
      <c r="P730" s="25">
        <f>IFERROR(INDEX(Table_Insider[],M730,COLUMN(Table_Insider[Letzte Änderung am])),0)</f>
        <v>0</v>
      </c>
      <c r="Q730" s="25">
        <f>IF(N730&lt;&gt;"", IFERROR(INDEX(Table_Insider2Projekte[],N730,COLUMN(Table_Insider2Projekte[Modified])), ""), 0)</f>
        <v>0</v>
      </c>
    </row>
    <row r="731" spans="1:17" x14ac:dyDescent="0.25">
      <c r="A731" s="25" t="str">
        <f>IFERROR(INDEX(Table_Insider[],M731,COLUMN(Table_Insider[Vorname])),"")</f>
        <v/>
      </c>
      <c r="B731" s="25" t="str">
        <f>IFERROR(INDEX(Table_Insider[],M731,COLUMN(Table_Insider[Name])),"")</f>
        <v/>
      </c>
      <c r="C731" s="25" t="str">
        <f>IFERROR(IF(INDEX(Table_Insider[],M731,COLUMN(Table_Insider[Geburtsname]))&lt;&gt;0,INDEX(Table_Insider[],M731,COLUMN(Table_Insider[Geburtsname])),""),"")</f>
        <v/>
      </c>
      <c r="D731" s="25" t="str">
        <f>IFERROR(INDEX(Table_Insider[],M732,COLUMN(Table_Insider[dienstlische Telefonnummer])),"")</f>
        <v/>
      </c>
      <c r="E731" s="25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5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2" t="e">
        <f>IF(N731&lt;&gt;"", IFERROR(INDEX(Table_Insider2Projekte[],N731,COLUMN(Table_Insider2Projekte[Zugangszeitpunkt])), ""), NA())</f>
        <v>#N/A</v>
      </c>
      <c r="H731" s="22" t="e">
        <f>IF(N731&lt;&gt;"", IFERROR(INDEX(Table_Insider2Projekte[],N731,COLUMN(Table_Insider2Projekte[Zugangsende])), ""), NA())</f>
        <v>#N/A</v>
      </c>
      <c r="I731" s="27" t="e">
        <f>IFERROR(INDEX(Table_Insider[],M731,COLUMN(Table_Insider[Geburtsdatum])), NA())</f>
        <v>#N/A</v>
      </c>
      <c r="J731" s="28" t="str">
        <f>IFERROR(INDEX(Table_Insider[],M731,COLUMN(Table_Insider[Nationale Identifikationsnummer])),"")</f>
        <v/>
      </c>
      <c r="K731" s="25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5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5" t="e">
        <f>IFERROR(MATCH(VALUE(INDEX(Table_Insider2Projekte[], N731, COLUMN(Table_Insider2Projekte[Insider:ID]))),Table_Insider[ID],0), NA())</f>
        <v>#N/A</v>
      </c>
      <c r="N731" s="25" t="str">
        <f t="array" ref="N731">IFERROR(SMALL(IF((VALUE(Table_Insider2Projekte[Projekte:ID])=$M$3),ROW(Table_Insider2Projekte[Insider:ID])),ROW(719:719))-1,"")</f>
        <v/>
      </c>
      <c r="O731" s="21" t="b">
        <f>Anhang1Vorlage1[[#This Row],[ZuordnungRow]]=""</f>
        <v>1</v>
      </c>
      <c r="P731" s="25">
        <f>IFERROR(INDEX(Table_Insider[],M731,COLUMN(Table_Insider[Letzte Änderung am])),0)</f>
        <v>0</v>
      </c>
      <c r="Q731" s="25">
        <f>IF(N731&lt;&gt;"", IFERROR(INDEX(Table_Insider2Projekte[],N731,COLUMN(Table_Insider2Projekte[Modified])), ""), 0)</f>
        <v>0</v>
      </c>
    </row>
    <row r="732" spans="1:17" x14ac:dyDescent="0.25">
      <c r="A732" s="25" t="str">
        <f>IFERROR(INDEX(Table_Insider[],M732,COLUMN(Table_Insider[Vorname])),"")</f>
        <v/>
      </c>
      <c r="B732" s="25" t="str">
        <f>IFERROR(INDEX(Table_Insider[],M732,COLUMN(Table_Insider[Name])),"")</f>
        <v/>
      </c>
      <c r="C732" s="25" t="str">
        <f>IFERROR(IF(INDEX(Table_Insider[],M732,COLUMN(Table_Insider[Geburtsname]))&lt;&gt;0,INDEX(Table_Insider[],M732,COLUMN(Table_Insider[Geburtsname])),""),"")</f>
        <v/>
      </c>
      <c r="D732" s="25" t="str">
        <f>IFERROR(INDEX(Table_Insider[],M733,COLUMN(Table_Insider[dienstlische Telefonnummer])),"")</f>
        <v/>
      </c>
      <c r="E732" s="25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5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2" t="e">
        <f>IF(N732&lt;&gt;"", IFERROR(INDEX(Table_Insider2Projekte[],N732,COLUMN(Table_Insider2Projekte[Zugangszeitpunkt])), ""), NA())</f>
        <v>#N/A</v>
      </c>
      <c r="H732" s="22" t="e">
        <f>IF(N732&lt;&gt;"", IFERROR(INDEX(Table_Insider2Projekte[],N732,COLUMN(Table_Insider2Projekte[Zugangsende])), ""), NA())</f>
        <v>#N/A</v>
      </c>
      <c r="I732" s="27" t="e">
        <f>IFERROR(INDEX(Table_Insider[],M732,COLUMN(Table_Insider[Geburtsdatum])), NA())</f>
        <v>#N/A</v>
      </c>
      <c r="J732" s="28" t="str">
        <f>IFERROR(INDEX(Table_Insider[],M732,COLUMN(Table_Insider[Nationale Identifikationsnummer])),"")</f>
        <v/>
      </c>
      <c r="K732" s="25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5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5" t="e">
        <f>IFERROR(MATCH(VALUE(INDEX(Table_Insider2Projekte[], N732, COLUMN(Table_Insider2Projekte[Insider:ID]))),Table_Insider[ID],0), NA())</f>
        <v>#N/A</v>
      </c>
      <c r="N732" s="25" t="str">
        <f t="array" ref="N732">IFERROR(SMALL(IF((VALUE(Table_Insider2Projekte[Projekte:ID])=$M$3),ROW(Table_Insider2Projekte[Insider:ID])),ROW(720:720))-1,"")</f>
        <v/>
      </c>
      <c r="O732" s="21" t="b">
        <f>Anhang1Vorlage1[[#This Row],[ZuordnungRow]]=""</f>
        <v>1</v>
      </c>
      <c r="P732" s="25">
        <f>IFERROR(INDEX(Table_Insider[],M732,COLUMN(Table_Insider[Letzte Änderung am])),0)</f>
        <v>0</v>
      </c>
      <c r="Q732" s="25">
        <f>IF(N732&lt;&gt;"", IFERROR(INDEX(Table_Insider2Projekte[],N732,COLUMN(Table_Insider2Projekte[Modified])), ""), 0)</f>
        <v>0</v>
      </c>
    </row>
    <row r="733" spans="1:17" x14ac:dyDescent="0.25">
      <c r="A733" s="25" t="str">
        <f>IFERROR(INDEX(Table_Insider[],M733,COLUMN(Table_Insider[Vorname])),"")</f>
        <v/>
      </c>
      <c r="B733" s="25" t="str">
        <f>IFERROR(INDEX(Table_Insider[],M733,COLUMN(Table_Insider[Name])),"")</f>
        <v/>
      </c>
      <c r="C733" s="25" t="str">
        <f>IFERROR(IF(INDEX(Table_Insider[],M733,COLUMN(Table_Insider[Geburtsname]))&lt;&gt;0,INDEX(Table_Insider[],M733,COLUMN(Table_Insider[Geburtsname])),""),"")</f>
        <v/>
      </c>
      <c r="D733" s="25" t="str">
        <f>IFERROR(INDEX(Table_Insider[],M734,COLUMN(Table_Insider[dienstlische Telefonnummer])),"")</f>
        <v/>
      </c>
      <c r="E733" s="25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5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2" t="e">
        <f>IF(N733&lt;&gt;"", IFERROR(INDEX(Table_Insider2Projekte[],N733,COLUMN(Table_Insider2Projekte[Zugangszeitpunkt])), ""), NA())</f>
        <v>#N/A</v>
      </c>
      <c r="H733" s="22" t="e">
        <f>IF(N733&lt;&gt;"", IFERROR(INDEX(Table_Insider2Projekte[],N733,COLUMN(Table_Insider2Projekte[Zugangsende])), ""), NA())</f>
        <v>#N/A</v>
      </c>
      <c r="I733" s="27" t="e">
        <f>IFERROR(INDEX(Table_Insider[],M733,COLUMN(Table_Insider[Geburtsdatum])), NA())</f>
        <v>#N/A</v>
      </c>
      <c r="J733" s="28" t="str">
        <f>IFERROR(INDEX(Table_Insider[],M733,COLUMN(Table_Insider[Nationale Identifikationsnummer])),"")</f>
        <v/>
      </c>
      <c r="K733" s="25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5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5" t="e">
        <f>IFERROR(MATCH(VALUE(INDEX(Table_Insider2Projekte[], N733, COLUMN(Table_Insider2Projekte[Insider:ID]))),Table_Insider[ID],0), NA())</f>
        <v>#N/A</v>
      </c>
      <c r="N733" s="25" t="str">
        <f t="array" ref="N733">IFERROR(SMALL(IF((VALUE(Table_Insider2Projekte[Projekte:ID])=$M$3),ROW(Table_Insider2Projekte[Insider:ID])),ROW(721:721))-1,"")</f>
        <v/>
      </c>
      <c r="O733" s="21" t="b">
        <f>Anhang1Vorlage1[[#This Row],[ZuordnungRow]]=""</f>
        <v>1</v>
      </c>
      <c r="P733" s="25">
        <f>IFERROR(INDEX(Table_Insider[],M733,COLUMN(Table_Insider[Letzte Änderung am])),0)</f>
        <v>0</v>
      </c>
      <c r="Q733" s="25">
        <f>IF(N733&lt;&gt;"", IFERROR(INDEX(Table_Insider2Projekte[],N733,COLUMN(Table_Insider2Projekte[Modified])), ""), 0)</f>
        <v>0</v>
      </c>
    </row>
    <row r="734" spans="1:17" x14ac:dyDescent="0.25">
      <c r="A734" s="25" t="str">
        <f>IFERROR(INDEX(Table_Insider[],M734,COLUMN(Table_Insider[Vorname])),"")</f>
        <v/>
      </c>
      <c r="B734" s="25" t="str">
        <f>IFERROR(INDEX(Table_Insider[],M734,COLUMN(Table_Insider[Name])),"")</f>
        <v/>
      </c>
      <c r="C734" s="25" t="str">
        <f>IFERROR(IF(INDEX(Table_Insider[],M734,COLUMN(Table_Insider[Geburtsname]))&lt;&gt;0,INDEX(Table_Insider[],M734,COLUMN(Table_Insider[Geburtsname])),""),"")</f>
        <v/>
      </c>
      <c r="D734" s="25" t="str">
        <f>IFERROR(INDEX(Table_Insider[],M735,COLUMN(Table_Insider[dienstlische Telefonnummer])),"")</f>
        <v/>
      </c>
      <c r="E734" s="25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5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2" t="e">
        <f>IF(N734&lt;&gt;"", IFERROR(INDEX(Table_Insider2Projekte[],N734,COLUMN(Table_Insider2Projekte[Zugangszeitpunkt])), ""), NA())</f>
        <v>#N/A</v>
      </c>
      <c r="H734" s="22" t="e">
        <f>IF(N734&lt;&gt;"", IFERROR(INDEX(Table_Insider2Projekte[],N734,COLUMN(Table_Insider2Projekte[Zugangsende])), ""), NA())</f>
        <v>#N/A</v>
      </c>
      <c r="I734" s="27" t="e">
        <f>IFERROR(INDEX(Table_Insider[],M734,COLUMN(Table_Insider[Geburtsdatum])), NA())</f>
        <v>#N/A</v>
      </c>
      <c r="J734" s="28" t="str">
        <f>IFERROR(INDEX(Table_Insider[],M734,COLUMN(Table_Insider[Nationale Identifikationsnummer])),"")</f>
        <v/>
      </c>
      <c r="K734" s="25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5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5" t="e">
        <f>IFERROR(MATCH(VALUE(INDEX(Table_Insider2Projekte[], N734, COLUMN(Table_Insider2Projekte[Insider:ID]))),Table_Insider[ID],0), NA())</f>
        <v>#N/A</v>
      </c>
      <c r="N734" s="25" t="str">
        <f t="array" ref="N734">IFERROR(SMALL(IF((VALUE(Table_Insider2Projekte[Projekte:ID])=$M$3),ROW(Table_Insider2Projekte[Insider:ID])),ROW(722:722))-1,"")</f>
        <v/>
      </c>
      <c r="O734" s="21" t="b">
        <f>Anhang1Vorlage1[[#This Row],[ZuordnungRow]]=""</f>
        <v>1</v>
      </c>
      <c r="P734" s="25">
        <f>IFERROR(INDEX(Table_Insider[],M734,COLUMN(Table_Insider[Letzte Änderung am])),0)</f>
        <v>0</v>
      </c>
      <c r="Q734" s="25">
        <f>IF(N734&lt;&gt;"", IFERROR(INDEX(Table_Insider2Projekte[],N734,COLUMN(Table_Insider2Projekte[Modified])), ""), 0)</f>
        <v>0</v>
      </c>
    </row>
    <row r="735" spans="1:17" x14ac:dyDescent="0.25">
      <c r="A735" s="25" t="str">
        <f>IFERROR(INDEX(Table_Insider[],M735,COLUMN(Table_Insider[Vorname])),"")</f>
        <v/>
      </c>
      <c r="B735" s="25" t="str">
        <f>IFERROR(INDEX(Table_Insider[],M735,COLUMN(Table_Insider[Name])),"")</f>
        <v/>
      </c>
      <c r="C735" s="25" t="str">
        <f>IFERROR(IF(INDEX(Table_Insider[],M735,COLUMN(Table_Insider[Geburtsname]))&lt;&gt;0,INDEX(Table_Insider[],M735,COLUMN(Table_Insider[Geburtsname])),""),"")</f>
        <v/>
      </c>
      <c r="D735" s="25" t="str">
        <f>IFERROR(INDEX(Table_Insider[],M736,COLUMN(Table_Insider[dienstlische Telefonnummer])),"")</f>
        <v/>
      </c>
      <c r="E735" s="25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5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2" t="e">
        <f>IF(N735&lt;&gt;"", IFERROR(INDEX(Table_Insider2Projekte[],N735,COLUMN(Table_Insider2Projekte[Zugangszeitpunkt])), ""), NA())</f>
        <v>#N/A</v>
      </c>
      <c r="H735" s="22" t="e">
        <f>IF(N735&lt;&gt;"", IFERROR(INDEX(Table_Insider2Projekte[],N735,COLUMN(Table_Insider2Projekte[Zugangsende])), ""), NA())</f>
        <v>#N/A</v>
      </c>
      <c r="I735" s="27" t="e">
        <f>IFERROR(INDEX(Table_Insider[],M735,COLUMN(Table_Insider[Geburtsdatum])), NA())</f>
        <v>#N/A</v>
      </c>
      <c r="J735" s="28" t="str">
        <f>IFERROR(INDEX(Table_Insider[],M735,COLUMN(Table_Insider[Nationale Identifikationsnummer])),"")</f>
        <v/>
      </c>
      <c r="K735" s="25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5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5" t="e">
        <f>IFERROR(MATCH(VALUE(INDEX(Table_Insider2Projekte[], N735, COLUMN(Table_Insider2Projekte[Insider:ID]))),Table_Insider[ID],0), NA())</f>
        <v>#N/A</v>
      </c>
      <c r="N735" s="25" t="str">
        <f t="array" ref="N735">IFERROR(SMALL(IF((VALUE(Table_Insider2Projekte[Projekte:ID])=$M$3),ROW(Table_Insider2Projekte[Insider:ID])),ROW(723:723))-1,"")</f>
        <v/>
      </c>
      <c r="O735" s="21" t="b">
        <f>Anhang1Vorlage1[[#This Row],[ZuordnungRow]]=""</f>
        <v>1</v>
      </c>
      <c r="P735" s="25">
        <f>IFERROR(INDEX(Table_Insider[],M735,COLUMN(Table_Insider[Letzte Änderung am])),0)</f>
        <v>0</v>
      </c>
      <c r="Q735" s="25">
        <f>IF(N735&lt;&gt;"", IFERROR(INDEX(Table_Insider2Projekte[],N735,COLUMN(Table_Insider2Projekte[Modified])), ""), 0)</f>
        <v>0</v>
      </c>
    </row>
    <row r="736" spans="1:17" x14ac:dyDescent="0.25">
      <c r="A736" s="25" t="str">
        <f>IFERROR(INDEX(Table_Insider[],M736,COLUMN(Table_Insider[Vorname])),"")</f>
        <v/>
      </c>
      <c r="B736" s="25" t="str">
        <f>IFERROR(INDEX(Table_Insider[],M736,COLUMN(Table_Insider[Name])),"")</f>
        <v/>
      </c>
      <c r="C736" s="25" t="str">
        <f>IFERROR(IF(INDEX(Table_Insider[],M736,COLUMN(Table_Insider[Geburtsname]))&lt;&gt;0,INDEX(Table_Insider[],M736,COLUMN(Table_Insider[Geburtsname])),""),"")</f>
        <v/>
      </c>
      <c r="D736" s="25" t="str">
        <f>IFERROR(INDEX(Table_Insider[],M737,COLUMN(Table_Insider[dienstlische Telefonnummer])),"")</f>
        <v/>
      </c>
      <c r="E736" s="25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5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2" t="e">
        <f>IF(N736&lt;&gt;"", IFERROR(INDEX(Table_Insider2Projekte[],N736,COLUMN(Table_Insider2Projekte[Zugangszeitpunkt])), ""), NA())</f>
        <v>#N/A</v>
      </c>
      <c r="H736" s="22" t="e">
        <f>IF(N736&lt;&gt;"", IFERROR(INDEX(Table_Insider2Projekte[],N736,COLUMN(Table_Insider2Projekte[Zugangsende])), ""), NA())</f>
        <v>#N/A</v>
      </c>
      <c r="I736" s="27" t="e">
        <f>IFERROR(INDEX(Table_Insider[],M736,COLUMN(Table_Insider[Geburtsdatum])), NA())</f>
        <v>#N/A</v>
      </c>
      <c r="J736" s="28" t="str">
        <f>IFERROR(INDEX(Table_Insider[],M736,COLUMN(Table_Insider[Nationale Identifikationsnummer])),"")</f>
        <v/>
      </c>
      <c r="K736" s="25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5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5" t="e">
        <f>IFERROR(MATCH(VALUE(INDEX(Table_Insider2Projekte[], N736, COLUMN(Table_Insider2Projekte[Insider:ID]))),Table_Insider[ID],0), NA())</f>
        <v>#N/A</v>
      </c>
      <c r="N736" s="25" t="str">
        <f t="array" ref="N736">IFERROR(SMALL(IF((VALUE(Table_Insider2Projekte[Projekte:ID])=$M$3),ROW(Table_Insider2Projekte[Insider:ID])),ROW(724:724))-1,"")</f>
        <v/>
      </c>
      <c r="O736" s="21" t="b">
        <f>Anhang1Vorlage1[[#This Row],[ZuordnungRow]]=""</f>
        <v>1</v>
      </c>
      <c r="P736" s="25">
        <f>IFERROR(INDEX(Table_Insider[],M736,COLUMN(Table_Insider[Letzte Änderung am])),0)</f>
        <v>0</v>
      </c>
      <c r="Q736" s="25">
        <f>IF(N736&lt;&gt;"", IFERROR(INDEX(Table_Insider2Projekte[],N736,COLUMN(Table_Insider2Projekte[Modified])), ""), 0)</f>
        <v>0</v>
      </c>
    </row>
    <row r="737" spans="1:17" x14ac:dyDescent="0.25">
      <c r="A737" s="25" t="str">
        <f>IFERROR(INDEX(Table_Insider[],M737,COLUMN(Table_Insider[Vorname])),"")</f>
        <v/>
      </c>
      <c r="B737" s="25" t="str">
        <f>IFERROR(INDEX(Table_Insider[],M737,COLUMN(Table_Insider[Name])),"")</f>
        <v/>
      </c>
      <c r="C737" s="25" t="str">
        <f>IFERROR(IF(INDEX(Table_Insider[],M737,COLUMN(Table_Insider[Geburtsname]))&lt;&gt;0,INDEX(Table_Insider[],M737,COLUMN(Table_Insider[Geburtsname])),""),"")</f>
        <v/>
      </c>
      <c r="D737" s="25" t="str">
        <f>IFERROR(INDEX(Table_Insider[],M738,COLUMN(Table_Insider[dienstlische Telefonnummer])),"")</f>
        <v/>
      </c>
      <c r="E737" s="25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5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2" t="e">
        <f>IF(N737&lt;&gt;"", IFERROR(INDEX(Table_Insider2Projekte[],N737,COLUMN(Table_Insider2Projekte[Zugangszeitpunkt])), ""), NA())</f>
        <v>#N/A</v>
      </c>
      <c r="H737" s="22" t="e">
        <f>IF(N737&lt;&gt;"", IFERROR(INDEX(Table_Insider2Projekte[],N737,COLUMN(Table_Insider2Projekte[Zugangsende])), ""), NA())</f>
        <v>#N/A</v>
      </c>
      <c r="I737" s="27" t="e">
        <f>IFERROR(INDEX(Table_Insider[],M737,COLUMN(Table_Insider[Geburtsdatum])), NA())</f>
        <v>#N/A</v>
      </c>
      <c r="J737" s="28" t="str">
        <f>IFERROR(INDEX(Table_Insider[],M737,COLUMN(Table_Insider[Nationale Identifikationsnummer])),"")</f>
        <v/>
      </c>
      <c r="K737" s="25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5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5" t="e">
        <f>IFERROR(MATCH(VALUE(INDEX(Table_Insider2Projekte[], N737, COLUMN(Table_Insider2Projekte[Insider:ID]))),Table_Insider[ID],0), NA())</f>
        <v>#N/A</v>
      </c>
      <c r="N737" s="25" t="str">
        <f t="array" ref="N737">IFERROR(SMALL(IF((VALUE(Table_Insider2Projekte[Projekte:ID])=$M$3),ROW(Table_Insider2Projekte[Insider:ID])),ROW(725:725))-1,"")</f>
        <v/>
      </c>
      <c r="O737" s="21" t="b">
        <f>Anhang1Vorlage1[[#This Row],[ZuordnungRow]]=""</f>
        <v>1</v>
      </c>
      <c r="P737" s="25">
        <f>IFERROR(INDEX(Table_Insider[],M737,COLUMN(Table_Insider[Letzte Änderung am])),0)</f>
        <v>0</v>
      </c>
      <c r="Q737" s="25">
        <f>IF(N737&lt;&gt;"", IFERROR(INDEX(Table_Insider2Projekte[],N737,COLUMN(Table_Insider2Projekte[Modified])), ""), 0)</f>
        <v>0</v>
      </c>
    </row>
    <row r="738" spans="1:17" x14ac:dyDescent="0.25">
      <c r="A738" s="25" t="str">
        <f>IFERROR(INDEX(Table_Insider[],M738,COLUMN(Table_Insider[Vorname])),"")</f>
        <v/>
      </c>
      <c r="B738" s="25" t="str">
        <f>IFERROR(INDEX(Table_Insider[],M738,COLUMN(Table_Insider[Name])),"")</f>
        <v/>
      </c>
      <c r="C738" s="25" t="str">
        <f>IFERROR(IF(INDEX(Table_Insider[],M738,COLUMN(Table_Insider[Geburtsname]))&lt;&gt;0,INDEX(Table_Insider[],M738,COLUMN(Table_Insider[Geburtsname])),""),"")</f>
        <v/>
      </c>
      <c r="D738" s="25" t="str">
        <f>IFERROR(INDEX(Table_Insider[],M739,COLUMN(Table_Insider[dienstlische Telefonnummer])),"")</f>
        <v/>
      </c>
      <c r="E738" s="25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5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2" t="e">
        <f>IF(N738&lt;&gt;"", IFERROR(INDEX(Table_Insider2Projekte[],N738,COLUMN(Table_Insider2Projekte[Zugangszeitpunkt])), ""), NA())</f>
        <v>#N/A</v>
      </c>
      <c r="H738" s="22" t="e">
        <f>IF(N738&lt;&gt;"", IFERROR(INDEX(Table_Insider2Projekte[],N738,COLUMN(Table_Insider2Projekte[Zugangsende])), ""), NA())</f>
        <v>#N/A</v>
      </c>
      <c r="I738" s="27" t="e">
        <f>IFERROR(INDEX(Table_Insider[],M738,COLUMN(Table_Insider[Geburtsdatum])), NA())</f>
        <v>#N/A</v>
      </c>
      <c r="J738" s="28" t="str">
        <f>IFERROR(INDEX(Table_Insider[],M738,COLUMN(Table_Insider[Nationale Identifikationsnummer])),"")</f>
        <v/>
      </c>
      <c r="K738" s="25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5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5" t="e">
        <f>IFERROR(MATCH(VALUE(INDEX(Table_Insider2Projekte[], N738, COLUMN(Table_Insider2Projekte[Insider:ID]))),Table_Insider[ID],0), NA())</f>
        <v>#N/A</v>
      </c>
      <c r="N738" s="25" t="str">
        <f t="array" ref="N738">IFERROR(SMALL(IF((VALUE(Table_Insider2Projekte[Projekte:ID])=$M$3),ROW(Table_Insider2Projekte[Insider:ID])),ROW(726:726))-1,"")</f>
        <v/>
      </c>
      <c r="O738" s="21" t="b">
        <f>Anhang1Vorlage1[[#This Row],[ZuordnungRow]]=""</f>
        <v>1</v>
      </c>
      <c r="P738" s="25">
        <f>IFERROR(INDEX(Table_Insider[],M738,COLUMN(Table_Insider[Letzte Änderung am])),0)</f>
        <v>0</v>
      </c>
      <c r="Q738" s="25">
        <f>IF(N738&lt;&gt;"", IFERROR(INDEX(Table_Insider2Projekte[],N738,COLUMN(Table_Insider2Projekte[Modified])), ""), 0)</f>
        <v>0</v>
      </c>
    </row>
    <row r="739" spans="1:17" x14ac:dyDescent="0.25">
      <c r="A739" s="25" t="str">
        <f>IFERROR(INDEX(Table_Insider[],M739,COLUMN(Table_Insider[Vorname])),"")</f>
        <v/>
      </c>
      <c r="B739" s="25" t="str">
        <f>IFERROR(INDEX(Table_Insider[],M739,COLUMN(Table_Insider[Name])),"")</f>
        <v/>
      </c>
      <c r="C739" s="25" t="str">
        <f>IFERROR(IF(INDEX(Table_Insider[],M739,COLUMN(Table_Insider[Geburtsname]))&lt;&gt;0,INDEX(Table_Insider[],M739,COLUMN(Table_Insider[Geburtsname])),""),"")</f>
        <v/>
      </c>
      <c r="D739" s="25" t="str">
        <f>IFERROR(INDEX(Table_Insider[],M740,COLUMN(Table_Insider[dienstlische Telefonnummer])),"")</f>
        <v/>
      </c>
      <c r="E739" s="25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5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2" t="e">
        <f>IF(N739&lt;&gt;"", IFERROR(INDEX(Table_Insider2Projekte[],N739,COLUMN(Table_Insider2Projekte[Zugangszeitpunkt])), ""), NA())</f>
        <v>#N/A</v>
      </c>
      <c r="H739" s="22" t="e">
        <f>IF(N739&lt;&gt;"", IFERROR(INDEX(Table_Insider2Projekte[],N739,COLUMN(Table_Insider2Projekte[Zugangsende])), ""), NA())</f>
        <v>#N/A</v>
      </c>
      <c r="I739" s="27" t="e">
        <f>IFERROR(INDEX(Table_Insider[],M739,COLUMN(Table_Insider[Geburtsdatum])), NA())</f>
        <v>#N/A</v>
      </c>
      <c r="J739" s="28" t="str">
        <f>IFERROR(INDEX(Table_Insider[],M739,COLUMN(Table_Insider[Nationale Identifikationsnummer])),"")</f>
        <v/>
      </c>
      <c r="K739" s="25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5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5" t="e">
        <f>IFERROR(MATCH(VALUE(INDEX(Table_Insider2Projekte[], N739, COLUMN(Table_Insider2Projekte[Insider:ID]))),Table_Insider[ID],0), NA())</f>
        <v>#N/A</v>
      </c>
      <c r="N739" s="25" t="str">
        <f t="array" ref="N739">IFERROR(SMALL(IF((VALUE(Table_Insider2Projekte[Projekte:ID])=$M$3),ROW(Table_Insider2Projekte[Insider:ID])),ROW(727:727))-1,"")</f>
        <v/>
      </c>
      <c r="O739" s="21" t="b">
        <f>Anhang1Vorlage1[[#This Row],[ZuordnungRow]]=""</f>
        <v>1</v>
      </c>
      <c r="P739" s="25">
        <f>IFERROR(INDEX(Table_Insider[],M739,COLUMN(Table_Insider[Letzte Änderung am])),0)</f>
        <v>0</v>
      </c>
      <c r="Q739" s="25">
        <f>IF(N739&lt;&gt;"", IFERROR(INDEX(Table_Insider2Projekte[],N739,COLUMN(Table_Insider2Projekte[Modified])), ""), 0)</f>
        <v>0</v>
      </c>
    </row>
    <row r="740" spans="1:17" x14ac:dyDescent="0.25">
      <c r="A740" s="25" t="str">
        <f>IFERROR(INDEX(Table_Insider[],M740,COLUMN(Table_Insider[Vorname])),"")</f>
        <v/>
      </c>
      <c r="B740" s="25" t="str">
        <f>IFERROR(INDEX(Table_Insider[],M740,COLUMN(Table_Insider[Name])),"")</f>
        <v/>
      </c>
      <c r="C740" s="25" t="str">
        <f>IFERROR(IF(INDEX(Table_Insider[],M740,COLUMN(Table_Insider[Geburtsname]))&lt;&gt;0,INDEX(Table_Insider[],M740,COLUMN(Table_Insider[Geburtsname])),""),"")</f>
        <v/>
      </c>
      <c r="D740" s="25" t="str">
        <f>IFERROR(INDEX(Table_Insider[],M741,COLUMN(Table_Insider[dienstlische Telefonnummer])),"")</f>
        <v/>
      </c>
      <c r="E740" s="25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5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2" t="e">
        <f>IF(N740&lt;&gt;"", IFERROR(INDEX(Table_Insider2Projekte[],N740,COLUMN(Table_Insider2Projekte[Zugangszeitpunkt])), ""), NA())</f>
        <v>#N/A</v>
      </c>
      <c r="H740" s="22" t="e">
        <f>IF(N740&lt;&gt;"", IFERROR(INDEX(Table_Insider2Projekte[],N740,COLUMN(Table_Insider2Projekte[Zugangsende])), ""), NA())</f>
        <v>#N/A</v>
      </c>
      <c r="I740" s="27" t="e">
        <f>IFERROR(INDEX(Table_Insider[],M740,COLUMN(Table_Insider[Geburtsdatum])), NA())</f>
        <v>#N/A</v>
      </c>
      <c r="J740" s="28" t="str">
        <f>IFERROR(INDEX(Table_Insider[],M740,COLUMN(Table_Insider[Nationale Identifikationsnummer])),"")</f>
        <v/>
      </c>
      <c r="K740" s="25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5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5" t="e">
        <f>IFERROR(MATCH(VALUE(INDEX(Table_Insider2Projekte[], N740, COLUMN(Table_Insider2Projekte[Insider:ID]))),Table_Insider[ID],0), NA())</f>
        <v>#N/A</v>
      </c>
      <c r="N740" s="25" t="str">
        <f t="array" ref="N740">IFERROR(SMALL(IF((VALUE(Table_Insider2Projekte[Projekte:ID])=$M$3),ROW(Table_Insider2Projekte[Insider:ID])),ROW(728:728))-1,"")</f>
        <v/>
      </c>
      <c r="O740" s="21" t="b">
        <f>Anhang1Vorlage1[[#This Row],[ZuordnungRow]]=""</f>
        <v>1</v>
      </c>
      <c r="P740" s="25">
        <f>IFERROR(INDEX(Table_Insider[],M740,COLUMN(Table_Insider[Letzte Änderung am])),0)</f>
        <v>0</v>
      </c>
      <c r="Q740" s="25">
        <f>IF(N740&lt;&gt;"", IFERROR(INDEX(Table_Insider2Projekte[],N740,COLUMN(Table_Insider2Projekte[Modified])), ""), 0)</f>
        <v>0</v>
      </c>
    </row>
    <row r="741" spans="1:17" x14ac:dyDescent="0.25">
      <c r="A741" s="25" t="str">
        <f>IFERROR(INDEX(Table_Insider[],M741,COLUMN(Table_Insider[Vorname])),"")</f>
        <v/>
      </c>
      <c r="B741" s="25" t="str">
        <f>IFERROR(INDEX(Table_Insider[],M741,COLUMN(Table_Insider[Name])),"")</f>
        <v/>
      </c>
      <c r="C741" s="25" t="str">
        <f>IFERROR(IF(INDEX(Table_Insider[],M741,COLUMN(Table_Insider[Geburtsname]))&lt;&gt;0,INDEX(Table_Insider[],M741,COLUMN(Table_Insider[Geburtsname])),""),"")</f>
        <v/>
      </c>
      <c r="D741" s="25" t="str">
        <f>IFERROR(INDEX(Table_Insider[],M742,COLUMN(Table_Insider[dienstlische Telefonnummer])),"")</f>
        <v/>
      </c>
      <c r="E741" s="25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5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2" t="e">
        <f>IF(N741&lt;&gt;"", IFERROR(INDEX(Table_Insider2Projekte[],N741,COLUMN(Table_Insider2Projekte[Zugangszeitpunkt])), ""), NA())</f>
        <v>#N/A</v>
      </c>
      <c r="H741" s="22" t="e">
        <f>IF(N741&lt;&gt;"", IFERROR(INDEX(Table_Insider2Projekte[],N741,COLUMN(Table_Insider2Projekte[Zugangsende])), ""), NA())</f>
        <v>#N/A</v>
      </c>
      <c r="I741" s="27" t="e">
        <f>IFERROR(INDEX(Table_Insider[],M741,COLUMN(Table_Insider[Geburtsdatum])), NA())</f>
        <v>#N/A</v>
      </c>
      <c r="J741" s="28" t="str">
        <f>IFERROR(INDEX(Table_Insider[],M741,COLUMN(Table_Insider[Nationale Identifikationsnummer])),"")</f>
        <v/>
      </c>
      <c r="K741" s="25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5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5" t="e">
        <f>IFERROR(MATCH(VALUE(INDEX(Table_Insider2Projekte[], N741, COLUMN(Table_Insider2Projekte[Insider:ID]))),Table_Insider[ID],0), NA())</f>
        <v>#N/A</v>
      </c>
      <c r="N741" s="25" t="str">
        <f t="array" ref="N741">IFERROR(SMALL(IF((VALUE(Table_Insider2Projekte[Projekte:ID])=$M$3),ROW(Table_Insider2Projekte[Insider:ID])),ROW(729:729))-1,"")</f>
        <v/>
      </c>
      <c r="O741" s="21" t="b">
        <f>Anhang1Vorlage1[[#This Row],[ZuordnungRow]]=""</f>
        <v>1</v>
      </c>
      <c r="P741" s="25">
        <f>IFERROR(INDEX(Table_Insider[],M741,COLUMN(Table_Insider[Letzte Änderung am])),0)</f>
        <v>0</v>
      </c>
      <c r="Q741" s="25">
        <f>IF(N741&lt;&gt;"", IFERROR(INDEX(Table_Insider2Projekte[],N741,COLUMN(Table_Insider2Projekte[Modified])), ""), 0)</f>
        <v>0</v>
      </c>
    </row>
    <row r="742" spans="1:17" x14ac:dyDescent="0.25">
      <c r="A742" s="25" t="str">
        <f>IFERROR(INDEX(Table_Insider[],M742,COLUMN(Table_Insider[Vorname])),"")</f>
        <v/>
      </c>
      <c r="B742" s="25" t="str">
        <f>IFERROR(INDEX(Table_Insider[],M742,COLUMN(Table_Insider[Name])),"")</f>
        <v/>
      </c>
      <c r="C742" s="25" t="str">
        <f>IFERROR(IF(INDEX(Table_Insider[],M742,COLUMN(Table_Insider[Geburtsname]))&lt;&gt;0,INDEX(Table_Insider[],M742,COLUMN(Table_Insider[Geburtsname])),""),"")</f>
        <v/>
      </c>
      <c r="D742" s="25" t="str">
        <f>IFERROR(INDEX(Table_Insider[],M743,COLUMN(Table_Insider[dienstlische Telefonnummer])),"")</f>
        <v/>
      </c>
      <c r="E742" s="25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5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2" t="e">
        <f>IF(N742&lt;&gt;"", IFERROR(INDEX(Table_Insider2Projekte[],N742,COLUMN(Table_Insider2Projekte[Zugangszeitpunkt])), ""), NA())</f>
        <v>#N/A</v>
      </c>
      <c r="H742" s="22" t="e">
        <f>IF(N742&lt;&gt;"", IFERROR(INDEX(Table_Insider2Projekte[],N742,COLUMN(Table_Insider2Projekte[Zugangsende])), ""), NA())</f>
        <v>#N/A</v>
      </c>
      <c r="I742" s="27" t="e">
        <f>IFERROR(INDEX(Table_Insider[],M742,COLUMN(Table_Insider[Geburtsdatum])), NA())</f>
        <v>#N/A</v>
      </c>
      <c r="J742" s="28" t="str">
        <f>IFERROR(INDEX(Table_Insider[],M742,COLUMN(Table_Insider[Nationale Identifikationsnummer])),"")</f>
        <v/>
      </c>
      <c r="K742" s="25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5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5" t="e">
        <f>IFERROR(MATCH(VALUE(INDEX(Table_Insider2Projekte[], N742, COLUMN(Table_Insider2Projekte[Insider:ID]))),Table_Insider[ID],0), NA())</f>
        <v>#N/A</v>
      </c>
      <c r="N742" s="25" t="str">
        <f t="array" ref="N742">IFERROR(SMALL(IF((VALUE(Table_Insider2Projekte[Projekte:ID])=$M$3),ROW(Table_Insider2Projekte[Insider:ID])),ROW(730:730))-1,"")</f>
        <v/>
      </c>
      <c r="O742" s="21" t="b">
        <f>Anhang1Vorlage1[[#This Row],[ZuordnungRow]]=""</f>
        <v>1</v>
      </c>
      <c r="P742" s="25">
        <f>IFERROR(INDEX(Table_Insider[],M742,COLUMN(Table_Insider[Letzte Änderung am])),0)</f>
        <v>0</v>
      </c>
      <c r="Q742" s="25">
        <f>IF(N742&lt;&gt;"", IFERROR(INDEX(Table_Insider2Projekte[],N742,COLUMN(Table_Insider2Projekte[Modified])), ""), 0)</f>
        <v>0</v>
      </c>
    </row>
    <row r="743" spans="1:17" x14ac:dyDescent="0.25">
      <c r="A743" s="25" t="str">
        <f>IFERROR(INDEX(Table_Insider[],M743,COLUMN(Table_Insider[Vorname])),"")</f>
        <v/>
      </c>
      <c r="B743" s="25" t="str">
        <f>IFERROR(INDEX(Table_Insider[],M743,COLUMN(Table_Insider[Name])),"")</f>
        <v/>
      </c>
      <c r="C743" s="25" t="str">
        <f>IFERROR(IF(INDEX(Table_Insider[],M743,COLUMN(Table_Insider[Geburtsname]))&lt;&gt;0,INDEX(Table_Insider[],M743,COLUMN(Table_Insider[Geburtsname])),""),"")</f>
        <v/>
      </c>
      <c r="D743" s="25" t="str">
        <f>IFERROR(INDEX(Table_Insider[],M744,COLUMN(Table_Insider[dienstlische Telefonnummer])),"")</f>
        <v/>
      </c>
      <c r="E743" s="25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5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2" t="e">
        <f>IF(N743&lt;&gt;"", IFERROR(INDEX(Table_Insider2Projekte[],N743,COLUMN(Table_Insider2Projekte[Zugangszeitpunkt])), ""), NA())</f>
        <v>#N/A</v>
      </c>
      <c r="H743" s="22" t="e">
        <f>IF(N743&lt;&gt;"", IFERROR(INDEX(Table_Insider2Projekte[],N743,COLUMN(Table_Insider2Projekte[Zugangsende])), ""), NA())</f>
        <v>#N/A</v>
      </c>
      <c r="I743" s="27" t="e">
        <f>IFERROR(INDEX(Table_Insider[],M743,COLUMN(Table_Insider[Geburtsdatum])), NA())</f>
        <v>#N/A</v>
      </c>
      <c r="J743" s="28" t="str">
        <f>IFERROR(INDEX(Table_Insider[],M743,COLUMN(Table_Insider[Nationale Identifikationsnummer])),"")</f>
        <v/>
      </c>
      <c r="K743" s="25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5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5" t="e">
        <f>IFERROR(MATCH(VALUE(INDEX(Table_Insider2Projekte[], N743, COLUMN(Table_Insider2Projekte[Insider:ID]))),Table_Insider[ID],0), NA())</f>
        <v>#N/A</v>
      </c>
      <c r="N743" s="25" t="str">
        <f t="array" ref="N743">IFERROR(SMALL(IF((VALUE(Table_Insider2Projekte[Projekte:ID])=$M$3),ROW(Table_Insider2Projekte[Insider:ID])),ROW(731:731))-1,"")</f>
        <v/>
      </c>
      <c r="O743" s="21" t="b">
        <f>Anhang1Vorlage1[[#This Row],[ZuordnungRow]]=""</f>
        <v>1</v>
      </c>
      <c r="P743" s="25">
        <f>IFERROR(INDEX(Table_Insider[],M743,COLUMN(Table_Insider[Letzte Änderung am])),0)</f>
        <v>0</v>
      </c>
      <c r="Q743" s="25">
        <f>IF(N743&lt;&gt;"", IFERROR(INDEX(Table_Insider2Projekte[],N743,COLUMN(Table_Insider2Projekte[Modified])), ""), 0)</f>
        <v>0</v>
      </c>
    </row>
    <row r="744" spans="1:17" x14ac:dyDescent="0.25">
      <c r="A744" s="25" t="str">
        <f>IFERROR(INDEX(Table_Insider[],M744,COLUMN(Table_Insider[Vorname])),"")</f>
        <v/>
      </c>
      <c r="B744" s="25" t="str">
        <f>IFERROR(INDEX(Table_Insider[],M744,COLUMN(Table_Insider[Name])),"")</f>
        <v/>
      </c>
      <c r="C744" s="25" t="str">
        <f>IFERROR(IF(INDEX(Table_Insider[],M744,COLUMN(Table_Insider[Geburtsname]))&lt;&gt;0,INDEX(Table_Insider[],M744,COLUMN(Table_Insider[Geburtsname])),""),"")</f>
        <v/>
      </c>
      <c r="D744" s="25" t="str">
        <f>IFERROR(INDEX(Table_Insider[],M745,COLUMN(Table_Insider[dienstlische Telefonnummer])),"")</f>
        <v/>
      </c>
      <c r="E744" s="25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5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2" t="e">
        <f>IF(N744&lt;&gt;"", IFERROR(INDEX(Table_Insider2Projekte[],N744,COLUMN(Table_Insider2Projekte[Zugangszeitpunkt])), ""), NA())</f>
        <v>#N/A</v>
      </c>
      <c r="H744" s="22" t="e">
        <f>IF(N744&lt;&gt;"", IFERROR(INDEX(Table_Insider2Projekte[],N744,COLUMN(Table_Insider2Projekte[Zugangsende])), ""), NA())</f>
        <v>#N/A</v>
      </c>
      <c r="I744" s="27" t="e">
        <f>IFERROR(INDEX(Table_Insider[],M744,COLUMN(Table_Insider[Geburtsdatum])), NA())</f>
        <v>#N/A</v>
      </c>
      <c r="J744" s="28" t="str">
        <f>IFERROR(INDEX(Table_Insider[],M744,COLUMN(Table_Insider[Nationale Identifikationsnummer])),"")</f>
        <v/>
      </c>
      <c r="K744" s="25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5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5" t="e">
        <f>IFERROR(MATCH(VALUE(INDEX(Table_Insider2Projekte[], N744, COLUMN(Table_Insider2Projekte[Insider:ID]))),Table_Insider[ID],0), NA())</f>
        <v>#N/A</v>
      </c>
      <c r="N744" s="25" t="str">
        <f t="array" ref="N744">IFERROR(SMALL(IF((VALUE(Table_Insider2Projekte[Projekte:ID])=$M$3),ROW(Table_Insider2Projekte[Insider:ID])),ROW(732:732))-1,"")</f>
        <v/>
      </c>
      <c r="O744" s="21" t="b">
        <f>Anhang1Vorlage1[[#This Row],[ZuordnungRow]]=""</f>
        <v>1</v>
      </c>
      <c r="P744" s="25">
        <f>IFERROR(INDEX(Table_Insider[],M744,COLUMN(Table_Insider[Letzte Änderung am])),0)</f>
        <v>0</v>
      </c>
      <c r="Q744" s="25">
        <f>IF(N744&lt;&gt;"", IFERROR(INDEX(Table_Insider2Projekte[],N744,COLUMN(Table_Insider2Projekte[Modified])), ""), 0)</f>
        <v>0</v>
      </c>
    </row>
    <row r="745" spans="1:17" x14ac:dyDescent="0.25">
      <c r="A745" s="25" t="str">
        <f>IFERROR(INDEX(Table_Insider[],M745,COLUMN(Table_Insider[Vorname])),"")</f>
        <v/>
      </c>
      <c r="B745" s="25" t="str">
        <f>IFERROR(INDEX(Table_Insider[],M745,COLUMN(Table_Insider[Name])),"")</f>
        <v/>
      </c>
      <c r="C745" s="25" t="str">
        <f>IFERROR(IF(INDEX(Table_Insider[],M745,COLUMN(Table_Insider[Geburtsname]))&lt;&gt;0,INDEX(Table_Insider[],M745,COLUMN(Table_Insider[Geburtsname])),""),"")</f>
        <v/>
      </c>
      <c r="D745" s="25" t="str">
        <f>IFERROR(INDEX(Table_Insider[],M746,COLUMN(Table_Insider[dienstlische Telefonnummer])),"")</f>
        <v/>
      </c>
      <c r="E745" s="25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5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2" t="e">
        <f>IF(N745&lt;&gt;"", IFERROR(INDEX(Table_Insider2Projekte[],N745,COLUMN(Table_Insider2Projekte[Zugangszeitpunkt])), ""), NA())</f>
        <v>#N/A</v>
      </c>
      <c r="H745" s="22" t="e">
        <f>IF(N745&lt;&gt;"", IFERROR(INDEX(Table_Insider2Projekte[],N745,COLUMN(Table_Insider2Projekte[Zugangsende])), ""), NA())</f>
        <v>#N/A</v>
      </c>
      <c r="I745" s="27" t="e">
        <f>IFERROR(INDEX(Table_Insider[],M745,COLUMN(Table_Insider[Geburtsdatum])), NA())</f>
        <v>#N/A</v>
      </c>
      <c r="J745" s="28" t="str">
        <f>IFERROR(INDEX(Table_Insider[],M745,COLUMN(Table_Insider[Nationale Identifikationsnummer])),"")</f>
        <v/>
      </c>
      <c r="K745" s="25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5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5" t="e">
        <f>IFERROR(MATCH(VALUE(INDEX(Table_Insider2Projekte[], N745, COLUMN(Table_Insider2Projekte[Insider:ID]))),Table_Insider[ID],0), NA())</f>
        <v>#N/A</v>
      </c>
      <c r="N745" s="25" t="str">
        <f t="array" ref="N745">IFERROR(SMALL(IF((VALUE(Table_Insider2Projekte[Projekte:ID])=$M$3),ROW(Table_Insider2Projekte[Insider:ID])),ROW(733:733))-1,"")</f>
        <v/>
      </c>
      <c r="O745" s="21" t="b">
        <f>Anhang1Vorlage1[[#This Row],[ZuordnungRow]]=""</f>
        <v>1</v>
      </c>
      <c r="P745" s="25">
        <f>IFERROR(INDEX(Table_Insider[],M745,COLUMN(Table_Insider[Letzte Änderung am])),0)</f>
        <v>0</v>
      </c>
      <c r="Q745" s="25">
        <f>IF(N745&lt;&gt;"", IFERROR(INDEX(Table_Insider2Projekte[],N745,COLUMN(Table_Insider2Projekte[Modified])), ""), 0)</f>
        <v>0</v>
      </c>
    </row>
    <row r="746" spans="1:17" x14ac:dyDescent="0.25">
      <c r="A746" s="25" t="str">
        <f>IFERROR(INDEX(Table_Insider[],M746,COLUMN(Table_Insider[Vorname])),"")</f>
        <v/>
      </c>
      <c r="B746" s="25" t="str">
        <f>IFERROR(INDEX(Table_Insider[],M746,COLUMN(Table_Insider[Name])),"")</f>
        <v/>
      </c>
      <c r="C746" s="25" t="str">
        <f>IFERROR(IF(INDEX(Table_Insider[],M746,COLUMN(Table_Insider[Geburtsname]))&lt;&gt;0,INDEX(Table_Insider[],M746,COLUMN(Table_Insider[Geburtsname])),""),"")</f>
        <v/>
      </c>
      <c r="D746" s="25" t="str">
        <f>IFERROR(INDEX(Table_Insider[],M747,COLUMN(Table_Insider[dienstlische Telefonnummer])),"")</f>
        <v/>
      </c>
      <c r="E746" s="25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5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2" t="e">
        <f>IF(N746&lt;&gt;"", IFERROR(INDEX(Table_Insider2Projekte[],N746,COLUMN(Table_Insider2Projekte[Zugangszeitpunkt])), ""), NA())</f>
        <v>#N/A</v>
      </c>
      <c r="H746" s="22" t="e">
        <f>IF(N746&lt;&gt;"", IFERROR(INDEX(Table_Insider2Projekte[],N746,COLUMN(Table_Insider2Projekte[Zugangsende])), ""), NA())</f>
        <v>#N/A</v>
      </c>
      <c r="I746" s="27" t="e">
        <f>IFERROR(INDEX(Table_Insider[],M746,COLUMN(Table_Insider[Geburtsdatum])), NA())</f>
        <v>#N/A</v>
      </c>
      <c r="J746" s="28" t="str">
        <f>IFERROR(INDEX(Table_Insider[],M746,COLUMN(Table_Insider[Nationale Identifikationsnummer])),"")</f>
        <v/>
      </c>
      <c r="K746" s="25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5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5" t="e">
        <f>IFERROR(MATCH(VALUE(INDEX(Table_Insider2Projekte[], N746, COLUMN(Table_Insider2Projekte[Insider:ID]))),Table_Insider[ID],0), NA())</f>
        <v>#N/A</v>
      </c>
      <c r="N746" s="25" t="str">
        <f t="array" ref="N746">IFERROR(SMALL(IF((VALUE(Table_Insider2Projekte[Projekte:ID])=$M$3),ROW(Table_Insider2Projekte[Insider:ID])),ROW(734:734))-1,"")</f>
        <v/>
      </c>
      <c r="O746" s="21" t="b">
        <f>Anhang1Vorlage1[[#This Row],[ZuordnungRow]]=""</f>
        <v>1</v>
      </c>
      <c r="P746" s="25">
        <f>IFERROR(INDEX(Table_Insider[],M746,COLUMN(Table_Insider[Letzte Änderung am])),0)</f>
        <v>0</v>
      </c>
      <c r="Q746" s="25">
        <f>IF(N746&lt;&gt;"", IFERROR(INDEX(Table_Insider2Projekte[],N746,COLUMN(Table_Insider2Projekte[Modified])), ""), 0)</f>
        <v>0</v>
      </c>
    </row>
    <row r="747" spans="1:17" x14ac:dyDescent="0.25">
      <c r="A747" s="25" t="str">
        <f>IFERROR(INDEX(Table_Insider[],M747,COLUMN(Table_Insider[Vorname])),"")</f>
        <v/>
      </c>
      <c r="B747" s="25" t="str">
        <f>IFERROR(INDEX(Table_Insider[],M747,COLUMN(Table_Insider[Name])),"")</f>
        <v/>
      </c>
      <c r="C747" s="25" t="str">
        <f>IFERROR(IF(INDEX(Table_Insider[],M747,COLUMN(Table_Insider[Geburtsname]))&lt;&gt;0,INDEX(Table_Insider[],M747,COLUMN(Table_Insider[Geburtsname])),""),"")</f>
        <v/>
      </c>
      <c r="D747" s="25" t="str">
        <f>IFERROR(INDEX(Table_Insider[],M748,COLUMN(Table_Insider[dienstlische Telefonnummer])),"")</f>
        <v/>
      </c>
      <c r="E747" s="25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5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2" t="e">
        <f>IF(N747&lt;&gt;"", IFERROR(INDEX(Table_Insider2Projekte[],N747,COLUMN(Table_Insider2Projekte[Zugangszeitpunkt])), ""), NA())</f>
        <v>#N/A</v>
      </c>
      <c r="H747" s="22" t="e">
        <f>IF(N747&lt;&gt;"", IFERROR(INDEX(Table_Insider2Projekte[],N747,COLUMN(Table_Insider2Projekte[Zugangsende])), ""), NA())</f>
        <v>#N/A</v>
      </c>
      <c r="I747" s="27" t="e">
        <f>IFERROR(INDEX(Table_Insider[],M747,COLUMN(Table_Insider[Geburtsdatum])), NA())</f>
        <v>#N/A</v>
      </c>
      <c r="J747" s="28" t="str">
        <f>IFERROR(INDEX(Table_Insider[],M747,COLUMN(Table_Insider[Nationale Identifikationsnummer])),"")</f>
        <v/>
      </c>
      <c r="K747" s="25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5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5" t="e">
        <f>IFERROR(MATCH(VALUE(INDEX(Table_Insider2Projekte[], N747, COLUMN(Table_Insider2Projekte[Insider:ID]))),Table_Insider[ID],0), NA())</f>
        <v>#N/A</v>
      </c>
      <c r="N747" s="25" t="str">
        <f t="array" ref="N747">IFERROR(SMALL(IF((VALUE(Table_Insider2Projekte[Projekte:ID])=$M$3),ROW(Table_Insider2Projekte[Insider:ID])),ROW(735:735))-1,"")</f>
        <v/>
      </c>
      <c r="O747" s="21" t="b">
        <f>Anhang1Vorlage1[[#This Row],[ZuordnungRow]]=""</f>
        <v>1</v>
      </c>
      <c r="P747" s="25">
        <f>IFERROR(INDEX(Table_Insider[],M747,COLUMN(Table_Insider[Letzte Änderung am])),0)</f>
        <v>0</v>
      </c>
      <c r="Q747" s="25">
        <f>IF(N747&lt;&gt;"", IFERROR(INDEX(Table_Insider2Projekte[],N747,COLUMN(Table_Insider2Projekte[Modified])), ""), 0)</f>
        <v>0</v>
      </c>
    </row>
    <row r="748" spans="1:17" x14ac:dyDescent="0.25">
      <c r="A748" s="25" t="str">
        <f>IFERROR(INDEX(Table_Insider[],M748,COLUMN(Table_Insider[Vorname])),"")</f>
        <v/>
      </c>
      <c r="B748" s="25" t="str">
        <f>IFERROR(INDEX(Table_Insider[],M748,COLUMN(Table_Insider[Name])),"")</f>
        <v/>
      </c>
      <c r="C748" s="25" t="str">
        <f>IFERROR(IF(INDEX(Table_Insider[],M748,COLUMN(Table_Insider[Geburtsname]))&lt;&gt;0,INDEX(Table_Insider[],M748,COLUMN(Table_Insider[Geburtsname])),""),"")</f>
        <v/>
      </c>
      <c r="D748" s="25" t="str">
        <f>IFERROR(INDEX(Table_Insider[],M749,COLUMN(Table_Insider[dienstlische Telefonnummer])),"")</f>
        <v/>
      </c>
      <c r="E748" s="25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5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2" t="e">
        <f>IF(N748&lt;&gt;"", IFERROR(INDEX(Table_Insider2Projekte[],N748,COLUMN(Table_Insider2Projekte[Zugangszeitpunkt])), ""), NA())</f>
        <v>#N/A</v>
      </c>
      <c r="H748" s="22" t="e">
        <f>IF(N748&lt;&gt;"", IFERROR(INDEX(Table_Insider2Projekte[],N748,COLUMN(Table_Insider2Projekte[Zugangsende])), ""), NA())</f>
        <v>#N/A</v>
      </c>
      <c r="I748" s="27" t="e">
        <f>IFERROR(INDEX(Table_Insider[],M748,COLUMN(Table_Insider[Geburtsdatum])), NA())</f>
        <v>#N/A</v>
      </c>
      <c r="J748" s="28" t="str">
        <f>IFERROR(INDEX(Table_Insider[],M748,COLUMN(Table_Insider[Nationale Identifikationsnummer])),"")</f>
        <v/>
      </c>
      <c r="K748" s="25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5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5" t="e">
        <f>IFERROR(MATCH(VALUE(INDEX(Table_Insider2Projekte[], N748, COLUMN(Table_Insider2Projekte[Insider:ID]))),Table_Insider[ID],0), NA())</f>
        <v>#N/A</v>
      </c>
      <c r="N748" s="25" t="str">
        <f t="array" ref="N748">IFERROR(SMALL(IF((VALUE(Table_Insider2Projekte[Projekte:ID])=$M$3),ROW(Table_Insider2Projekte[Insider:ID])),ROW(736:736))-1,"")</f>
        <v/>
      </c>
      <c r="O748" s="21" t="b">
        <f>Anhang1Vorlage1[[#This Row],[ZuordnungRow]]=""</f>
        <v>1</v>
      </c>
      <c r="P748" s="25">
        <f>IFERROR(INDEX(Table_Insider[],M748,COLUMN(Table_Insider[Letzte Änderung am])),0)</f>
        <v>0</v>
      </c>
      <c r="Q748" s="25">
        <f>IF(N748&lt;&gt;"", IFERROR(INDEX(Table_Insider2Projekte[],N748,COLUMN(Table_Insider2Projekte[Modified])), ""), 0)</f>
        <v>0</v>
      </c>
    </row>
    <row r="749" spans="1:17" x14ac:dyDescent="0.25">
      <c r="A749" s="25" t="str">
        <f>IFERROR(INDEX(Table_Insider[],M749,COLUMN(Table_Insider[Vorname])),"")</f>
        <v/>
      </c>
      <c r="B749" s="25" t="str">
        <f>IFERROR(INDEX(Table_Insider[],M749,COLUMN(Table_Insider[Name])),"")</f>
        <v/>
      </c>
      <c r="C749" s="25" t="str">
        <f>IFERROR(IF(INDEX(Table_Insider[],M749,COLUMN(Table_Insider[Geburtsname]))&lt;&gt;0,INDEX(Table_Insider[],M749,COLUMN(Table_Insider[Geburtsname])),""),"")</f>
        <v/>
      </c>
      <c r="D749" s="25" t="str">
        <f>IFERROR(INDEX(Table_Insider[],M750,COLUMN(Table_Insider[dienstlische Telefonnummer])),"")</f>
        <v/>
      </c>
      <c r="E749" s="25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5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2" t="e">
        <f>IF(N749&lt;&gt;"", IFERROR(INDEX(Table_Insider2Projekte[],N749,COLUMN(Table_Insider2Projekte[Zugangszeitpunkt])), ""), NA())</f>
        <v>#N/A</v>
      </c>
      <c r="H749" s="22" t="e">
        <f>IF(N749&lt;&gt;"", IFERROR(INDEX(Table_Insider2Projekte[],N749,COLUMN(Table_Insider2Projekte[Zugangsende])), ""), NA())</f>
        <v>#N/A</v>
      </c>
      <c r="I749" s="27" t="e">
        <f>IFERROR(INDEX(Table_Insider[],M749,COLUMN(Table_Insider[Geburtsdatum])), NA())</f>
        <v>#N/A</v>
      </c>
      <c r="J749" s="28" t="str">
        <f>IFERROR(INDEX(Table_Insider[],M749,COLUMN(Table_Insider[Nationale Identifikationsnummer])),"")</f>
        <v/>
      </c>
      <c r="K749" s="25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5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5" t="e">
        <f>IFERROR(MATCH(VALUE(INDEX(Table_Insider2Projekte[], N749, COLUMN(Table_Insider2Projekte[Insider:ID]))),Table_Insider[ID],0), NA())</f>
        <v>#N/A</v>
      </c>
      <c r="N749" s="25" t="str">
        <f t="array" ref="N749">IFERROR(SMALL(IF((VALUE(Table_Insider2Projekte[Projekte:ID])=$M$3),ROW(Table_Insider2Projekte[Insider:ID])),ROW(737:737))-1,"")</f>
        <v/>
      </c>
      <c r="O749" s="21" t="b">
        <f>Anhang1Vorlage1[[#This Row],[ZuordnungRow]]=""</f>
        <v>1</v>
      </c>
      <c r="P749" s="25">
        <f>IFERROR(INDEX(Table_Insider[],M749,COLUMN(Table_Insider[Letzte Änderung am])),0)</f>
        <v>0</v>
      </c>
      <c r="Q749" s="25">
        <f>IF(N749&lt;&gt;"", IFERROR(INDEX(Table_Insider2Projekte[],N749,COLUMN(Table_Insider2Projekte[Modified])), ""), 0)</f>
        <v>0</v>
      </c>
    </row>
    <row r="750" spans="1:17" x14ac:dyDescent="0.25">
      <c r="A750" s="25" t="str">
        <f>IFERROR(INDEX(Table_Insider[],M750,COLUMN(Table_Insider[Vorname])),"")</f>
        <v/>
      </c>
      <c r="B750" s="25" t="str">
        <f>IFERROR(INDEX(Table_Insider[],M750,COLUMN(Table_Insider[Name])),"")</f>
        <v/>
      </c>
      <c r="C750" s="25" t="str">
        <f>IFERROR(IF(INDEX(Table_Insider[],M750,COLUMN(Table_Insider[Geburtsname]))&lt;&gt;0,INDEX(Table_Insider[],M750,COLUMN(Table_Insider[Geburtsname])),""),"")</f>
        <v/>
      </c>
      <c r="D750" s="25" t="str">
        <f>IFERROR(INDEX(Table_Insider[],M751,COLUMN(Table_Insider[dienstlische Telefonnummer])),"")</f>
        <v/>
      </c>
      <c r="E750" s="25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5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2" t="e">
        <f>IF(N750&lt;&gt;"", IFERROR(INDEX(Table_Insider2Projekte[],N750,COLUMN(Table_Insider2Projekte[Zugangszeitpunkt])), ""), NA())</f>
        <v>#N/A</v>
      </c>
      <c r="H750" s="22" t="e">
        <f>IF(N750&lt;&gt;"", IFERROR(INDEX(Table_Insider2Projekte[],N750,COLUMN(Table_Insider2Projekte[Zugangsende])), ""), NA())</f>
        <v>#N/A</v>
      </c>
      <c r="I750" s="27" t="e">
        <f>IFERROR(INDEX(Table_Insider[],M750,COLUMN(Table_Insider[Geburtsdatum])), NA())</f>
        <v>#N/A</v>
      </c>
      <c r="J750" s="28" t="str">
        <f>IFERROR(INDEX(Table_Insider[],M750,COLUMN(Table_Insider[Nationale Identifikationsnummer])),"")</f>
        <v/>
      </c>
      <c r="K750" s="25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5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5" t="e">
        <f>IFERROR(MATCH(VALUE(INDEX(Table_Insider2Projekte[], N750, COLUMN(Table_Insider2Projekte[Insider:ID]))),Table_Insider[ID],0), NA())</f>
        <v>#N/A</v>
      </c>
      <c r="N750" s="25" t="str">
        <f t="array" ref="N750">IFERROR(SMALL(IF((VALUE(Table_Insider2Projekte[Projekte:ID])=$M$3),ROW(Table_Insider2Projekte[Insider:ID])),ROW(738:738))-1,"")</f>
        <v/>
      </c>
      <c r="O750" s="21" t="b">
        <f>Anhang1Vorlage1[[#This Row],[ZuordnungRow]]=""</f>
        <v>1</v>
      </c>
      <c r="P750" s="25">
        <f>IFERROR(INDEX(Table_Insider[],M750,COLUMN(Table_Insider[Letzte Änderung am])),0)</f>
        <v>0</v>
      </c>
      <c r="Q750" s="25">
        <f>IF(N750&lt;&gt;"", IFERROR(INDEX(Table_Insider2Projekte[],N750,COLUMN(Table_Insider2Projekte[Modified])), ""), 0)</f>
        <v>0</v>
      </c>
    </row>
    <row r="751" spans="1:17" x14ac:dyDescent="0.25">
      <c r="A751" s="25" t="str">
        <f>IFERROR(INDEX(Table_Insider[],M751,COLUMN(Table_Insider[Vorname])),"")</f>
        <v/>
      </c>
      <c r="B751" s="25" t="str">
        <f>IFERROR(INDEX(Table_Insider[],M751,COLUMN(Table_Insider[Name])),"")</f>
        <v/>
      </c>
      <c r="C751" s="25" t="str">
        <f>IFERROR(IF(INDEX(Table_Insider[],M751,COLUMN(Table_Insider[Geburtsname]))&lt;&gt;0,INDEX(Table_Insider[],M751,COLUMN(Table_Insider[Geburtsname])),""),"")</f>
        <v/>
      </c>
      <c r="D751" s="25" t="str">
        <f>IFERROR(INDEX(Table_Insider[],M752,COLUMN(Table_Insider[dienstlische Telefonnummer])),"")</f>
        <v/>
      </c>
      <c r="E751" s="25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5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2" t="e">
        <f>IF(N751&lt;&gt;"", IFERROR(INDEX(Table_Insider2Projekte[],N751,COLUMN(Table_Insider2Projekte[Zugangszeitpunkt])), ""), NA())</f>
        <v>#N/A</v>
      </c>
      <c r="H751" s="22" t="e">
        <f>IF(N751&lt;&gt;"", IFERROR(INDEX(Table_Insider2Projekte[],N751,COLUMN(Table_Insider2Projekte[Zugangsende])), ""), NA())</f>
        <v>#N/A</v>
      </c>
      <c r="I751" s="27" t="e">
        <f>IFERROR(INDEX(Table_Insider[],M751,COLUMN(Table_Insider[Geburtsdatum])), NA())</f>
        <v>#N/A</v>
      </c>
      <c r="J751" s="28" t="str">
        <f>IFERROR(INDEX(Table_Insider[],M751,COLUMN(Table_Insider[Nationale Identifikationsnummer])),"")</f>
        <v/>
      </c>
      <c r="K751" s="25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5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5" t="e">
        <f>IFERROR(MATCH(VALUE(INDEX(Table_Insider2Projekte[], N751, COLUMN(Table_Insider2Projekte[Insider:ID]))),Table_Insider[ID],0), NA())</f>
        <v>#N/A</v>
      </c>
      <c r="N751" s="25" t="str">
        <f t="array" ref="N751">IFERROR(SMALL(IF((VALUE(Table_Insider2Projekte[Projekte:ID])=$M$3),ROW(Table_Insider2Projekte[Insider:ID])),ROW(739:739))-1,"")</f>
        <v/>
      </c>
      <c r="O751" s="21" t="b">
        <f>Anhang1Vorlage1[[#This Row],[ZuordnungRow]]=""</f>
        <v>1</v>
      </c>
      <c r="P751" s="25">
        <f>IFERROR(INDEX(Table_Insider[],M751,COLUMN(Table_Insider[Letzte Änderung am])),0)</f>
        <v>0</v>
      </c>
      <c r="Q751" s="25">
        <f>IF(N751&lt;&gt;"", IFERROR(INDEX(Table_Insider2Projekte[],N751,COLUMN(Table_Insider2Projekte[Modified])), ""), 0)</f>
        <v>0</v>
      </c>
    </row>
    <row r="752" spans="1:17" x14ac:dyDescent="0.25">
      <c r="A752" s="25" t="str">
        <f>IFERROR(INDEX(Table_Insider[],M752,COLUMN(Table_Insider[Vorname])),"")</f>
        <v/>
      </c>
      <c r="B752" s="25" t="str">
        <f>IFERROR(INDEX(Table_Insider[],M752,COLUMN(Table_Insider[Name])),"")</f>
        <v/>
      </c>
      <c r="C752" s="25" t="str">
        <f>IFERROR(IF(INDEX(Table_Insider[],M752,COLUMN(Table_Insider[Geburtsname]))&lt;&gt;0,INDEX(Table_Insider[],M752,COLUMN(Table_Insider[Geburtsname])),""),"")</f>
        <v/>
      </c>
      <c r="D752" s="25" t="str">
        <f>IFERROR(INDEX(Table_Insider[],M753,COLUMN(Table_Insider[dienstlische Telefonnummer])),"")</f>
        <v/>
      </c>
      <c r="E752" s="25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5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2" t="e">
        <f>IF(N752&lt;&gt;"", IFERROR(INDEX(Table_Insider2Projekte[],N752,COLUMN(Table_Insider2Projekte[Zugangszeitpunkt])), ""), NA())</f>
        <v>#N/A</v>
      </c>
      <c r="H752" s="22" t="e">
        <f>IF(N752&lt;&gt;"", IFERROR(INDEX(Table_Insider2Projekte[],N752,COLUMN(Table_Insider2Projekte[Zugangsende])), ""), NA())</f>
        <v>#N/A</v>
      </c>
      <c r="I752" s="27" t="e">
        <f>IFERROR(INDEX(Table_Insider[],M752,COLUMN(Table_Insider[Geburtsdatum])), NA())</f>
        <v>#N/A</v>
      </c>
      <c r="J752" s="28" t="str">
        <f>IFERROR(INDEX(Table_Insider[],M752,COLUMN(Table_Insider[Nationale Identifikationsnummer])),"")</f>
        <v/>
      </c>
      <c r="K752" s="25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5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5" t="e">
        <f>IFERROR(MATCH(VALUE(INDEX(Table_Insider2Projekte[], N752, COLUMN(Table_Insider2Projekte[Insider:ID]))),Table_Insider[ID],0), NA())</f>
        <v>#N/A</v>
      </c>
      <c r="N752" s="25" t="str">
        <f t="array" ref="N752">IFERROR(SMALL(IF((VALUE(Table_Insider2Projekte[Projekte:ID])=$M$3),ROW(Table_Insider2Projekte[Insider:ID])),ROW(740:740))-1,"")</f>
        <v/>
      </c>
      <c r="O752" s="21" t="b">
        <f>Anhang1Vorlage1[[#This Row],[ZuordnungRow]]=""</f>
        <v>1</v>
      </c>
      <c r="P752" s="25">
        <f>IFERROR(INDEX(Table_Insider[],M752,COLUMN(Table_Insider[Letzte Änderung am])),0)</f>
        <v>0</v>
      </c>
      <c r="Q752" s="25">
        <f>IF(N752&lt;&gt;"", IFERROR(INDEX(Table_Insider2Projekte[],N752,COLUMN(Table_Insider2Projekte[Modified])), ""), 0)</f>
        <v>0</v>
      </c>
    </row>
    <row r="753" spans="1:17" x14ac:dyDescent="0.25">
      <c r="A753" s="25" t="str">
        <f>IFERROR(INDEX(Table_Insider[],M753,COLUMN(Table_Insider[Vorname])),"")</f>
        <v/>
      </c>
      <c r="B753" s="25" t="str">
        <f>IFERROR(INDEX(Table_Insider[],M753,COLUMN(Table_Insider[Name])),"")</f>
        <v/>
      </c>
      <c r="C753" s="25" t="str">
        <f>IFERROR(IF(INDEX(Table_Insider[],M753,COLUMN(Table_Insider[Geburtsname]))&lt;&gt;0,INDEX(Table_Insider[],M753,COLUMN(Table_Insider[Geburtsname])),""),"")</f>
        <v/>
      </c>
      <c r="D753" s="25" t="str">
        <f>IFERROR(INDEX(Table_Insider[],M754,COLUMN(Table_Insider[dienstlische Telefonnummer])),"")</f>
        <v/>
      </c>
      <c r="E753" s="25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5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2" t="e">
        <f>IF(N753&lt;&gt;"", IFERROR(INDEX(Table_Insider2Projekte[],N753,COLUMN(Table_Insider2Projekte[Zugangszeitpunkt])), ""), NA())</f>
        <v>#N/A</v>
      </c>
      <c r="H753" s="22" t="e">
        <f>IF(N753&lt;&gt;"", IFERROR(INDEX(Table_Insider2Projekte[],N753,COLUMN(Table_Insider2Projekte[Zugangsende])), ""), NA())</f>
        <v>#N/A</v>
      </c>
      <c r="I753" s="27" t="e">
        <f>IFERROR(INDEX(Table_Insider[],M753,COLUMN(Table_Insider[Geburtsdatum])), NA())</f>
        <v>#N/A</v>
      </c>
      <c r="J753" s="28" t="str">
        <f>IFERROR(INDEX(Table_Insider[],M753,COLUMN(Table_Insider[Nationale Identifikationsnummer])),"")</f>
        <v/>
      </c>
      <c r="K753" s="25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5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5" t="e">
        <f>IFERROR(MATCH(VALUE(INDEX(Table_Insider2Projekte[], N753, COLUMN(Table_Insider2Projekte[Insider:ID]))),Table_Insider[ID],0), NA())</f>
        <v>#N/A</v>
      </c>
      <c r="N753" s="25" t="str">
        <f t="array" ref="N753">IFERROR(SMALL(IF((VALUE(Table_Insider2Projekte[Projekte:ID])=$M$3),ROW(Table_Insider2Projekte[Insider:ID])),ROW(741:741))-1,"")</f>
        <v/>
      </c>
      <c r="O753" s="21" t="b">
        <f>Anhang1Vorlage1[[#This Row],[ZuordnungRow]]=""</f>
        <v>1</v>
      </c>
      <c r="P753" s="25">
        <f>IFERROR(INDEX(Table_Insider[],M753,COLUMN(Table_Insider[Letzte Änderung am])),0)</f>
        <v>0</v>
      </c>
      <c r="Q753" s="25">
        <f>IF(N753&lt;&gt;"", IFERROR(INDEX(Table_Insider2Projekte[],N753,COLUMN(Table_Insider2Projekte[Modified])), ""), 0)</f>
        <v>0</v>
      </c>
    </row>
    <row r="754" spans="1:17" x14ac:dyDescent="0.25">
      <c r="A754" s="25" t="str">
        <f>IFERROR(INDEX(Table_Insider[],M754,COLUMN(Table_Insider[Vorname])),"")</f>
        <v/>
      </c>
      <c r="B754" s="25" t="str">
        <f>IFERROR(INDEX(Table_Insider[],M754,COLUMN(Table_Insider[Name])),"")</f>
        <v/>
      </c>
      <c r="C754" s="25" t="str">
        <f>IFERROR(IF(INDEX(Table_Insider[],M754,COLUMN(Table_Insider[Geburtsname]))&lt;&gt;0,INDEX(Table_Insider[],M754,COLUMN(Table_Insider[Geburtsname])),""),"")</f>
        <v/>
      </c>
      <c r="D754" s="25" t="str">
        <f>IFERROR(INDEX(Table_Insider[],M755,COLUMN(Table_Insider[dienstlische Telefonnummer])),"")</f>
        <v/>
      </c>
      <c r="E754" s="25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5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2" t="e">
        <f>IF(N754&lt;&gt;"", IFERROR(INDEX(Table_Insider2Projekte[],N754,COLUMN(Table_Insider2Projekte[Zugangszeitpunkt])), ""), NA())</f>
        <v>#N/A</v>
      </c>
      <c r="H754" s="22" t="e">
        <f>IF(N754&lt;&gt;"", IFERROR(INDEX(Table_Insider2Projekte[],N754,COLUMN(Table_Insider2Projekte[Zugangsende])), ""), NA())</f>
        <v>#N/A</v>
      </c>
      <c r="I754" s="27" t="e">
        <f>IFERROR(INDEX(Table_Insider[],M754,COLUMN(Table_Insider[Geburtsdatum])), NA())</f>
        <v>#N/A</v>
      </c>
      <c r="J754" s="28" t="str">
        <f>IFERROR(INDEX(Table_Insider[],M754,COLUMN(Table_Insider[Nationale Identifikationsnummer])),"")</f>
        <v/>
      </c>
      <c r="K754" s="25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5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5" t="e">
        <f>IFERROR(MATCH(VALUE(INDEX(Table_Insider2Projekte[], N754, COLUMN(Table_Insider2Projekte[Insider:ID]))),Table_Insider[ID],0), NA())</f>
        <v>#N/A</v>
      </c>
      <c r="N754" s="25" t="str">
        <f t="array" ref="N754">IFERROR(SMALL(IF((VALUE(Table_Insider2Projekte[Projekte:ID])=$M$3),ROW(Table_Insider2Projekte[Insider:ID])),ROW(742:742))-1,"")</f>
        <v/>
      </c>
      <c r="O754" s="21" t="b">
        <f>Anhang1Vorlage1[[#This Row],[ZuordnungRow]]=""</f>
        <v>1</v>
      </c>
      <c r="P754" s="25">
        <f>IFERROR(INDEX(Table_Insider[],M754,COLUMN(Table_Insider[Letzte Änderung am])),0)</f>
        <v>0</v>
      </c>
      <c r="Q754" s="25">
        <f>IF(N754&lt;&gt;"", IFERROR(INDEX(Table_Insider2Projekte[],N754,COLUMN(Table_Insider2Projekte[Modified])), ""), 0)</f>
        <v>0</v>
      </c>
    </row>
    <row r="755" spans="1:17" x14ac:dyDescent="0.25">
      <c r="A755" s="25" t="str">
        <f>IFERROR(INDEX(Table_Insider[],M755,COLUMN(Table_Insider[Vorname])),"")</f>
        <v/>
      </c>
      <c r="B755" s="25" t="str">
        <f>IFERROR(INDEX(Table_Insider[],M755,COLUMN(Table_Insider[Name])),"")</f>
        <v/>
      </c>
      <c r="C755" s="25" t="str">
        <f>IFERROR(IF(INDEX(Table_Insider[],M755,COLUMN(Table_Insider[Geburtsname]))&lt;&gt;0,INDEX(Table_Insider[],M755,COLUMN(Table_Insider[Geburtsname])),""),"")</f>
        <v/>
      </c>
      <c r="D755" s="25" t="str">
        <f>IFERROR(INDEX(Table_Insider[],M756,COLUMN(Table_Insider[dienstlische Telefonnummer])),"")</f>
        <v/>
      </c>
      <c r="E755" s="25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5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2" t="e">
        <f>IF(N755&lt;&gt;"", IFERROR(INDEX(Table_Insider2Projekte[],N755,COLUMN(Table_Insider2Projekte[Zugangszeitpunkt])), ""), NA())</f>
        <v>#N/A</v>
      </c>
      <c r="H755" s="22" t="e">
        <f>IF(N755&lt;&gt;"", IFERROR(INDEX(Table_Insider2Projekte[],N755,COLUMN(Table_Insider2Projekte[Zugangsende])), ""), NA())</f>
        <v>#N/A</v>
      </c>
      <c r="I755" s="27" t="e">
        <f>IFERROR(INDEX(Table_Insider[],M755,COLUMN(Table_Insider[Geburtsdatum])), NA())</f>
        <v>#N/A</v>
      </c>
      <c r="J755" s="28" t="str">
        <f>IFERROR(INDEX(Table_Insider[],M755,COLUMN(Table_Insider[Nationale Identifikationsnummer])),"")</f>
        <v/>
      </c>
      <c r="K755" s="25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5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5" t="e">
        <f>IFERROR(MATCH(VALUE(INDEX(Table_Insider2Projekte[], N755, COLUMN(Table_Insider2Projekte[Insider:ID]))),Table_Insider[ID],0), NA())</f>
        <v>#N/A</v>
      </c>
      <c r="N755" s="25" t="str">
        <f t="array" ref="N755">IFERROR(SMALL(IF((VALUE(Table_Insider2Projekte[Projekte:ID])=$M$3),ROW(Table_Insider2Projekte[Insider:ID])),ROW(743:743))-1,"")</f>
        <v/>
      </c>
      <c r="O755" s="21" t="b">
        <f>Anhang1Vorlage1[[#This Row],[ZuordnungRow]]=""</f>
        <v>1</v>
      </c>
      <c r="P755" s="25">
        <f>IFERROR(INDEX(Table_Insider[],M755,COLUMN(Table_Insider[Letzte Änderung am])),0)</f>
        <v>0</v>
      </c>
      <c r="Q755" s="25">
        <f>IF(N755&lt;&gt;"", IFERROR(INDEX(Table_Insider2Projekte[],N755,COLUMN(Table_Insider2Projekte[Modified])), ""), 0)</f>
        <v>0</v>
      </c>
    </row>
    <row r="756" spans="1:17" x14ac:dyDescent="0.25">
      <c r="A756" s="25" t="str">
        <f>IFERROR(INDEX(Table_Insider[],M756,COLUMN(Table_Insider[Vorname])),"")</f>
        <v/>
      </c>
      <c r="B756" s="25" t="str">
        <f>IFERROR(INDEX(Table_Insider[],M756,COLUMN(Table_Insider[Name])),"")</f>
        <v/>
      </c>
      <c r="C756" s="25" t="str">
        <f>IFERROR(IF(INDEX(Table_Insider[],M756,COLUMN(Table_Insider[Geburtsname]))&lt;&gt;0,INDEX(Table_Insider[],M756,COLUMN(Table_Insider[Geburtsname])),""),"")</f>
        <v/>
      </c>
      <c r="D756" s="25" t="str">
        <f>IFERROR(INDEX(Table_Insider[],M757,COLUMN(Table_Insider[dienstlische Telefonnummer])),"")</f>
        <v/>
      </c>
      <c r="E756" s="25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5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2" t="e">
        <f>IF(N756&lt;&gt;"", IFERROR(INDEX(Table_Insider2Projekte[],N756,COLUMN(Table_Insider2Projekte[Zugangszeitpunkt])), ""), NA())</f>
        <v>#N/A</v>
      </c>
      <c r="H756" s="22" t="e">
        <f>IF(N756&lt;&gt;"", IFERROR(INDEX(Table_Insider2Projekte[],N756,COLUMN(Table_Insider2Projekte[Zugangsende])), ""), NA())</f>
        <v>#N/A</v>
      </c>
      <c r="I756" s="27" t="e">
        <f>IFERROR(INDEX(Table_Insider[],M756,COLUMN(Table_Insider[Geburtsdatum])), NA())</f>
        <v>#N/A</v>
      </c>
      <c r="J756" s="28" t="str">
        <f>IFERROR(INDEX(Table_Insider[],M756,COLUMN(Table_Insider[Nationale Identifikationsnummer])),"")</f>
        <v/>
      </c>
      <c r="K756" s="25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5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5" t="e">
        <f>IFERROR(MATCH(VALUE(INDEX(Table_Insider2Projekte[], N756, COLUMN(Table_Insider2Projekte[Insider:ID]))),Table_Insider[ID],0), NA())</f>
        <v>#N/A</v>
      </c>
      <c r="N756" s="25" t="str">
        <f t="array" ref="N756">IFERROR(SMALL(IF((VALUE(Table_Insider2Projekte[Projekte:ID])=$M$3),ROW(Table_Insider2Projekte[Insider:ID])),ROW(744:744))-1,"")</f>
        <v/>
      </c>
      <c r="O756" s="21" t="b">
        <f>Anhang1Vorlage1[[#This Row],[ZuordnungRow]]=""</f>
        <v>1</v>
      </c>
      <c r="P756" s="25">
        <f>IFERROR(INDEX(Table_Insider[],M756,COLUMN(Table_Insider[Letzte Änderung am])),0)</f>
        <v>0</v>
      </c>
      <c r="Q756" s="25">
        <f>IF(N756&lt;&gt;"", IFERROR(INDEX(Table_Insider2Projekte[],N756,COLUMN(Table_Insider2Projekte[Modified])), ""), 0)</f>
        <v>0</v>
      </c>
    </row>
    <row r="757" spans="1:17" x14ac:dyDescent="0.25">
      <c r="A757" s="25" t="str">
        <f>IFERROR(INDEX(Table_Insider[],M757,COLUMN(Table_Insider[Vorname])),"")</f>
        <v/>
      </c>
      <c r="B757" s="25" t="str">
        <f>IFERROR(INDEX(Table_Insider[],M757,COLUMN(Table_Insider[Name])),"")</f>
        <v/>
      </c>
      <c r="C757" s="25" t="str">
        <f>IFERROR(IF(INDEX(Table_Insider[],M757,COLUMN(Table_Insider[Geburtsname]))&lt;&gt;0,INDEX(Table_Insider[],M757,COLUMN(Table_Insider[Geburtsname])),""),"")</f>
        <v/>
      </c>
      <c r="D757" s="25" t="str">
        <f>IFERROR(INDEX(Table_Insider[],M758,COLUMN(Table_Insider[dienstlische Telefonnummer])),"")</f>
        <v/>
      </c>
      <c r="E757" s="25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5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2" t="e">
        <f>IF(N757&lt;&gt;"", IFERROR(INDEX(Table_Insider2Projekte[],N757,COLUMN(Table_Insider2Projekte[Zugangszeitpunkt])), ""), NA())</f>
        <v>#N/A</v>
      </c>
      <c r="H757" s="22" t="e">
        <f>IF(N757&lt;&gt;"", IFERROR(INDEX(Table_Insider2Projekte[],N757,COLUMN(Table_Insider2Projekte[Zugangsende])), ""), NA())</f>
        <v>#N/A</v>
      </c>
      <c r="I757" s="27" t="e">
        <f>IFERROR(INDEX(Table_Insider[],M757,COLUMN(Table_Insider[Geburtsdatum])), NA())</f>
        <v>#N/A</v>
      </c>
      <c r="J757" s="28" t="str">
        <f>IFERROR(INDEX(Table_Insider[],M757,COLUMN(Table_Insider[Nationale Identifikationsnummer])),"")</f>
        <v/>
      </c>
      <c r="K757" s="25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5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5" t="e">
        <f>IFERROR(MATCH(VALUE(INDEX(Table_Insider2Projekte[], N757, COLUMN(Table_Insider2Projekte[Insider:ID]))),Table_Insider[ID],0), NA())</f>
        <v>#N/A</v>
      </c>
      <c r="N757" s="25" t="str">
        <f t="array" ref="N757">IFERROR(SMALL(IF((VALUE(Table_Insider2Projekte[Projekte:ID])=$M$3),ROW(Table_Insider2Projekte[Insider:ID])),ROW(745:745))-1,"")</f>
        <v/>
      </c>
      <c r="O757" s="21" t="b">
        <f>Anhang1Vorlage1[[#This Row],[ZuordnungRow]]=""</f>
        <v>1</v>
      </c>
      <c r="P757" s="25">
        <f>IFERROR(INDEX(Table_Insider[],M757,COLUMN(Table_Insider[Letzte Änderung am])),0)</f>
        <v>0</v>
      </c>
      <c r="Q757" s="25">
        <f>IF(N757&lt;&gt;"", IFERROR(INDEX(Table_Insider2Projekte[],N757,COLUMN(Table_Insider2Projekte[Modified])), ""), 0)</f>
        <v>0</v>
      </c>
    </row>
    <row r="758" spans="1:17" x14ac:dyDescent="0.25">
      <c r="A758" s="25" t="str">
        <f>IFERROR(INDEX(Table_Insider[],M758,COLUMN(Table_Insider[Vorname])),"")</f>
        <v/>
      </c>
      <c r="B758" s="25" t="str">
        <f>IFERROR(INDEX(Table_Insider[],M758,COLUMN(Table_Insider[Name])),"")</f>
        <v/>
      </c>
      <c r="C758" s="25" t="str">
        <f>IFERROR(IF(INDEX(Table_Insider[],M758,COLUMN(Table_Insider[Geburtsname]))&lt;&gt;0,INDEX(Table_Insider[],M758,COLUMN(Table_Insider[Geburtsname])),""),"")</f>
        <v/>
      </c>
      <c r="D758" s="25" t="str">
        <f>IFERROR(INDEX(Table_Insider[],M759,COLUMN(Table_Insider[dienstlische Telefonnummer])),"")</f>
        <v/>
      </c>
      <c r="E758" s="25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5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2" t="e">
        <f>IF(N758&lt;&gt;"", IFERROR(INDEX(Table_Insider2Projekte[],N758,COLUMN(Table_Insider2Projekte[Zugangszeitpunkt])), ""), NA())</f>
        <v>#N/A</v>
      </c>
      <c r="H758" s="22" t="e">
        <f>IF(N758&lt;&gt;"", IFERROR(INDEX(Table_Insider2Projekte[],N758,COLUMN(Table_Insider2Projekte[Zugangsende])), ""), NA())</f>
        <v>#N/A</v>
      </c>
      <c r="I758" s="27" t="e">
        <f>IFERROR(INDEX(Table_Insider[],M758,COLUMN(Table_Insider[Geburtsdatum])), NA())</f>
        <v>#N/A</v>
      </c>
      <c r="J758" s="28" t="str">
        <f>IFERROR(INDEX(Table_Insider[],M758,COLUMN(Table_Insider[Nationale Identifikationsnummer])),"")</f>
        <v/>
      </c>
      <c r="K758" s="25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5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5" t="e">
        <f>IFERROR(MATCH(VALUE(INDEX(Table_Insider2Projekte[], N758, COLUMN(Table_Insider2Projekte[Insider:ID]))),Table_Insider[ID],0), NA())</f>
        <v>#N/A</v>
      </c>
      <c r="N758" s="25" t="str">
        <f t="array" ref="N758">IFERROR(SMALL(IF((VALUE(Table_Insider2Projekte[Projekte:ID])=$M$3),ROW(Table_Insider2Projekte[Insider:ID])),ROW(746:746))-1,"")</f>
        <v/>
      </c>
      <c r="O758" s="21" t="b">
        <f>Anhang1Vorlage1[[#This Row],[ZuordnungRow]]=""</f>
        <v>1</v>
      </c>
      <c r="P758" s="25">
        <f>IFERROR(INDEX(Table_Insider[],M758,COLUMN(Table_Insider[Letzte Änderung am])),0)</f>
        <v>0</v>
      </c>
      <c r="Q758" s="25">
        <f>IF(N758&lt;&gt;"", IFERROR(INDEX(Table_Insider2Projekte[],N758,COLUMN(Table_Insider2Projekte[Modified])), ""), 0)</f>
        <v>0</v>
      </c>
    </row>
    <row r="759" spans="1:17" x14ac:dyDescent="0.25">
      <c r="A759" s="25" t="str">
        <f>IFERROR(INDEX(Table_Insider[],M759,COLUMN(Table_Insider[Vorname])),"")</f>
        <v/>
      </c>
      <c r="B759" s="25" t="str">
        <f>IFERROR(INDEX(Table_Insider[],M759,COLUMN(Table_Insider[Name])),"")</f>
        <v/>
      </c>
      <c r="C759" s="25" t="str">
        <f>IFERROR(IF(INDEX(Table_Insider[],M759,COLUMN(Table_Insider[Geburtsname]))&lt;&gt;0,INDEX(Table_Insider[],M759,COLUMN(Table_Insider[Geburtsname])),""),"")</f>
        <v/>
      </c>
      <c r="D759" s="25" t="str">
        <f>IFERROR(INDEX(Table_Insider[],M760,COLUMN(Table_Insider[dienstlische Telefonnummer])),"")</f>
        <v/>
      </c>
      <c r="E759" s="25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5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2" t="e">
        <f>IF(N759&lt;&gt;"", IFERROR(INDEX(Table_Insider2Projekte[],N759,COLUMN(Table_Insider2Projekte[Zugangszeitpunkt])), ""), NA())</f>
        <v>#N/A</v>
      </c>
      <c r="H759" s="22" t="e">
        <f>IF(N759&lt;&gt;"", IFERROR(INDEX(Table_Insider2Projekte[],N759,COLUMN(Table_Insider2Projekte[Zugangsende])), ""), NA())</f>
        <v>#N/A</v>
      </c>
      <c r="I759" s="27" t="e">
        <f>IFERROR(INDEX(Table_Insider[],M759,COLUMN(Table_Insider[Geburtsdatum])), NA())</f>
        <v>#N/A</v>
      </c>
      <c r="J759" s="28" t="str">
        <f>IFERROR(INDEX(Table_Insider[],M759,COLUMN(Table_Insider[Nationale Identifikationsnummer])),"")</f>
        <v/>
      </c>
      <c r="K759" s="25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5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5" t="e">
        <f>IFERROR(MATCH(VALUE(INDEX(Table_Insider2Projekte[], N759, COLUMN(Table_Insider2Projekte[Insider:ID]))),Table_Insider[ID],0), NA())</f>
        <v>#N/A</v>
      </c>
      <c r="N759" s="25" t="str">
        <f t="array" ref="N759">IFERROR(SMALL(IF((VALUE(Table_Insider2Projekte[Projekte:ID])=$M$3),ROW(Table_Insider2Projekte[Insider:ID])),ROW(747:747))-1,"")</f>
        <v/>
      </c>
      <c r="O759" s="21" t="b">
        <f>Anhang1Vorlage1[[#This Row],[ZuordnungRow]]=""</f>
        <v>1</v>
      </c>
      <c r="P759" s="25">
        <f>IFERROR(INDEX(Table_Insider[],M759,COLUMN(Table_Insider[Letzte Änderung am])),0)</f>
        <v>0</v>
      </c>
      <c r="Q759" s="25">
        <f>IF(N759&lt;&gt;"", IFERROR(INDEX(Table_Insider2Projekte[],N759,COLUMN(Table_Insider2Projekte[Modified])), ""), 0)</f>
        <v>0</v>
      </c>
    </row>
    <row r="760" spans="1:17" x14ac:dyDescent="0.25">
      <c r="A760" s="25" t="str">
        <f>IFERROR(INDEX(Table_Insider[],M760,COLUMN(Table_Insider[Vorname])),"")</f>
        <v/>
      </c>
      <c r="B760" s="25" t="str">
        <f>IFERROR(INDEX(Table_Insider[],M760,COLUMN(Table_Insider[Name])),"")</f>
        <v/>
      </c>
      <c r="C760" s="25" t="str">
        <f>IFERROR(IF(INDEX(Table_Insider[],M760,COLUMN(Table_Insider[Geburtsname]))&lt;&gt;0,INDEX(Table_Insider[],M760,COLUMN(Table_Insider[Geburtsname])),""),"")</f>
        <v/>
      </c>
      <c r="D760" s="25" t="str">
        <f>IFERROR(INDEX(Table_Insider[],M761,COLUMN(Table_Insider[dienstlische Telefonnummer])),"")</f>
        <v/>
      </c>
      <c r="E760" s="25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5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2" t="e">
        <f>IF(N760&lt;&gt;"", IFERROR(INDEX(Table_Insider2Projekte[],N760,COLUMN(Table_Insider2Projekte[Zugangszeitpunkt])), ""), NA())</f>
        <v>#N/A</v>
      </c>
      <c r="H760" s="22" t="e">
        <f>IF(N760&lt;&gt;"", IFERROR(INDEX(Table_Insider2Projekte[],N760,COLUMN(Table_Insider2Projekte[Zugangsende])), ""), NA())</f>
        <v>#N/A</v>
      </c>
      <c r="I760" s="27" t="e">
        <f>IFERROR(INDEX(Table_Insider[],M760,COLUMN(Table_Insider[Geburtsdatum])), NA())</f>
        <v>#N/A</v>
      </c>
      <c r="J760" s="28" t="str">
        <f>IFERROR(INDEX(Table_Insider[],M760,COLUMN(Table_Insider[Nationale Identifikationsnummer])),"")</f>
        <v/>
      </c>
      <c r="K760" s="25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5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5" t="e">
        <f>IFERROR(MATCH(VALUE(INDEX(Table_Insider2Projekte[], N760, COLUMN(Table_Insider2Projekte[Insider:ID]))),Table_Insider[ID],0), NA())</f>
        <v>#N/A</v>
      </c>
      <c r="N760" s="25" t="str">
        <f t="array" ref="N760">IFERROR(SMALL(IF((VALUE(Table_Insider2Projekte[Projekte:ID])=$M$3),ROW(Table_Insider2Projekte[Insider:ID])),ROW(748:748))-1,"")</f>
        <v/>
      </c>
      <c r="O760" s="21" t="b">
        <f>Anhang1Vorlage1[[#This Row],[ZuordnungRow]]=""</f>
        <v>1</v>
      </c>
      <c r="P760" s="25">
        <f>IFERROR(INDEX(Table_Insider[],M760,COLUMN(Table_Insider[Letzte Änderung am])),0)</f>
        <v>0</v>
      </c>
      <c r="Q760" s="25">
        <f>IF(N760&lt;&gt;"", IFERROR(INDEX(Table_Insider2Projekte[],N760,COLUMN(Table_Insider2Projekte[Modified])), ""), 0)</f>
        <v>0</v>
      </c>
    </row>
    <row r="761" spans="1:17" x14ac:dyDescent="0.25">
      <c r="A761" s="25" t="str">
        <f>IFERROR(INDEX(Table_Insider[],M761,COLUMN(Table_Insider[Vorname])),"")</f>
        <v/>
      </c>
      <c r="B761" s="25" t="str">
        <f>IFERROR(INDEX(Table_Insider[],M761,COLUMN(Table_Insider[Name])),"")</f>
        <v/>
      </c>
      <c r="C761" s="25" t="str">
        <f>IFERROR(IF(INDEX(Table_Insider[],M761,COLUMN(Table_Insider[Geburtsname]))&lt;&gt;0,INDEX(Table_Insider[],M761,COLUMN(Table_Insider[Geburtsname])),""),"")</f>
        <v/>
      </c>
      <c r="D761" s="25" t="str">
        <f>IFERROR(INDEX(Table_Insider[],M762,COLUMN(Table_Insider[dienstlische Telefonnummer])),"")</f>
        <v/>
      </c>
      <c r="E761" s="25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5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2" t="e">
        <f>IF(N761&lt;&gt;"", IFERROR(INDEX(Table_Insider2Projekte[],N761,COLUMN(Table_Insider2Projekte[Zugangszeitpunkt])), ""), NA())</f>
        <v>#N/A</v>
      </c>
      <c r="H761" s="22" t="e">
        <f>IF(N761&lt;&gt;"", IFERROR(INDEX(Table_Insider2Projekte[],N761,COLUMN(Table_Insider2Projekte[Zugangsende])), ""), NA())</f>
        <v>#N/A</v>
      </c>
      <c r="I761" s="27" t="e">
        <f>IFERROR(INDEX(Table_Insider[],M761,COLUMN(Table_Insider[Geburtsdatum])), NA())</f>
        <v>#N/A</v>
      </c>
      <c r="J761" s="28" t="str">
        <f>IFERROR(INDEX(Table_Insider[],M761,COLUMN(Table_Insider[Nationale Identifikationsnummer])),"")</f>
        <v/>
      </c>
      <c r="K761" s="25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5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5" t="e">
        <f>IFERROR(MATCH(VALUE(INDEX(Table_Insider2Projekte[], N761, COLUMN(Table_Insider2Projekte[Insider:ID]))),Table_Insider[ID],0), NA())</f>
        <v>#N/A</v>
      </c>
      <c r="N761" s="25" t="str">
        <f t="array" ref="N761">IFERROR(SMALL(IF((VALUE(Table_Insider2Projekte[Projekte:ID])=$M$3),ROW(Table_Insider2Projekte[Insider:ID])),ROW(749:749))-1,"")</f>
        <v/>
      </c>
      <c r="O761" s="21" t="b">
        <f>Anhang1Vorlage1[[#This Row],[ZuordnungRow]]=""</f>
        <v>1</v>
      </c>
      <c r="P761" s="25">
        <f>IFERROR(INDEX(Table_Insider[],M761,COLUMN(Table_Insider[Letzte Änderung am])),0)</f>
        <v>0</v>
      </c>
      <c r="Q761" s="25">
        <f>IF(N761&lt;&gt;"", IFERROR(INDEX(Table_Insider2Projekte[],N761,COLUMN(Table_Insider2Projekte[Modified])), ""), 0)</f>
        <v>0</v>
      </c>
    </row>
    <row r="762" spans="1:17" x14ac:dyDescent="0.25">
      <c r="A762" s="25" t="str">
        <f>IFERROR(INDEX(Table_Insider[],M762,COLUMN(Table_Insider[Vorname])),"")</f>
        <v/>
      </c>
      <c r="B762" s="25" t="str">
        <f>IFERROR(INDEX(Table_Insider[],M762,COLUMN(Table_Insider[Name])),"")</f>
        <v/>
      </c>
      <c r="C762" s="25" t="str">
        <f>IFERROR(IF(INDEX(Table_Insider[],M762,COLUMN(Table_Insider[Geburtsname]))&lt;&gt;0,INDEX(Table_Insider[],M762,COLUMN(Table_Insider[Geburtsname])),""),"")</f>
        <v/>
      </c>
      <c r="D762" s="25" t="str">
        <f>IFERROR(INDEX(Table_Insider[],M763,COLUMN(Table_Insider[dienstlische Telefonnummer])),"")</f>
        <v/>
      </c>
      <c r="E762" s="25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5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2" t="e">
        <f>IF(N762&lt;&gt;"", IFERROR(INDEX(Table_Insider2Projekte[],N762,COLUMN(Table_Insider2Projekte[Zugangszeitpunkt])), ""), NA())</f>
        <v>#N/A</v>
      </c>
      <c r="H762" s="22" t="e">
        <f>IF(N762&lt;&gt;"", IFERROR(INDEX(Table_Insider2Projekte[],N762,COLUMN(Table_Insider2Projekte[Zugangsende])), ""), NA())</f>
        <v>#N/A</v>
      </c>
      <c r="I762" s="27" t="e">
        <f>IFERROR(INDEX(Table_Insider[],M762,COLUMN(Table_Insider[Geburtsdatum])), NA())</f>
        <v>#N/A</v>
      </c>
      <c r="J762" s="28" t="str">
        <f>IFERROR(INDEX(Table_Insider[],M762,COLUMN(Table_Insider[Nationale Identifikationsnummer])),"")</f>
        <v/>
      </c>
      <c r="K762" s="25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5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5" t="e">
        <f>IFERROR(MATCH(VALUE(INDEX(Table_Insider2Projekte[], N762, COLUMN(Table_Insider2Projekte[Insider:ID]))),Table_Insider[ID],0), NA())</f>
        <v>#N/A</v>
      </c>
      <c r="N762" s="25" t="str">
        <f t="array" ref="N762">IFERROR(SMALL(IF((VALUE(Table_Insider2Projekte[Projekte:ID])=$M$3),ROW(Table_Insider2Projekte[Insider:ID])),ROW(750:750))-1,"")</f>
        <v/>
      </c>
      <c r="O762" s="21" t="b">
        <f>Anhang1Vorlage1[[#This Row],[ZuordnungRow]]=""</f>
        <v>1</v>
      </c>
      <c r="P762" s="25">
        <f>IFERROR(INDEX(Table_Insider[],M762,COLUMN(Table_Insider[Letzte Änderung am])),0)</f>
        <v>0</v>
      </c>
      <c r="Q762" s="25">
        <f>IF(N762&lt;&gt;"", IFERROR(INDEX(Table_Insider2Projekte[],N762,COLUMN(Table_Insider2Projekte[Modified])), ""), 0)</f>
        <v>0</v>
      </c>
    </row>
    <row r="763" spans="1:17" x14ac:dyDescent="0.25">
      <c r="A763" s="25" t="str">
        <f>IFERROR(INDEX(Table_Insider[],M763,COLUMN(Table_Insider[Vorname])),"")</f>
        <v/>
      </c>
      <c r="B763" s="25" t="str">
        <f>IFERROR(INDEX(Table_Insider[],M763,COLUMN(Table_Insider[Name])),"")</f>
        <v/>
      </c>
      <c r="C763" s="25" t="str">
        <f>IFERROR(IF(INDEX(Table_Insider[],M763,COLUMN(Table_Insider[Geburtsname]))&lt;&gt;0,INDEX(Table_Insider[],M763,COLUMN(Table_Insider[Geburtsname])),""),"")</f>
        <v/>
      </c>
      <c r="D763" s="25" t="str">
        <f>IFERROR(INDEX(Table_Insider[],M764,COLUMN(Table_Insider[dienstlische Telefonnummer])),"")</f>
        <v/>
      </c>
      <c r="E763" s="25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5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2" t="e">
        <f>IF(N763&lt;&gt;"", IFERROR(INDEX(Table_Insider2Projekte[],N763,COLUMN(Table_Insider2Projekte[Zugangszeitpunkt])), ""), NA())</f>
        <v>#N/A</v>
      </c>
      <c r="H763" s="22" t="e">
        <f>IF(N763&lt;&gt;"", IFERROR(INDEX(Table_Insider2Projekte[],N763,COLUMN(Table_Insider2Projekte[Zugangsende])), ""), NA())</f>
        <v>#N/A</v>
      </c>
      <c r="I763" s="27" t="e">
        <f>IFERROR(INDEX(Table_Insider[],M763,COLUMN(Table_Insider[Geburtsdatum])), NA())</f>
        <v>#N/A</v>
      </c>
      <c r="J763" s="28" t="str">
        <f>IFERROR(INDEX(Table_Insider[],M763,COLUMN(Table_Insider[Nationale Identifikationsnummer])),"")</f>
        <v/>
      </c>
      <c r="K763" s="25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5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5" t="e">
        <f>IFERROR(MATCH(VALUE(INDEX(Table_Insider2Projekte[], N763, COLUMN(Table_Insider2Projekte[Insider:ID]))),Table_Insider[ID],0), NA())</f>
        <v>#N/A</v>
      </c>
      <c r="N763" s="25" t="str">
        <f t="array" ref="N763">IFERROR(SMALL(IF((VALUE(Table_Insider2Projekte[Projekte:ID])=$M$3),ROW(Table_Insider2Projekte[Insider:ID])),ROW(751:751))-1,"")</f>
        <v/>
      </c>
      <c r="O763" s="21" t="b">
        <f>Anhang1Vorlage1[[#This Row],[ZuordnungRow]]=""</f>
        <v>1</v>
      </c>
      <c r="P763" s="25">
        <f>IFERROR(INDEX(Table_Insider[],M763,COLUMN(Table_Insider[Letzte Änderung am])),0)</f>
        <v>0</v>
      </c>
      <c r="Q763" s="25">
        <f>IF(N763&lt;&gt;"", IFERROR(INDEX(Table_Insider2Projekte[],N763,COLUMN(Table_Insider2Projekte[Modified])), ""), 0)</f>
        <v>0</v>
      </c>
    </row>
    <row r="764" spans="1:17" x14ac:dyDescent="0.25">
      <c r="A764" s="25" t="str">
        <f>IFERROR(INDEX(Table_Insider[],M764,COLUMN(Table_Insider[Vorname])),"")</f>
        <v/>
      </c>
      <c r="B764" s="25" t="str">
        <f>IFERROR(INDEX(Table_Insider[],M764,COLUMN(Table_Insider[Name])),"")</f>
        <v/>
      </c>
      <c r="C764" s="25" t="str">
        <f>IFERROR(IF(INDEX(Table_Insider[],M764,COLUMN(Table_Insider[Geburtsname]))&lt;&gt;0,INDEX(Table_Insider[],M764,COLUMN(Table_Insider[Geburtsname])),""),"")</f>
        <v/>
      </c>
      <c r="D764" s="25" t="str">
        <f>IFERROR(INDEX(Table_Insider[],M765,COLUMN(Table_Insider[dienstlische Telefonnummer])),"")</f>
        <v/>
      </c>
      <c r="E764" s="25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5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2" t="e">
        <f>IF(N764&lt;&gt;"", IFERROR(INDEX(Table_Insider2Projekte[],N764,COLUMN(Table_Insider2Projekte[Zugangszeitpunkt])), ""), NA())</f>
        <v>#N/A</v>
      </c>
      <c r="H764" s="22" t="e">
        <f>IF(N764&lt;&gt;"", IFERROR(INDEX(Table_Insider2Projekte[],N764,COLUMN(Table_Insider2Projekte[Zugangsende])), ""), NA())</f>
        <v>#N/A</v>
      </c>
      <c r="I764" s="27" t="e">
        <f>IFERROR(INDEX(Table_Insider[],M764,COLUMN(Table_Insider[Geburtsdatum])), NA())</f>
        <v>#N/A</v>
      </c>
      <c r="J764" s="28" t="str">
        <f>IFERROR(INDEX(Table_Insider[],M764,COLUMN(Table_Insider[Nationale Identifikationsnummer])),"")</f>
        <v/>
      </c>
      <c r="K764" s="25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5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5" t="e">
        <f>IFERROR(MATCH(VALUE(INDEX(Table_Insider2Projekte[], N764, COLUMN(Table_Insider2Projekte[Insider:ID]))),Table_Insider[ID],0), NA())</f>
        <v>#N/A</v>
      </c>
      <c r="N764" s="25" t="str">
        <f t="array" ref="N764">IFERROR(SMALL(IF((VALUE(Table_Insider2Projekte[Projekte:ID])=$M$3),ROW(Table_Insider2Projekte[Insider:ID])),ROW(752:752))-1,"")</f>
        <v/>
      </c>
      <c r="O764" s="21" t="b">
        <f>Anhang1Vorlage1[[#This Row],[ZuordnungRow]]=""</f>
        <v>1</v>
      </c>
      <c r="P764" s="25">
        <f>IFERROR(INDEX(Table_Insider[],M764,COLUMN(Table_Insider[Letzte Änderung am])),0)</f>
        <v>0</v>
      </c>
      <c r="Q764" s="25">
        <f>IF(N764&lt;&gt;"", IFERROR(INDEX(Table_Insider2Projekte[],N764,COLUMN(Table_Insider2Projekte[Modified])), ""), 0)</f>
        <v>0</v>
      </c>
    </row>
    <row r="765" spans="1:17" x14ac:dyDescent="0.25">
      <c r="A765" s="25" t="str">
        <f>IFERROR(INDEX(Table_Insider[],M765,COLUMN(Table_Insider[Vorname])),"")</f>
        <v/>
      </c>
      <c r="B765" s="25" t="str">
        <f>IFERROR(INDEX(Table_Insider[],M765,COLUMN(Table_Insider[Name])),"")</f>
        <v/>
      </c>
      <c r="C765" s="25" t="str">
        <f>IFERROR(IF(INDEX(Table_Insider[],M765,COLUMN(Table_Insider[Geburtsname]))&lt;&gt;0,INDEX(Table_Insider[],M765,COLUMN(Table_Insider[Geburtsname])),""),"")</f>
        <v/>
      </c>
      <c r="D765" s="25" t="str">
        <f>IFERROR(INDEX(Table_Insider[],M766,COLUMN(Table_Insider[dienstlische Telefonnummer])),"")</f>
        <v/>
      </c>
      <c r="E765" s="25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5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2" t="e">
        <f>IF(N765&lt;&gt;"", IFERROR(INDEX(Table_Insider2Projekte[],N765,COLUMN(Table_Insider2Projekte[Zugangszeitpunkt])), ""), NA())</f>
        <v>#N/A</v>
      </c>
      <c r="H765" s="22" t="e">
        <f>IF(N765&lt;&gt;"", IFERROR(INDEX(Table_Insider2Projekte[],N765,COLUMN(Table_Insider2Projekte[Zugangsende])), ""), NA())</f>
        <v>#N/A</v>
      </c>
      <c r="I765" s="27" t="e">
        <f>IFERROR(INDEX(Table_Insider[],M765,COLUMN(Table_Insider[Geburtsdatum])), NA())</f>
        <v>#N/A</v>
      </c>
      <c r="J765" s="28" t="str">
        <f>IFERROR(INDEX(Table_Insider[],M765,COLUMN(Table_Insider[Nationale Identifikationsnummer])),"")</f>
        <v/>
      </c>
      <c r="K765" s="25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5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5" t="e">
        <f>IFERROR(MATCH(VALUE(INDEX(Table_Insider2Projekte[], N765, COLUMN(Table_Insider2Projekte[Insider:ID]))),Table_Insider[ID],0), NA())</f>
        <v>#N/A</v>
      </c>
      <c r="N765" s="25" t="str">
        <f t="array" ref="N765">IFERROR(SMALL(IF((VALUE(Table_Insider2Projekte[Projekte:ID])=$M$3),ROW(Table_Insider2Projekte[Insider:ID])),ROW(753:753))-1,"")</f>
        <v/>
      </c>
      <c r="O765" s="21" t="b">
        <f>Anhang1Vorlage1[[#This Row],[ZuordnungRow]]=""</f>
        <v>1</v>
      </c>
      <c r="P765" s="25">
        <f>IFERROR(INDEX(Table_Insider[],M765,COLUMN(Table_Insider[Letzte Änderung am])),0)</f>
        <v>0</v>
      </c>
      <c r="Q765" s="25">
        <f>IF(N765&lt;&gt;"", IFERROR(INDEX(Table_Insider2Projekte[],N765,COLUMN(Table_Insider2Projekte[Modified])), ""), 0)</f>
        <v>0</v>
      </c>
    </row>
    <row r="766" spans="1:17" x14ac:dyDescent="0.25">
      <c r="A766" s="25" t="str">
        <f>IFERROR(INDEX(Table_Insider[],M766,COLUMN(Table_Insider[Vorname])),"")</f>
        <v/>
      </c>
      <c r="B766" s="25" t="str">
        <f>IFERROR(INDEX(Table_Insider[],M766,COLUMN(Table_Insider[Name])),"")</f>
        <v/>
      </c>
      <c r="C766" s="25" t="str">
        <f>IFERROR(IF(INDEX(Table_Insider[],M766,COLUMN(Table_Insider[Geburtsname]))&lt;&gt;0,INDEX(Table_Insider[],M766,COLUMN(Table_Insider[Geburtsname])),""),"")</f>
        <v/>
      </c>
      <c r="D766" s="25" t="str">
        <f>IFERROR(INDEX(Table_Insider[],M767,COLUMN(Table_Insider[dienstlische Telefonnummer])),"")</f>
        <v/>
      </c>
      <c r="E766" s="25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5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2" t="e">
        <f>IF(N766&lt;&gt;"", IFERROR(INDEX(Table_Insider2Projekte[],N766,COLUMN(Table_Insider2Projekte[Zugangszeitpunkt])), ""), NA())</f>
        <v>#N/A</v>
      </c>
      <c r="H766" s="22" t="e">
        <f>IF(N766&lt;&gt;"", IFERROR(INDEX(Table_Insider2Projekte[],N766,COLUMN(Table_Insider2Projekte[Zugangsende])), ""), NA())</f>
        <v>#N/A</v>
      </c>
      <c r="I766" s="27" t="e">
        <f>IFERROR(INDEX(Table_Insider[],M766,COLUMN(Table_Insider[Geburtsdatum])), NA())</f>
        <v>#N/A</v>
      </c>
      <c r="J766" s="28" t="str">
        <f>IFERROR(INDEX(Table_Insider[],M766,COLUMN(Table_Insider[Nationale Identifikationsnummer])),"")</f>
        <v/>
      </c>
      <c r="K766" s="25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5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5" t="e">
        <f>IFERROR(MATCH(VALUE(INDEX(Table_Insider2Projekte[], N766, COLUMN(Table_Insider2Projekte[Insider:ID]))),Table_Insider[ID],0), NA())</f>
        <v>#N/A</v>
      </c>
      <c r="N766" s="25" t="str">
        <f t="array" ref="N766">IFERROR(SMALL(IF((VALUE(Table_Insider2Projekte[Projekte:ID])=$M$3),ROW(Table_Insider2Projekte[Insider:ID])),ROW(754:754))-1,"")</f>
        <v/>
      </c>
      <c r="O766" s="21" t="b">
        <f>Anhang1Vorlage1[[#This Row],[ZuordnungRow]]=""</f>
        <v>1</v>
      </c>
      <c r="P766" s="25">
        <f>IFERROR(INDEX(Table_Insider[],M766,COLUMN(Table_Insider[Letzte Änderung am])),0)</f>
        <v>0</v>
      </c>
      <c r="Q766" s="25">
        <f>IF(N766&lt;&gt;"", IFERROR(INDEX(Table_Insider2Projekte[],N766,COLUMN(Table_Insider2Projekte[Modified])), ""), 0)</f>
        <v>0</v>
      </c>
    </row>
    <row r="767" spans="1:17" x14ac:dyDescent="0.25">
      <c r="A767" s="25" t="str">
        <f>IFERROR(INDEX(Table_Insider[],M767,COLUMN(Table_Insider[Vorname])),"")</f>
        <v/>
      </c>
      <c r="B767" s="25" t="str">
        <f>IFERROR(INDEX(Table_Insider[],M767,COLUMN(Table_Insider[Name])),"")</f>
        <v/>
      </c>
      <c r="C767" s="25" t="str">
        <f>IFERROR(IF(INDEX(Table_Insider[],M767,COLUMN(Table_Insider[Geburtsname]))&lt;&gt;0,INDEX(Table_Insider[],M767,COLUMN(Table_Insider[Geburtsname])),""),"")</f>
        <v/>
      </c>
      <c r="D767" s="25" t="str">
        <f>IFERROR(INDEX(Table_Insider[],M768,COLUMN(Table_Insider[dienstlische Telefonnummer])),"")</f>
        <v/>
      </c>
      <c r="E767" s="25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5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2" t="e">
        <f>IF(N767&lt;&gt;"", IFERROR(INDEX(Table_Insider2Projekte[],N767,COLUMN(Table_Insider2Projekte[Zugangszeitpunkt])), ""), NA())</f>
        <v>#N/A</v>
      </c>
      <c r="H767" s="22" t="e">
        <f>IF(N767&lt;&gt;"", IFERROR(INDEX(Table_Insider2Projekte[],N767,COLUMN(Table_Insider2Projekte[Zugangsende])), ""), NA())</f>
        <v>#N/A</v>
      </c>
      <c r="I767" s="27" t="e">
        <f>IFERROR(INDEX(Table_Insider[],M767,COLUMN(Table_Insider[Geburtsdatum])), NA())</f>
        <v>#N/A</v>
      </c>
      <c r="J767" s="28" t="str">
        <f>IFERROR(INDEX(Table_Insider[],M767,COLUMN(Table_Insider[Nationale Identifikationsnummer])),"")</f>
        <v/>
      </c>
      <c r="K767" s="25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5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5" t="e">
        <f>IFERROR(MATCH(VALUE(INDEX(Table_Insider2Projekte[], N767, COLUMN(Table_Insider2Projekte[Insider:ID]))),Table_Insider[ID],0), NA())</f>
        <v>#N/A</v>
      </c>
      <c r="N767" s="25" t="str">
        <f t="array" ref="N767">IFERROR(SMALL(IF((VALUE(Table_Insider2Projekte[Projekte:ID])=$M$3),ROW(Table_Insider2Projekte[Insider:ID])),ROW(755:755))-1,"")</f>
        <v/>
      </c>
      <c r="O767" s="21" t="b">
        <f>Anhang1Vorlage1[[#This Row],[ZuordnungRow]]=""</f>
        <v>1</v>
      </c>
      <c r="P767" s="25">
        <f>IFERROR(INDEX(Table_Insider[],M767,COLUMN(Table_Insider[Letzte Änderung am])),0)</f>
        <v>0</v>
      </c>
      <c r="Q767" s="25">
        <f>IF(N767&lt;&gt;"", IFERROR(INDEX(Table_Insider2Projekte[],N767,COLUMN(Table_Insider2Projekte[Modified])), ""), 0)</f>
        <v>0</v>
      </c>
    </row>
    <row r="768" spans="1:17" x14ac:dyDescent="0.25">
      <c r="A768" s="25" t="str">
        <f>IFERROR(INDEX(Table_Insider[],M768,COLUMN(Table_Insider[Vorname])),"")</f>
        <v/>
      </c>
      <c r="B768" s="25" t="str">
        <f>IFERROR(INDEX(Table_Insider[],M768,COLUMN(Table_Insider[Name])),"")</f>
        <v/>
      </c>
      <c r="C768" s="25" t="str">
        <f>IFERROR(IF(INDEX(Table_Insider[],M768,COLUMN(Table_Insider[Geburtsname]))&lt;&gt;0,INDEX(Table_Insider[],M768,COLUMN(Table_Insider[Geburtsname])),""),"")</f>
        <v/>
      </c>
      <c r="D768" s="25" t="str">
        <f>IFERROR(INDEX(Table_Insider[],M769,COLUMN(Table_Insider[dienstlische Telefonnummer])),"")</f>
        <v/>
      </c>
      <c r="E768" s="25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5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2" t="e">
        <f>IF(N768&lt;&gt;"", IFERROR(INDEX(Table_Insider2Projekte[],N768,COLUMN(Table_Insider2Projekte[Zugangszeitpunkt])), ""), NA())</f>
        <v>#N/A</v>
      </c>
      <c r="H768" s="22" t="e">
        <f>IF(N768&lt;&gt;"", IFERROR(INDEX(Table_Insider2Projekte[],N768,COLUMN(Table_Insider2Projekte[Zugangsende])), ""), NA())</f>
        <v>#N/A</v>
      </c>
      <c r="I768" s="27" t="e">
        <f>IFERROR(INDEX(Table_Insider[],M768,COLUMN(Table_Insider[Geburtsdatum])), NA())</f>
        <v>#N/A</v>
      </c>
      <c r="J768" s="28" t="str">
        <f>IFERROR(INDEX(Table_Insider[],M768,COLUMN(Table_Insider[Nationale Identifikationsnummer])),"")</f>
        <v/>
      </c>
      <c r="K768" s="25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5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5" t="e">
        <f>IFERROR(MATCH(VALUE(INDEX(Table_Insider2Projekte[], N768, COLUMN(Table_Insider2Projekte[Insider:ID]))),Table_Insider[ID],0), NA())</f>
        <v>#N/A</v>
      </c>
      <c r="N768" s="25" t="str">
        <f t="array" ref="N768">IFERROR(SMALL(IF((VALUE(Table_Insider2Projekte[Projekte:ID])=$M$3),ROW(Table_Insider2Projekte[Insider:ID])),ROW(756:756))-1,"")</f>
        <v/>
      </c>
      <c r="O768" s="21" t="b">
        <f>Anhang1Vorlage1[[#This Row],[ZuordnungRow]]=""</f>
        <v>1</v>
      </c>
      <c r="P768" s="25">
        <f>IFERROR(INDEX(Table_Insider[],M768,COLUMN(Table_Insider[Letzte Änderung am])),0)</f>
        <v>0</v>
      </c>
      <c r="Q768" s="25">
        <f>IF(N768&lt;&gt;"", IFERROR(INDEX(Table_Insider2Projekte[],N768,COLUMN(Table_Insider2Projekte[Modified])), ""), 0)</f>
        <v>0</v>
      </c>
    </row>
    <row r="769" spans="1:17" x14ac:dyDescent="0.25">
      <c r="A769" s="21" t="str">
        <f>IFERROR(INDEX(Table_Insider[],M769,COLUMN(Table_Insider[Vorname])),"")</f>
        <v/>
      </c>
      <c r="B769" s="21" t="str">
        <f>IFERROR(INDEX(Table_Insider[],M769,COLUMN(Table_Insider[Name])),"")</f>
        <v/>
      </c>
      <c r="C769" s="21" t="str">
        <f>IFERROR(IF(INDEX(Table_Insider[],M769,COLUMN(Table_Insider[Geburtsname]))&lt;&gt;0,INDEX(Table_Insider[],M769,COLUMN(Table_Insider[Geburtsname])),""),"")</f>
        <v/>
      </c>
      <c r="D769" s="21" t="str">
        <f>IFERROR(INDEX(Table_Insider[],M770,COLUMN(Table_Insider[dienstlische Telefonnummer])),"")</f>
        <v/>
      </c>
      <c r="E769" s="21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1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2" t="e">
        <f>IF(N769&lt;&gt;"", IFERROR(INDEX(Table_Insider2Projekte[],N769,COLUMN(Table_Insider2Projekte[Zugangszeitpunkt])), ""), NA())</f>
        <v>#N/A</v>
      </c>
      <c r="H769" s="22" t="e">
        <f>IF(N769&lt;&gt;"", IFERROR(INDEX(Table_Insider2Projekte[],N769,COLUMN(Table_Insider2Projekte[Zugangsende])), ""), NA())</f>
        <v>#N/A</v>
      </c>
      <c r="I769" s="23" t="e">
        <f>IFERROR(INDEX(Table_Insider[],M769,COLUMN(Table_Insider[Geburtsdatum])), NA())</f>
        <v>#N/A</v>
      </c>
      <c r="J769" s="24" t="str">
        <f>IFERROR(INDEX(Table_Insider[],M769,COLUMN(Table_Insider[Nationale Identifikationsnummer])),"")</f>
        <v/>
      </c>
      <c r="K769" s="21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1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5" t="e">
        <f>IFERROR(MATCH(VALUE(INDEX(Table_Insider2Projekte[], N769, COLUMN(Table_Insider2Projekte[Insider:ID]))),Table_Insider[ID],0), NA())</f>
        <v>#N/A</v>
      </c>
      <c r="N769" s="21" t="str">
        <f t="array" ref="N769">IFERROR(SMALL(IF((VALUE(Table_Insider2Projekte[Projekte:ID])=$M$3),ROW(Table_Insider2Projekte[Insider:ID])),ROW(757:757))-1,"")</f>
        <v/>
      </c>
      <c r="O769" s="21" t="b">
        <f>Anhang1Vorlage1[[#This Row],[ZuordnungRow]]=""</f>
        <v>1</v>
      </c>
      <c r="P769" s="25">
        <f>IFERROR(INDEX(Table_Insider[],M769,COLUMN(Table_Insider[Letzte Änderung am])),0)</f>
        <v>0</v>
      </c>
      <c r="Q769" s="25">
        <f>IF(N769&lt;&gt;"", IFERROR(INDEX(Table_Insider2Projekte[],N769,COLUMN(Table_Insider2Projekte[Modified])), ""), 0)</f>
        <v>0</v>
      </c>
    </row>
    <row r="770" spans="1:17" x14ac:dyDescent="0.25">
      <c r="A770" s="21" t="str">
        <f>IFERROR(INDEX(Table_Insider[],M770,COLUMN(Table_Insider[Vorname])),"")</f>
        <v/>
      </c>
      <c r="B770" s="21" t="str">
        <f>IFERROR(INDEX(Table_Insider[],M770,COLUMN(Table_Insider[Name])),"")</f>
        <v/>
      </c>
      <c r="C770" s="21" t="str">
        <f>IFERROR(IF(INDEX(Table_Insider[],M770,COLUMN(Table_Insider[Geburtsname]))&lt;&gt;0,INDEX(Table_Insider[],M770,COLUMN(Table_Insider[Geburtsname])),""),"")</f>
        <v/>
      </c>
      <c r="D770" s="21" t="str">
        <f>IFERROR(INDEX(Table_Insider[],M771,COLUMN(Table_Insider[dienstlische Telefonnummer])),"")</f>
        <v/>
      </c>
      <c r="E770" s="21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1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2" t="e">
        <f>IF(N770&lt;&gt;"", IFERROR(INDEX(Table_Insider2Projekte[],N770,COLUMN(Table_Insider2Projekte[Zugangszeitpunkt])), ""), NA())</f>
        <v>#N/A</v>
      </c>
      <c r="H770" s="22" t="e">
        <f>IF(N770&lt;&gt;"", IFERROR(INDEX(Table_Insider2Projekte[],N770,COLUMN(Table_Insider2Projekte[Zugangsende])), ""), NA())</f>
        <v>#N/A</v>
      </c>
      <c r="I770" s="23" t="e">
        <f>IFERROR(INDEX(Table_Insider[],M770,COLUMN(Table_Insider[Geburtsdatum])), NA())</f>
        <v>#N/A</v>
      </c>
      <c r="J770" s="24" t="str">
        <f>IFERROR(INDEX(Table_Insider[],M770,COLUMN(Table_Insider[Nationale Identifikationsnummer])),"")</f>
        <v/>
      </c>
      <c r="K770" s="21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1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5" t="e">
        <f>IFERROR(MATCH(VALUE(INDEX(Table_Insider2Projekte[], N770, COLUMN(Table_Insider2Projekte[Insider:ID]))),Table_Insider[ID],0), NA())</f>
        <v>#N/A</v>
      </c>
      <c r="N770" s="21" t="str">
        <f t="array" ref="N770">IFERROR(SMALL(IF((VALUE(Table_Insider2Projekte[Projekte:ID])=$M$3),ROW(Table_Insider2Projekte[Insider:ID])),ROW(758:758))-1,"")</f>
        <v/>
      </c>
      <c r="O770" s="21" t="b">
        <f>Anhang1Vorlage1[[#This Row],[ZuordnungRow]]=""</f>
        <v>1</v>
      </c>
      <c r="P770" s="25">
        <f>IFERROR(INDEX(Table_Insider[],M770,COLUMN(Table_Insider[Letzte Änderung am])),0)</f>
        <v>0</v>
      </c>
      <c r="Q770" s="25">
        <f>IF(N770&lt;&gt;"", IFERROR(INDEX(Table_Insider2Projekte[],N770,COLUMN(Table_Insider2Projekte[Modified])), ""), 0)</f>
        <v>0</v>
      </c>
    </row>
    <row r="771" spans="1:17" x14ac:dyDescent="0.25">
      <c r="A771" s="21" t="str">
        <f>IFERROR(INDEX(Table_Insider[],M771,COLUMN(Table_Insider[Vorname])),"")</f>
        <v/>
      </c>
      <c r="B771" s="21" t="str">
        <f>IFERROR(INDEX(Table_Insider[],M771,COLUMN(Table_Insider[Name])),"")</f>
        <v/>
      </c>
      <c r="C771" s="21" t="str">
        <f>IFERROR(IF(INDEX(Table_Insider[],M771,COLUMN(Table_Insider[Geburtsname]))&lt;&gt;0,INDEX(Table_Insider[],M771,COLUMN(Table_Insider[Geburtsname])),""),"")</f>
        <v/>
      </c>
      <c r="D771" s="21" t="str">
        <f>IFERROR(INDEX(Table_Insider[],M772,COLUMN(Table_Insider[dienstlische Telefonnummer])),"")</f>
        <v/>
      </c>
      <c r="E771" s="21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1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2" t="e">
        <f>IF(N771&lt;&gt;"", IFERROR(INDEX(Table_Insider2Projekte[],N771,COLUMN(Table_Insider2Projekte[Zugangszeitpunkt])), ""), NA())</f>
        <v>#N/A</v>
      </c>
      <c r="H771" s="22" t="e">
        <f>IF(N771&lt;&gt;"", IFERROR(INDEX(Table_Insider2Projekte[],N771,COLUMN(Table_Insider2Projekte[Zugangsende])), ""), NA())</f>
        <v>#N/A</v>
      </c>
      <c r="I771" s="23" t="e">
        <f>IFERROR(INDEX(Table_Insider[],M771,COLUMN(Table_Insider[Geburtsdatum])), NA())</f>
        <v>#N/A</v>
      </c>
      <c r="J771" s="24" t="str">
        <f>IFERROR(INDEX(Table_Insider[],M771,COLUMN(Table_Insider[Nationale Identifikationsnummer])),"")</f>
        <v/>
      </c>
      <c r="K771" s="21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1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5" t="e">
        <f>IFERROR(MATCH(VALUE(INDEX(Table_Insider2Projekte[], N771, COLUMN(Table_Insider2Projekte[Insider:ID]))),Table_Insider[ID],0), NA())</f>
        <v>#N/A</v>
      </c>
      <c r="N771" s="21" t="str">
        <f t="array" ref="N771">IFERROR(SMALL(IF((VALUE(Table_Insider2Projekte[Projekte:ID])=$M$3),ROW(Table_Insider2Projekte[Insider:ID])),ROW(759:759))-1,"")</f>
        <v/>
      </c>
      <c r="O771" s="21" t="b">
        <f>Anhang1Vorlage1[[#This Row],[ZuordnungRow]]=""</f>
        <v>1</v>
      </c>
      <c r="P771" s="25">
        <f>IFERROR(INDEX(Table_Insider[],M771,COLUMN(Table_Insider[Letzte Änderung am])),0)</f>
        <v>0</v>
      </c>
      <c r="Q771" s="25">
        <f>IF(N771&lt;&gt;"", IFERROR(INDEX(Table_Insider2Projekte[],N771,COLUMN(Table_Insider2Projekte[Modified])), ""), 0)</f>
        <v>0</v>
      </c>
    </row>
    <row r="772" spans="1:17" x14ac:dyDescent="0.25">
      <c r="A772" s="25" t="str">
        <f>IFERROR(INDEX(Table_Insider[],M772,COLUMN(Table_Insider[Vorname])),"")</f>
        <v/>
      </c>
      <c r="B772" s="25" t="str">
        <f>IFERROR(INDEX(Table_Insider[],M772,COLUMN(Table_Insider[Name])),"")</f>
        <v/>
      </c>
      <c r="C772" s="25" t="str">
        <f>IFERROR(IF(INDEX(Table_Insider[],M772,COLUMN(Table_Insider[Geburtsname]))&lt;&gt;0,INDEX(Table_Insider[],M772,COLUMN(Table_Insider[Geburtsname])),""),"")</f>
        <v/>
      </c>
      <c r="D772" s="25" t="str">
        <f>IFERROR(INDEX(Table_Insider[],M773,COLUMN(Table_Insider[dienstlische Telefonnummer])),"")</f>
        <v/>
      </c>
      <c r="E772" s="25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5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2" t="e">
        <f>IF(N772&lt;&gt;"", IFERROR(INDEX(Table_Insider2Projekte[],N772,COLUMN(Table_Insider2Projekte[Zugangszeitpunkt])), ""), NA())</f>
        <v>#N/A</v>
      </c>
      <c r="H772" s="22" t="e">
        <f>IF(N772&lt;&gt;"", IFERROR(INDEX(Table_Insider2Projekte[],N772,COLUMN(Table_Insider2Projekte[Zugangsende])), ""), NA())</f>
        <v>#N/A</v>
      </c>
      <c r="I772" s="23" t="e">
        <f>IFERROR(INDEX(Table_Insider[],M772,COLUMN(Table_Insider[Geburtsdatum])), NA())</f>
        <v>#N/A</v>
      </c>
      <c r="J772" s="24" t="str">
        <f>IFERROR(INDEX(Table_Insider[],M772,COLUMN(Table_Insider[Nationale Identifikationsnummer])),"")</f>
        <v/>
      </c>
      <c r="K772" s="25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5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5" t="e">
        <f>IFERROR(MATCH(VALUE(INDEX(Table_Insider2Projekte[], N772, COLUMN(Table_Insider2Projekte[Insider:ID]))),Table_Insider[ID],0), NA())</f>
        <v>#N/A</v>
      </c>
      <c r="N772" s="25" t="str">
        <f t="array" ref="N772">IFERROR(SMALL(IF((VALUE(Table_Insider2Projekte[Projekte:ID])=$M$3),ROW(Table_Insider2Projekte[Insider:ID])),ROW(760:760))-1,"")</f>
        <v/>
      </c>
      <c r="O772" s="21" t="b">
        <f>Anhang1Vorlage1[[#This Row],[ZuordnungRow]]=""</f>
        <v>1</v>
      </c>
      <c r="P772" s="25">
        <f>IFERROR(INDEX(Table_Insider[],M772,COLUMN(Table_Insider[Letzte Änderung am])),0)</f>
        <v>0</v>
      </c>
      <c r="Q772" s="25">
        <f>IF(N772&lt;&gt;"", IFERROR(INDEX(Table_Insider2Projekte[],N772,COLUMN(Table_Insider2Projekte[Modified])), ""), 0)</f>
        <v>0</v>
      </c>
    </row>
    <row r="773" spans="1:17" x14ac:dyDescent="0.25">
      <c r="A773" s="25" t="str">
        <f>IFERROR(INDEX(Table_Insider[],M773,COLUMN(Table_Insider[Vorname])),"")</f>
        <v/>
      </c>
      <c r="B773" s="25" t="str">
        <f>IFERROR(INDEX(Table_Insider[],M773,COLUMN(Table_Insider[Name])),"")</f>
        <v/>
      </c>
      <c r="C773" s="25" t="str">
        <f>IFERROR(IF(INDEX(Table_Insider[],M773,COLUMN(Table_Insider[Geburtsname]))&lt;&gt;0,INDEX(Table_Insider[],M773,COLUMN(Table_Insider[Geburtsname])),""),"")</f>
        <v/>
      </c>
      <c r="D773" s="25" t="str">
        <f>IFERROR(INDEX(Table_Insider[],M774,COLUMN(Table_Insider[dienstlische Telefonnummer])),"")</f>
        <v/>
      </c>
      <c r="E773" s="25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5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2" t="e">
        <f>IF(N773&lt;&gt;"", IFERROR(INDEX(Table_Insider2Projekte[],N773,COLUMN(Table_Insider2Projekte[Zugangszeitpunkt])), ""), NA())</f>
        <v>#N/A</v>
      </c>
      <c r="H773" s="22" t="e">
        <f>IF(N773&lt;&gt;"", IFERROR(INDEX(Table_Insider2Projekte[],N773,COLUMN(Table_Insider2Projekte[Zugangsende])), ""), NA())</f>
        <v>#N/A</v>
      </c>
      <c r="I773" s="23" t="e">
        <f>IFERROR(INDEX(Table_Insider[],M773,COLUMN(Table_Insider[Geburtsdatum])), NA())</f>
        <v>#N/A</v>
      </c>
      <c r="J773" s="24" t="str">
        <f>IFERROR(INDEX(Table_Insider[],M773,COLUMN(Table_Insider[Nationale Identifikationsnummer])),"")</f>
        <v/>
      </c>
      <c r="K773" s="25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5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5" t="e">
        <f>IFERROR(MATCH(VALUE(INDEX(Table_Insider2Projekte[], N773, COLUMN(Table_Insider2Projekte[Insider:ID]))),Table_Insider[ID],0), NA())</f>
        <v>#N/A</v>
      </c>
      <c r="N773" s="25" t="str">
        <f t="array" ref="N773">IFERROR(SMALL(IF((VALUE(Table_Insider2Projekte[Projekte:ID])=$M$3),ROW(Table_Insider2Projekte[Insider:ID])),ROW(761:761))-1,"")</f>
        <v/>
      </c>
      <c r="O773" s="21" t="b">
        <f>Anhang1Vorlage1[[#This Row],[ZuordnungRow]]=""</f>
        <v>1</v>
      </c>
      <c r="P773" s="25">
        <f>IFERROR(INDEX(Table_Insider[],M773,COLUMN(Table_Insider[Letzte Änderung am])),0)</f>
        <v>0</v>
      </c>
      <c r="Q773" s="25">
        <f>IF(N773&lt;&gt;"", IFERROR(INDEX(Table_Insider2Projekte[],N773,COLUMN(Table_Insider2Projekte[Modified])), ""), 0)</f>
        <v>0</v>
      </c>
    </row>
    <row r="774" spans="1:17" x14ac:dyDescent="0.25">
      <c r="A774" s="25" t="str">
        <f>IFERROR(INDEX(Table_Insider[],M774,COLUMN(Table_Insider[Vorname])),"")</f>
        <v/>
      </c>
      <c r="B774" s="25" t="str">
        <f>IFERROR(INDEX(Table_Insider[],M774,COLUMN(Table_Insider[Name])),"")</f>
        <v/>
      </c>
      <c r="C774" s="25" t="str">
        <f>IFERROR(IF(INDEX(Table_Insider[],M774,COLUMN(Table_Insider[Geburtsname]))&lt;&gt;0,INDEX(Table_Insider[],M774,COLUMN(Table_Insider[Geburtsname])),""),"")</f>
        <v/>
      </c>
      <c r="D774" s="25" t="str">
        <f>IFERROR(INDEX(Table_Insider[],M775,COLUMN(Table_Insider[dienstlische Telefonnummer])),"")</f>
        <v/>
      </c>
      <c r="E774" s="25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5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2" t="e">
        <f>IF(N774&lt;&gt;"", IFERROR(INDEX(Table_Insider2Projekte[],N774,COLUMN(Table_Insider2Projekte[Zugangszeitpunkt])), ""), NA())</f>
        <v>#N/A</v>
      </c>
      <c r="H774" s="22" t="e">
        <f>IF(N774&lt;&gt;"", IFERROR(INDEX(Table_Insider2Projekte[],N774,COLUMN(Table_Insider2Projekte[Zugangsende])), ""), NA())</f>
        <v>#N/A</v>
      </c>
      <c r="I774" s="23" t="e">
        <f>IFERROR(INDEX(Table_Insider[],M774,COLUMN(Table_Insider[Geburtsdatum])), NA())</f>
        <v>#N/A</v>
      </c>
      <c r="J774" s="24" t="str">
        <f>IFERROR(INDEX(Table_Insider[],M774,COLUMN(Table_Insider[Nationale Identifikationsnummer])),"")</f>
        <v/>
      </c>
      <c r="K774" s="25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5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5" t="e">
        <f>IFERROR(MATCH(VALUE(INDEX(Table_Insider2Projekte[], N774, COLUMN(Table_Insider2Projekte[Insider:ID]))),Table_Insider[ID],0), NA())</f>
        <v>#N/A</v>
      </c>
      <c r="N774" s="25" t="str">
        <f t="array" ref="N774">IFERROR(SMALL(IF((VALUE(Table_Insider2Projekte[Projekte:ID])=$M$3),ROW(Table_Insider2Projekte[Insider:ID])),ROW(762:762))-1,"")</f>
        <v/>
      </c>
      <c r="O774" s="21" t="b">
        <f>Anhang1Vorlage1[[#This Row],[ZuordnungRow]]=""</f>
        <v>1</v>
      </c>
      <c r="P774" s="25">
        <f>IFERROR(INDEX(Table_Insider[],M774,COLUMN(Table_Insider[Letzte Änderung am])),0)</f>
        <v>0</v>
      </c>
      <c r="Q774" s="25">
        <f>IF(N774&lt;&gt;"", IFERROR(INDEX(Table_Insider2Projekte[],N774,COLUMN(Table_Insider2Projekte[Modified])), ""), 0)</f>
        <v>0</v>
      </c>
    </row>
    <row r="775" spans="1:17" x14ac:dyDescent="0.25">
      <c r="A775" s="25" t="str">
        <f>IFERROR(INDEX(Table_Insider[],M775,COLUMN(Table_Insider[Vorname])),"")</f>
        <v/>
      </c>
      <c r="B775" s="25" t="str">
        <f>IFERROR(INDEX(Table_Insider[],M775,COLUMN(Table_Insider[Name])),"")</f>
        <v/>
      </c>
      <c r="C775" s="25" t="str">
        <f>IFERROR(IF(INDEX(Table_Insider[],M775,COLUMN(Table_Insider[Geburtsname]))&lt;&gt;0,INDEX(Table_Insider[],M775,COLUMN(Table_Insider[Geburtsname])),""),"")</f>
        <v/>
      </c>
      <c r="D775" s="25" t="str">
        <f>IFERROR(INDEX(Table_Insider[],M776,COLUMN(Table_Insider[dienstlische Telefonnummer])),"")</f>
        <v/>
      </c>
      <c r="E775" s="25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5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2" t="e">
        <f>IF(N775&lt;&gt;"", IFERROR(INDEX(Table_Insider2Projekte[],N775,COLUMN(Table_Insider2Projekte[Zugangszeitpunkt])), ""), NA())</f>
        <v>#N/A</v>
      </c>
      <c r="H775" s="22" t="e">
        <f>IF(N775&lt;&gt;"", IFERROR(INDEX(Table_Insider2Projekte[],N775,COLUMN(Table_Insider2Projekte[Zugangsende])), ""), NA())</f>
        <v>#N/A</v>
      </c>
      <c r="I775" s="23" t="e">
        <f>IFERROR(INDEX(Table_Insider[],M775,COLUMN(Table_Insider[Geburtsdatum])), NA())</f>
        <v>#N/A</v>
      </c>
      <c r="J775" s="24" t="str">
        <f>IFERROR(INDEX(Table_Insider[],M775,COLUMN(Table_Insider[Nationale Identifikationsnummer])),"")</f>
        <v/>
      </c>
      <c r="K775" s="25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5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5" t="e">
        <f>IFERROR(MATCH(VALUE(INDEX(Table_Insider2Projekte[], N775, COLUMN(Table_Insider2Projekte[Insider:ID]))),Table_Insider[ID],0), NA())</f>
        <v>#N/A</v>
      </c>
      <c r="N775" s="25" t="str">
        <f t="array" ref="N775">IFERROR(SMALL(IF((VALUE(Table_Insider2Projekte[Projekte:ID])=$M$3),ROW(Table_Insider2Projekte[Insider:ID])),ROW(763:763))-1,"")</f>
        <v/>
      </c>
      <c r="O775" s="21" t="b">
        <f>Anhang1Vorlage1[[#This Row],[ZuordnungRow]]=""</f>
        <v>1</v>
      </c>
      <c r="P775" s="25">
        <f>IFERROR(INDEX(Table_Insider[],M775,COLUMN(Table_Insider[Letzte Änderung am])),0)</f>
        <v>0</v>
      </c>
      <c r="Q775" s="25">
        <f>IF(N775&lt;&gt;"", IFERROR(INDEX(Table_Insider2Projekte[],N775,COLUMN(Table_Insider2Projekte[Modified])), ""), 0)</f>
        <v>0</v>
      </c>
    </row>
    <row r="776" spans="1:17" x14ac:dyDescent="0.25">
      <c r="A776" s="25" t="str">
        <f>IFERROR(INDEX(Table_Insider[],M776,COLUMN(Table_Insider[Vorname])),"")</f>
        <v/>
      </c>
      <c r="B776" s="25" t="str">
        <f>IFERROR(INDEX(Table_Insider[],M776,COLUMN(Table_Insider[Name])),"")</f>
        <v/>
      </c>
      <c r="C776" s="25" t="str">
        <f>IFERROR(IF(INDEX(Table_Insider[],M776,COLUMN(Table_Insider[Geburtsname]))&lt;&gt;0,INDEX(Table_Insider[],M776,COLUMN(Table_Insider[Geburtsname])),""),"")</f>
        <v/>
      </c>
      <c r="D776" s="25" t="str">
        <f>IFERROR(INDEX(Table_Insider[],M777,COLUMN(Table_Insider[dienstlische Telefonnummer])),"")</f>
        <v/>
      </c>
      <c r="E776" s="25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5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2" t="e">
        <f>IF(N776&lt;&gt;"", IFERROR(INDEX(Table_Insider2Projekte[],N776,COLUMN(Table_Insider2Projekte[Zugangszeitpunkt])), ""), NA())</f>
        <v>#N/A</v>
      </c>
      <c r="H776" s="22" t="e">
        <f>IF(N776&lt;&gt;"", IFERROR(INDEX(Table_Insider2Projekte[],N776,COLUMN(Table_Insider2Projekte[Zugangsende])), ""), NA())</f>
        <v>#N/A</v>
      </c>
      <c r="I776" s="23" t="e">
        <f>IFERROR(INDEX(Table_Insider[],M776,COLUMN(Table_Insider[Geburtsdatum])), NA())</f>
        <v>#N/A</v>
      </c>
      <c r="J776" s="24" t="str">
        <f>IFERROR(INDEX(Table_Insider[],M776,COLUMN(Table_Insider[Nationale Identifikationsnummer])),"")</f>
        <v/>
      </c>
      <c r="K776" s="25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5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5" t="e">
        <f>IFERROR(MATCH(VALUE(INDEX(Table_Insider2Projekte[], N776, COLUMN(Table_Insider2Projekte[Insider:ID]))),Table_Insider[ID],0), NA())</f>
        <v>#N/A</v>
      </c>
      <c r="N776" s="25" t="str">
        <f t="array" ref="N776">IFERROR(SMALL(IF((VALUE(Table_Insider2Projekte[Projekte:ID])=$M$3),ROW(Table_Insider2Projekte[Insider:ID])),ROW(764:764))-1,"")</f>
        <v/>
      </c>
      <c r="O776" s="21" t="b">
        <f>Anhang1Vorlage1[[#This Row],[ZuordnungRow]]=""</f>
        <v>1</v>
      </c>
      <c r="P776" s="25">
        <f>IFERROR(INDEX(Table_Insider[],M776,COLUMN(Table_Insider[Letzte Änderung am])),0)</f>
        <v>0</v>
      </c>
      <c r="Q776" s="25">
        <f>IF(N776&lt;&gt;"", IFERROR(INDEX(Table_Insider2Projekte[],N776,COLUMN(Table_Insider2Projekte[Modified])), ""), 0)</f>
        <v>0</v>
      </c>
    </row>
    <row r="777" spans="1:17" x14ac:dyDescent="0.25">
      <c r="A777" s="25" t="str">
        <f>IFERROR(INDEX(Table_Insider[],M777,COLUMN(Table_Insider[Vorname])),"")</f>
        <v/>
      </c>
      <c r="B777" s="25" t="str">
        <f>IFERROR(INDEX(Table_Insider[],M777,COLUMN(Table_Insider[Name])),"")</f>
        <v/>
      </c>
      <c r="C777" s="25" t="str">
        <f>IFERROR(IF(INDEX(Table_Insider[],M777,COLUMN(Table_Insider[Geburtsname]))&lt;&gt;0,INDEX(Table_Insider[],M777,COLUMN(Table_Insider[Geburtsname])),""),"")</f>
        <v/>
      </c>
      <c r="D777" s="25" t="str">
        <f>IFERROR(INDEX(Table_Insider[],M778,COLUMN(Table_Insider[dienstlische Telefonnummer])),"")</f>
        <v/>
      </c>
      <c r="E777" s="25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5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2" t="e">
        <f>IF(N777&lt;&gt;"", IFERROR(INDEX(Table_Insider2Projekte[],N777,COLUMN(Table_Insider2Projekte[Zugangszeitpunkt])), ""), NA())</f>
        <v>#N/A</v>
      </c>
      <c r="H777" s="22" t="e">
        <f>IF(N777&lt;&gt;"", IFERROR(INDEX(Table_Insider2Projekte[],N777,COLUMN(Table_Insider2Projekte[Zugangsende])), ""), NA())</f>
        <v>#N/A</v>
      </c>
      <c r="I777" s="23" t="e">
        <f>IFERROR(INDEX(Table_Insider[],M777,COLUMN(Table_Insider[Geburtsdatum])), NA())</f>
        <v>#N/A</v>
      </c>
      <c r="J777" s="24" t="str">
        <f>IFERROR(INDEX(Table_Insider[],M777,COLUMN(Table_Insider[Nationale Identifikationsnummer])),"")</f>
        <v/>
      </c>
      <c r="K777" s="25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5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5" t="e">
        <f>IFERROR(MATCH(VALUE(INDEX(Table_Insider2Projekte[], N777, COLUMN(Table_Insider2Projekte[Insider:ID]))),Table_Insider[ID],0), NA())</f>
        <v>#N/A</v>
      </c>
      <c r="N777" s="25" t="str">
        <f t="array" ref="N777">IFERROR(SMALL(IF((VALUE(Table_Insider2Projekte[Projekte:ID])=$M$3),ROW(Table_Insider2Projekte[Insider:ID])),ROW(765:765))-1,"")</f>
        <v/>
      </c>
      <c r="O777" s="21" t="b">
        <f>Anhang1Vorlage1[[#This Row],[ZuordnungRow]]=""</f>
        <v>1</v>
      </c>
      <c r="P777" s="25">
        <f>IFERROR(INDEX(Table_Insider[],M777,COLUMN(Table_Insider[Letzte Änderung am])),0)</f>
        <v>0</v>
      </c>
      <c r="Q777" s="25">
        <f>IF(N777&lt;&gt;"", IFERROR(INDEX(Table_Insider2Projekte[],N777,COLUMN(Table_Insider2Projekte[Modified])), ""), 0)</f>
        <v>0</v>
      </c>
    </row>
    <row r="778" spans="1:17" x14ac:dyDescent="0.25">
      <c r="A778" s="25" t="str">
        <f>IFERROR(INDEX(Table_Insider[],M778,COLUMN(Table_Insider[Vorname])),"")</f>
        <v/>
      </c>
      <c r="B778" s="25" t="str">
        <f>IFERROR(INDEX(Table_Insider[],M778,COLUMN(Table_Insider[Name])),"")</f>
        <v/>
      </c>
      <c r="C778" s="25" t="str">
        <f>IFERROR(IF(INDEX(Table_Insider[],M778,COLUMN(Table_Insider[Geburtsname]))&lt;&gt;0,INDEX(Table_Insider[],M778,COLUMN(Table_Insider[Geburtsname])),""),"")</f>
        <v/>
      </c>
      <c r="D778" s="25" t="str">
        <f>IFERROR(INDEX(Table_Insider[],M779,COLUMN(Table_Insider[dienstlische Telefonnummer])),"")</f>
        <v/>
      </c>
      <c r="E778" s="25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5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2" t="e">
        <f>IF(N778&lt;&gt;"", IFERROR(INDEX(Table_Insider2Projekte[],N778,COLUMN(Table_Insider2Projekte[Zugangszeitpunkt])), ""), NA())</f>
        <v>#N/A</v>
      </c>
      <c r="H778" s="22" t="e">
        <f>IF(N778&lt;&gt;"", IFERROR(INDEX(Table_Insider2Projekte[],N778,COLUMN(Table_Insider2Projekte[Zugangsende])), ""), NA())</f>
        <v>#N/A</v>
      </c>
      <c r="I778" s="23" t="e">
        <f>IFERROR(INDEX(Table_Insider[],M778,COLUMN(Table_Insider[Geburtsdatum])), NA())</f>
        <v>#N/A</v>
      </c>
      <c r="J778" s="24" t="str">
        <f>IFERROR(INDEX(Table_Insider[],M778,COLUMN(Table_Insider[Nationale Identifikationsnummer])),"")</f>
        <v/>
      </c>
      <c r="K778" s="25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5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5" t="e">
        <f>IFERROR(MATCH(VALUE(INDEX(Table_Insider2Projekte[], N778, COLUMN(Table_Insider2Projekte[Insider:ID]))),Table_Insider[ID],0), NA())</f>
        <v>#N/A</v>
      </c>
      <c r="N778" s="25" t="str">
        <f t="array" ref="N778">IFERROR(SMALL(IF((VALUE(Table_Insider2Projekte[Projekte:ID])=$M$3),ROW(Table_Insider2Projekte[Insider:ID])),ROW(766:766))-1,"")</f>
        <v/>
      </c>
      <c r="O778" s="21" t="b">
        <f>Anhang1Vorlage1[[#This Row],[ZuordnungRow]]=""</f>
        <v>1</v>
      </c>
      <c r="P778" s="25">
        <f>IFERROR(INDEX(Table_Insider[],M778,COLUMN(Table_Insider[Letzte Änderung am])),0)</f>
        <v>0</v>
      </c>
      <c r="Q778" s="25">
        <f>IF(N778&lt;&gt;"", IFERROR(INDEX(Table_Insider2Projekte[],N778,COLUMN(Table_Insider2Projekte[Modified])), ""), 0)</f>
        <v>0</v>
      </c>
    </row>
    <row r="779" spans="1:17" x14ac:dyDescent="0.25">
      <c r="A779" s="25" t="str">
        <f>IFERROR(INDEX(Table_Insider[],M779,COLUMN(Table_Insider[Vorname])),"")</f>
        <v/>
      </c>
      <c r="B779" s="25" t="str">
        <f>IFERROR(INDEX(Table_Insider[],M779,COLUMN(Table_Insider[Name])),"")</f>
        <v/>
      </c>
      <c r="C779" s="25" t="str">
        <f>IFERROR(IF(INDEX(Table_Insider[],M779,COLUMN(Table_Insider[Geburtsname]))&lt;&gt;0,INDEX(Table_Insider[],M779,COLUMN(Table_Insider[Geburtsname])),""),"")</f>
        <v/>
      </c>
      <c r="D779" s="25" t="str">
        <f>IFERROR(INDEX(Table_Insider[],M780,COLUMN(Table_Insider[dienstlische Telefonnummer])),"")</f>
        <v/>
      </c>
      <c r="E779" s="25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5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2" t="e">
        <f>IF(N779&lt;&gt;"", IFERROR(INDEX(Table_Insider2Projekte[],N779,COLUMN(Table_Insider2Projekte[Zugangszeitpunkt])), ""), NA())</f>
        <v>#N/A</v>
      </c>
      <c r="H779" s="22" t="e">
        <f>IF(N779&lt;&gt;"", IFERROR(INDEX(Table_Insider2Projekte[],N779,COLUMN(Table_Insider2Projekte[Zugangsende])), ""), NA())</f>
        <v>#N/A</v>
      </c>
      <c r="I779" s="23" t="e">
        <f>IFERROR(INDEX(Table_Insider[],M779,COLUMN(Table_Insider[Geburtsdatum])), NA())</f>
        <v>#N/A</v>
      </c>
      <c r="J779" s="24" t="str">
        <f>IFERROR(INDEX(Table_Insider[],M779,COLUMN(Table_Insider[Nationale Identifikationsnummer])),"")</f>
        <v/>
      </c>
      <c r="K779" s="25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5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5" t="e">
        <f>IFERROR(MATCH(VALUE(INDEX(Table_Insider2Projekte[], N779, COLUMN(Table_Insider2Projekte[Insider:ID]))),Table_Insider[ID],0), NA())</f>
        <v>#N/A</v>
      </c>
      <c r="N779" s="25" t="str">
        <f t="array" ref="N779">IFERROR(SMALL(IF((VALUE(Table_Insider2Projekte[Projekte:ID])=$M$3),ROW(Table_Insider2Projekte[Insider:ID])),ROW(767:767))-1,"")</f>
        <v/>
      </c>
      <c r="O779" s="21" t="b">
        <f>Anhang1Vorlage1[[#This Row],[ZuordnungRow]]=""</f>
        <v>1</v>
      </c>
      <c r="P779" s="25">
        <f>IFERROR(INDEX(Table_Insider[],M779,COLUMN(Table_Insider[Letzte Änderung am])),0)</f>
        <v>0</v>
      </c>
      <c r="Q779" s="25">
        <f>IF(N779&lt;&gt;"", IFERROR(INDEX(Table_Insider2Projekte[],N779,COLUMN(Table_Insider2Projekte[Modified])), ""), 0)</f>
        <v>0</v>
      </c>
    </row>
    <row r="780" spans="1:17" x14ac:dyDescent="0.25">
      <c r="A780" s="25" t="str">
        <f>IFERROR(INDEX(Table_Insider[],M780,COLUMN(Table_Insider[Vorname])),"")</f>
        <v/>
      </c>
      <c r="B780" s="25" t="str">
        <f>IFERROR(INDEX(Table_Insider[],M780,COLUMN(Table_Insider[Name])),"")</f>
        <v/>
      </c>
      <c r="C780" s="25" t="str">
        <f>IFERROR(IF(INDEX(Table_Insider[],M780,COLUMN(Table_Insider[Geburtsname]))&lt;&gt;0,INDEX(Table_Insider[],M780,COLUMN(Table_Insider[Geburtsname])),""),"")</f>
        <v/>
      </c>
      <c r="D780" s="25" t="str">
        <f>IFERROR(INDEX(Table_Insider[],M781,COLUMN(Table_Insider[dienstlische Telefonnummer])),"")</f>
        <v/>
      </c>
      <c r="E780" s="25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5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2" t="e">
        <f>IF(N780&lt;&gt;"", IFERROR(INDEX(Table_Insider2Projekte[],N780,COLUMN(Table_Insider2Projekte[Zugangszeitpunkt])), ""), NA())</f>
        <v>#N/A</v>
      </c>
      <c r="H780" s="22" t="e">
        <f>IF(N780&lt;&gt;"", IFERROR(INDEX(Table_Insider2Projekte[],N780,COLUMN(Table_Insider2Projekte[Zugangsende])), ""), NA())</f>
        <v>#N/A</v>
      </c>
      <c r="I780" s="23" t="e">
        <f>IFERROR(INDEX(Table_Insider[],M780,COLUMN(Table_Insider[Geburtsdatum])), NA())</f>
        <v>#N/A</v>
      </c>
      <c r="J780" s="24" t="str">
        <f>IFERROR(INDEX(Table_Insider[],M780,COLUMN(Table_Insider[Nationale Identifikationsnummer])),"")</f>
        <v/>
      </c>
      <c r="K780" s="25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5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5" t="e">
        <f>IFERROR(MATCH(VALUE(INDEX(Table_Insider2Projekte[], N780, COLUMN(Table_Insider2Projekte[Insider:ID]))),Table_Insider[ID],0), NA())</f>
        <v>#N/A</v>
      </c>
      <c r="N780" s="25" t="str">
        <f t="array" ref="N780">IFERROR(SMALL(IF((VALUE(Table_Insider2Projekte[Projekte:ID])=$M$3),ROW(Table_Insider2Projekte[Insider:ID])),ROW(768:768))-1,"")</f>
        <v/>
      </c>
      <c r="O780" s="21" t="b">
        <f>Anhang1Vorlage1[[#This Row],[ZuordnungRow]]=""</f>
        <v>1</v>
      </c>
      <c r="P780" s="25">
        <f>IFERROR(INDEX(Table_Insider[],M780,COLUMN(Table_Insider[Letzte Änderung am])),0)</f>
        <v>0</v>
      </c>
      <c r="Q780" s="25">
        <f>IF(N780&lt;&gt;"", IFERROR(INDEX(Table_Insider2Projekte[],N780,COLUMN(Table_Insider2Projekte[Modified])), ""), 0)</f>
        <v>0</v>
      </c>
    </row>
    <row r="781" spans="1:17" x14ac:dyDescent="0.25">
      <c r="A781" s="25" t="str">
        <f>IFERROR(INDEX(Table_Insider[],M781,COLUMN(Table_Insider[Vorname])),"")</f>
        <v/>
      </c>
      <c r="B781" s="25" t="str">
        <f>IFERROR(INDEX(Table_Insider[],M781,COLUMN(Table_Insider[Name])),"")</f>
        <v/>
      </c>
      <c r="C781" s="25" t="str">
        <f>IFERROR(IF(INDEX(Table_Insider[],M781,COLUMN(Table_Insider[Geburtsname]))&lt;&gt;0,INDEX(Table_Insider[],M781,COLUMN(Table_Insider[Geburtsname])),""),"")</f>
        <v/>
      </c>
      <c r="D781" s="25" t="str">
        <f>IFERROR(INDEX(Table_Insider[],M782,COLUMN(Table_Insider[dienstlische Telefonnummer])),"")</f>
        <v/>
      </c>
      <c r="E781" s="25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5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2" t="e">
        <f>IF(N781&lt;&gt;"", IFERROR(INDEX(Table_Insider2Projekte[],N781,COLUMN(Table_Insider2Projekte[Zugangszeitpunkt])), ""), NA())</f>
        <v>#N/A</v>
      </c>
      <c r="H781" s="22" t="e">
        <f>IF(N781&lt;&gt;"", IFERROR(INDEX(Table_Insider2Projekte[],N781,COLUMN(Table_Insider2Projekte[Zugangsende])), ""), NA())</f>
        <v>#N/A</v>
      </c>
      <c r="I781" s="23" t="e">
        <f>IFERROR(INDEX(Table_Insider[],M781,COLUMN(Table_Insider[Geburtsdatum])), NA())</f>
        <v>#N/A</v>
      </c>
      <c r="J781" s="24" t="str">
        <f>IFERROR(INDEX(Table_Insider[],M781,COLUMN(Table_Insider[Nationale Identifikationsnummer])),"")</f>
        <v/>
      </c>
      <c r="K781" s="25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5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5" t="e">
        <f>IFERROR(MATCH(VALUE(INDEX(Table_Insider2Projekte[], N781, COLUMN(Table_Insider2Projekte[Insider:ID]))),Table_Insider[ID],0), NA())</f>
        <v>#N/A</v>
      </c>
      <c r="N781" s="25" t="str">
        <f t="array" ref="N781">IFERROR(SMALL(IF((VALUE(Table_Insider2Projekte[Projekte:ID])=$M$3),ROW(Table_Insider2Projekte[Insider:ID])),ROW(769:769))-1,"")</f>
        <v/>
      </c>
      <c r="O781" s="21" t="b">
        <f>Anhang1Vorlage1[[#This Row],[ZuordnungRow]]=""</f>
        <v>1</v>
      </c>
      <c r="P781" s="25">
        <f>IFERROR(INDEX(Table_Insider[],M781,COLUMN(Table_Insider[Letzte Änderung am])),0)</f>
        <v>0</v>
      </c>
      <c r="Q781" s="25">
        <f>IF(N781&lt;&gt;"", IFERROR(INDEX(Table_Insider2Projekte[],N781,COLUMN(Table_Insider2Projekte[Modified])), ""), 0)</f>
        <v>0</v>
      </c>
    </row>
    <row r="782" spans="1:17" x14ac:dyDescent="0.25">
      <c r="A782" s="25" t="str">
        <f>IFERROR(INDEX(Table_Insider[],M782,COLUMN(Table_Insider[Vorname])),"")</f>
        <v/>
      </c>
      <c r="B782" s="25" t="str">
        <f>IFERROR(INDEX(Table_Insider[],M782,COLUMN(Table_Insider[Name])),"")</f>
        <v/>
      </c>
      <c r="C782" s="25" t="str">
        <f>IFERROR(IF(INDEX(Table_Insider[],M782,COLUMN(Table_Insider[Geburtsname]))&lt;&gt;0,INDEX(Table_Insider[],M782,COLUMN(Table_Insider[Geburtsname])),""),"")</f>
        <v/>
      </c>
      <c r="D782" s="25" t="str">
        <f>IFERROR(INDEX(Table_Insider[],M783,COLUMN(Table_Insider[dienstlische Telefonnummer])),"")</f>
        <v/>
      </c>
      <c r="E782" s="25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5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2" t="e">
        <f>IF(N782&lt;&gt;"", IFERROR(INDEX(Table_Insider2Projekte[],N782,COLUMN(Table_Insider2Projekte[Zugangszeitpunkt])), ""), NA())</f>
        <v>#N/A</v>
      </c>
      <c r="H782" s="22" t="e">
        <f>IF(N782&lt;&gt;"", IFERROR(INDEX(Table_Insider2Projekte[],N782,COLUMN(Table_Insider2Projekte[Zugangsende])), ""), NA())</f>
        <v>#N/A</v>
      </c>
      <c r="I782" s="23" t="e">
        <f>IFERROR(INDEX(Table_Insider[],M782,COLUMN(Table_Insider[Geburtsdatum])), NA())</f>
        <v>#N/A</v>
      </c>
      <c r="J782" s="24" t="str">
        <f>IFERROR(INDEX(Table_Insider[],M782,COLUMN(Table_Insider[Nationale Identifikationsnummer])),"")</f>
        <v/>
      </c>
      <c r="K782" s="25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5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5" t="e">
        <f>IFERROR(MATCH(VALUE(INDEX(Table_Insider2Projekte[], N782, COLUMN(Table_Insider2Projekte[Insider:ID]))),Table_Insider[ID],0), NA())</f>
        <v>#N/A</v>
      </c>
      <c r="N782" s="25" t="str">
        <f t="array" ref="N782">IFERROR(SMALL(IF((VALUE(Table_Insider2Projekte[Projekte:ID])=$M$3),ROW(Table_Insider2Projekte[Insider:ID])),ROW(770:770))-1,"")</f>
        <v/>
      </c>
      <c r="O782" s="21" t="b">
        <f>Anhang1Vorlage1[[#This Row],[ZuordnungRow]]=""</f>
        <v>1</v>
      </c>
      <c r="P782" s="25">
        <f>IFERROR(INDEX(Table_Insider[],M782,COLUMN(Table_Insider[Letzte Änderung am])),0)</f>
        <v>0</v>
      </c>
      <c r="Q782" s="25">
        <f>IF(N782&lt;&gt;"", IFERROR(INDEX(Table_Insider2Projekte[],N782,COLUMN(Table_Insider2Projekte[Modified])), ""), 0)</f>
        <v>0</v>
      </c>
    </row>
    <row r="783" spans="1:17" x14ac:dyDescent="0.25">
      <c r="A783" s="25" t="str">
        <f>IFERROR(INDEX(Table_Insider[],M783,COLUMN(Table_Insider[Vorname])),"")</f>
        <v/>
      </c>
      <c r="B783" s="25" t="str">
        <f>IFERROR(INDEX(Table_Insider[],M783,COLUMN(Table_Insider[Name])),"")</f>
        <v/>
      </c>
      <c r="C783" s="25" t="str">
        <f>IFERROR(IF(INDEX(Table_Insider[],M783,COLUMN(Table_Insider[Geburtsname]))&lt;&gt;0,INDEX(Table_Insider[],M783,COLUMN(Table_Insider[Geburtsname])),""),"")</f>
        <v/>
      </c>
      <c r="D783" s="25" t="str">
        <f>IFERROR(INDEX(Table_Insider[],M784,COLUMN(Table_Insider[dienstlische Telefonnummer])),"")</f>
        <v/>
      </c>
      <c r="E783" s="25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5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2" t="e">
        <f>IF(N783&lt;&gt;"", IFERROR(INDEX(Table_Insider2Projekte[],N783,COLUMN(Table_Insider2Projekte[Zugangszeitpunkt])), ""), NA())</f>
        <v>#N/A</v>
      </c>
      <c r="H783" s="22" t="e">
        <f>IF(N783&lt;&gt;"", IFERROR(INDEX(Table_Insider2Projekte[],N783,COLUMN(Table_Insider2Projekte[Zugangsende])), ""), NA())</f>
        <v>#N/A</v>
      </c>
      <c r="I783" s="23" t="e">
        <f>IFERROR(INDEX(Table_Insider[],M783,COLUMN(Table_Insider[Geburtsdatum])), NA())</f>
        <v>#N/A</v>
      </c>
      <c r="J783" s="24" t="str">
        <f>IFERROR(INDEX(Table_Insider[],M783,COLUMN(Table_Insider[Nationale Identifikationsnummer])),"")</f>
        <v/>
      </c>
      <c r="K783" s="25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5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5" t="e">
        <f>IFERROR(MATCH(VALUE(INDEX(Table_Insider2Projekte[], N783, COLUMN(Table_Insider2Projekte[Insider:ID]))),Table_Insider[ID],0), NA())</f>
        <v>#N/A</v>
      </c>
      <c r="N783" s="25" t="str">
        <f t="array" ref="N783">IFERROR(SMALL(IF((VALUE(Table_Insider2Projekte[Projekte:ID])=$M$3),ROW(Table_Insider2Projekte[Insider:ID])),ROW(771:771))-1,"")</f>
        <v/>
      </c>
      <c r="O783" s="21" t="b">
        <f>Anhang1Vorlage1[[#This Row],[ZuordnungRow]]=""</f>
        <v>1</v>
      </c>
      <c r="P783" s="25">
        <f>IFERROR(INDEX(Table_Insider[],M783,COLUMN(Table_Insider[Letzte Änderung am])),0)</f>
        <v>0</v>
      </c>
      <c r="Q783" s="25">
        <f>IF(N783&lt;&gt;"", IFERROR(INDEX(Table_Insider2Projekte[],N783,COLUMN(Table_Insider2Projekte[Modified])), ""), 0)</f>
        <v>0</v>
      </c>
    </row>
    <row r="784" spans="1:17" x14ac:dyDescent="0.25">
      <c r="A784" s="25" t="str">
        <f>IFERROR(INDEX(Table_Insider[],M784,COLUMN(Table_Insider[Vorname])),"")</f>
        <v/>
      </c>
      <c r="B784" s="25" t="str">
        <f>IFERROR(INDEX(Table_Insider[],M784,COLUMN(Table_Insider[Name])),"")</f>
        <v/>
      </c>
      <c r="C784" s="25" t="str">
        <f>IFERROR(IF(INDEX(Table_Insider[],M784,COLUMN(Table_Insider[Geburtsname]))&lt;&gt;0,INDEX(Table_Insider[],M784,COLUMN(Table_Insider[Geburtsname])),""),"")</f>
        <v/>
      </c>
      <c r="D784" s="25" t="str">
        <f>IFERROR(INDEX(Table_Insider[],M785,COLUMN(Table_Insider[dienstlische Telefonnummer])),"")</f>
        <v/>
      </c>
      <c r="E784" s="25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5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2" t="e">
        <f>IF(N784&lt;&gt;"", IFERROR(INDEX(Table_Insider2Projekte[],N784,COLUMN(Table_Insider2Projekte[Zugangszeitpunkt])), ""), NA())</f>
        <v>#N/A</v>
      </c>
      <c r="H784" s="22" t="e">
        <f>IF(N784&lt;&gt;"", IFERROR(INDEX(Table_Insider2Projekte[],N784,COLUMN(Table_Insider2Projekte[Zugangsende])), ""), NA())</f>
        <v>#N/A</v>
      </c>
      <c r="I784" s="23" t="e">
        <f>IFERROR(INDEX(Table_Insider[],M784,COLUMN(Table_Insider[Geburtsdatum])), NA())</f>
        <v>#N/A</v>
      </c>
      <c r="J784" s="24" t="str">
        <f>IFERROR(INDEX(Table_Insider[],M784,COLUMN(Table_Insider[Nationale Identifikationsnummer])),"")</f>
        <v/>
      </c>
      <c r="K784" s="25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5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5" t="e">
        <f>IFERROR(MATCH(VALUE(INDEX(Table_Insider2Projekte[], N784, COLUMN(Table_Insider2Projekte[Insider:ID]))),Table_Insider[ID],0), NA())</f>
        <v>#N/A</v>
      </c>
      <c r="N784" s="25" t="str">
        <f t="array" ref="N784">IFERROR(SMALL(IF((VALUE(Table_Insider2Projekte[Projekte:ID])=$M$3),ROW(Table_Insider2Projekte[Insider:ID])),ROW(772:772))-1,"")</f>
        <v/>
      </c>
      <c r="O784" s="21" t="b">
        <f>Anhang1Vorlage1[[#This Row],[ZuordnungRow]]=""</f>
        <v>1</v>
      </c>
      <c r="P784" s="25">
        <f>IFERROR(INDEX(Table_Insider[],M784,COLUMN(Table_Insider[Letzte Änderung am])),0)</f>
        <v>0</v>
      </c>
      <c r="Q784" s="25">
        <f>IF(N784&lt;&gt;"", IFERROR(INDEX(Table_Insider2Projekte[],N784,COLUMN(Table_Insider2Projekte[Modified])), ""), 0)</f>
        <v>0</v>
      </c>
    </row>
    <row r="785" spans="1:17" x14ac:dyDescent="0.25">
      <c r="A785" s="25" t="str">
        <f>IFERROR(INDEX(Table_Insider[],M785,COLUMN(Table_Insider[Vorname])),"")</f>
        <v/>
      </c>
      <c r="B785" s="25" t="str">
        <f>IFERROR(INDEX(Table_Insider[],M785,COLUMN(Table_Insider[Name])),"")</f>
        <v/>
      </c>
      <c r="C785" s="25" t="str">
        <f>IFERROR(IF(INDEX(Table_Insider[],M785,COLUMN(Table_Insider[Geburtsname]))&lt;&gt;0,INDEX(Table_Insider[],M785,COLUMN(Table_Insider[Geburtsname])),""),"")</f>
        <v/>
      </c>
      <c r="D785" s="25" t="str">
        <f>IFERROR(INDEX(Table_Insider[],M786,COLUMN(Table_Insider[dienstlische Telefonnummer])),"")</f>
        <v/>
      </c>
      <c r="E785" s="25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5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2" t="e">
        <f>IF(N785&lt;&gt;"", IFERROR(INDEX(Table_Insider2Projekte[],N785,COLUMN(Table_Insider2Projekte[Zugangszeitpunkt])), ""), NA())</f>
        <v>#N/A</v>
      </c>
      <c r="H785" s="22" t="e">
        <f>IF(N785&lt;&gt;"", IFERROR(INDEX(Table_Insider2Projekte[],N785,COLUMN(Table_Insider2Projekte[Zugangsende])), ""), NA())</f>
        <v>#N/A</v>
      </c>
      <c r="I785" s="23" t="e">
        <f>IFERROR(INDEX(Table_Insider[],M785,COLUMN(Table_Insider[Geburtsdatum])), NA())</f>
        <v>#N/A</v>
      </c>
      <c r="J785" s="24" t="str">
        <f>IFERROR(INDEX(Table_Insider[],M785,COLUMN(Table_Insider[Nationale Identifikationsnummer])),"")</f>
        <v/>
      </c>
      <c r="K785" s="25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5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5" t="e">
        <f>IFERROR(MATCH(VALUE(INDEX(Table_Insider2Projekte[], N785, COLUMN(Table_Insider2Projekte[Insider:ID]))),Table_Insider[ID],0), NA())</f>
        <v>#N/A</v>
      </c>
      <c r="N785" s="25" t="str">
        <f t="array" ref="N785">IFERROR(SMALL(IF((VALUE(Table_Insider2Projekte[Projekte:ID])=$M$3),ROW(Table_Insider2Projekte[Insider:ID])),ROW(773:773))-1,"")</f>
        <v/>
      </c>
      <c r="O785" s="21" t="b">
        <f>Anhang1Vorlage1[[#This Row],[ZuordnungRow]]=""</f>
        <v>1</v>
      </c>
      <c r="P785" s="25">
        <f>IFERROR(INDEX(Table_Insider[],M785,COLUMN(Table_Insider[Letzte Änderung am])),0)</f>
        <v>0</v>
      </c>
      <c r="Q785" s="25">
        <f>IF(N785&lt;&gt;"", IFERROR(INDEX(Table_Insider2Projekte[],N785,COLUMN(Table_Insider2Projekte[Modified])), ""), 0)</f>
        <v>0</v>
      </c>
    </row>
    <row r="786" spans="1:17" x14ac:dyDescent="0.25">
      <c r="A786" s="25" t="str">
        <f>IFERROR(INDEX(Table_Insider[],M786,COLUMN(Table_Insider[Vorname])),"")</f>
        <v/>
      </c>
      <c r="B786" s="25" t="str">
        <f>IFERROR(INDEX(Table_Insider[],M786,COLUMN(Table_Insider[Name])),"")</f>
        <v/>
      </c>
      <c r="C786" s="25" t="str">
        <f>IFERROR(IF(INDEX(Table_Insider[],M786,COLUMN(Table_Insider[Geburtsname]))&lt;&gt;0,INDEX(Table_Insider[],M786,COLUMN(Table_Insider[Geburtsname])),""),"")</f>
        <v/>
      </c>
      <c r="D786" s="25" t="str">
        <f>IFERROR(INDEX(Table_Insider[],M787,COLUMN(Table_Insider[dienstlische Telefonnummer])),"")</f>
        <v/>
      </c>
      <c r="E786" s="25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5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2" t="e">
        <f>IF(N786&lt;&gt;"", IFERROR(INDEX(Table_Insider2Projekte[],N786,COLUMN(Table_Insider2Projekte[Zugangszeitpunkt])), ""), NA())</f>
        <v>#N/A</v>
      </c>
      <c r="H786" s="22" t="e">
        <f>IF(N786&lt;&gt;"", IFERROR(INDEX(Table_Insider2Projekte[],N786,COLUMN(Table_Insider2Projekte[Zugangsende])), ""), NA())</f>
        <v>#N/A</v>
      </c>
      <c r="I786" s="27" t="e">
        <f>IFERROR(INDEX(Table_Insider[],M786,COLUMN(Table_Insider[Geburtsdatum])), NA())</f>
        <v>#N/A</v>
      </c>
      <c r="J786" s="28" t="str">
        <f>IFERROR(INDEX(Table_Insider[],M786,COLUMN(Table_Insider[Nationale Identifikationsnummer])),"")</f>
        <v/>
      </c>
      <c r="K786" s="25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5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5" t="e">
        <f>IFERROR(MATCH(VALUE(INDEX(Table_Insider2Projekte[], N786, COLUMN(Table_Insider2Projekte[Insider:ID]))),Table_Insider[ID],0), NA())</f>
        <v>#N/A</v>
      </c>
      <c r="N786" s="25" t="str">
        <f t="array" ref="N786">IFERROR(SMALL(IF((VALUE(Table_Insider2Projekte[Projekte:ID])=$M$3),ROW(Table_Insider2Projekte[Insider:ID])),ROW(774:774))-1,"")</f>
        <v/>
      </c>
      <c r="O786" s="21" t="b">
        <f>Anhang1Vorlage1[[#This Row],[ZuordnungRow]]=""</f>
        <v>1</v>
      </c>
      <c r="P786" s="25">
        <f>IFERROR(INDEX(Table_Insider[],M786,COLUMN(Table_Insider[Letzte Änderung am])),0)</f>
        <v>0</v>
      </c>
      <c r="Q786" s="25">
        <f>IF(N786&lt;&gt;"", IFERROR(INDEX(Table_Insider2Projekte[],N786,COLUMN(Table_Insider2Projekte[Modified])), ""), 0)</f>
        <v>0</v>
      </c>
    </row>
    <row r="787" spans="1:17" x14ac:dyDescent="0.25">
      <c r="A787" s="25" t="str">
        <f>IFERROR(INDEX(Table_Insider[],M787,COLUMN(Table_Insider[Vorname])),"")</f>
        <v/>
      </c>
      <c r="B787" s="25" t="str">
        <f>IFERROR(INDEX(Table_Insider[],M787,COLUMN(Table_Insider[Name])),"")</f>
        <v/>
      </c>
      <c r="C787" s="25" t="str">
        <f>IFERROR(IF(INDEX(Table_Insider[],M787,COLUMN(Table_Insider[Geburtsname]))&lt;&gt;0,INDEX(Table_Insider[],M787,COLUMN(Table_Insider[Geburtsname])),""),"")</f>
        <v/>
      </c>
      <c r="D787" s="25" t="str">
        <f>IFERROR(INDEX(Table_Insider[],M788,COLUMN(Table_Insider[dienstlische Telefonnummer])),"")</f>
        <v/>
      </c>
      <c r="E787" s="25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5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2" t="e">
        <f>IF(N787&lt;&gt;"", IFERROR(INDEX(Table_Insider2Projekte[],N787,COLUMN(Table_Insider2Projekte[Zugangszeitpunkt])), ""), NA())</f>
        <v>#N/A</v>
      </c>
      <c r="H787" s="22" t="e">
        <f>IF(N787&lt;&gt;"", IFERROR(INDEX(Table_Insider2Projekte[],N787,COLUMN(Table_Insider2Projekte[Zugangsende])), ""), NA())</f>
        <v>#N/A</v>
      </c>
      <c r="I787" s="27" t="e">
        <f>IFERROR(INDEX(Table_Insider[],M787,COLUMN(Table_Insider[Geburtsdatum])), NA())</f>
        <v>#N/A</v>
      </c>
      <c r="J787" s="28" t="str">
        <f>IFERROR(INDEX(Table_Insider[],M787,COLUMN(Table_Insider[Nationale Identifikationsnummer])),"")</f>
        <v/>
      </c>
      <c r="K787" s="25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5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5" t="e">
        <f>IFERROR(MATCH(VALUE(INDEX(Table_Insider2Projekte[], N787, COLUMN(Table_Insider2Projekte[Insider:ID]))),Table_Insider[ID],0), NA())</f>
        <v>#N/A</v>
      </c>
      <c r="N787" s="25" t="str">
        <f t="array" ref="N787">IFERROR(SMALL(IF((VALUE(Table_Insider2Projekte[Projekte:ID])=$M$3),ROW(Table_Insider2Projekte[Insider:ID])),ROW(775:775))-1,"")</f>
        <v/>
      </c>
      <c r="O787" s="21" t="b">
        <f>Anhang1Vorlage1[[#This Row],[ZuordnungRow]]=""</f>
        <v>1</v>
      </c>
      <c r="P787" s="25">
        <f>IFERROR(INDEX(Table_Insider[],M787,COLUMN(Table_Insider[Letzte Änderung am])),0)</f>
        <v>0</v>
      </c>
      <c r="Q787" s="25">
        <f>IF(N787&lt;&gt;"", IFERROR(INDEX(Table_Insider2Projekte[],N787,COLUMN(Table_Insider2Projekte[Modified])), ""), 0)</f>
        <v>0</v>
      </c>
    </row>
    <row r="788" spans="1:17" x14ac:dyDescent="0.25">
      <c r="A788" s="25" t="str">
        <f>IFERROR(INDEX(Table_Insider[],M788,COLUMN(Table_Insider[Vorname])),"")</f>
        <v/>
      </c>
      <c r="B788" s="25" t="str">
        <f>IFERROR(INDEX(Table_Insider[],M788,COLUMN(Table_Insider[Name])),"")</f>
        <v/>
      </c>
      <c r="C788" s="25" t="str">
        <f>IFERROR(IF(INDEX(Table_Insider[],M788,COLUMN(Table_Insider[Geburtsname]))&lt;&gt;0,INDEX(Table_Insider[],M788,COLUMN(Table_Insider[Geburtsname])),""),"")</f>
        <v/>
      </c>
      <c r="D788" s="25" t="str">
        <f>IFERROR(INDEX(Table_Insider[],M789,COLUMN(Table_Insider[dienstlische Telefonnummer])),"")</f>
        <v/>
      </c>
      <c r="E788" s="25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5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2" t="e">
        <f>IF(N788&lt;&gt;"", IFERROR(INDEX(Table_Insider2Projekte[],N788,COLUMN(Table_Insider2Projekte[Zugangszeitpunkt])), ""), NA())</f>
        <v>#N/A</v>
      </c>
      <c r="H788" s="22" t="e">
        <f>IF(N788&lt;&gt;"", IFERROR(INDEX(Table_Insider2Projekte[],N788,COLUMN(Table_Insider2Projekte[Zugangsende])), ""), NA())</f>
        <v>#N/A</v>
      </c>
      <c r="I788" s="27" t="e">
        <f>IFERROR(INDEX(Table_Insider[],M788,COLUMN(Table_Insider[Geburtsdatum])), NA())</f>
        <v>#N/A</v>
      </c>
      <c r="J788" s="28" t="str">
        <f>IFERROR(INDEX(Table_Insider[],M788,COLUMN(Table_Insider[Nationale Identifikationsnummer])),"")</f>
        <v/>
      </c>
      <c r="K788" s="25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5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5" t="e">
        <f>IFERROR(MATCH(VALUE(INDEX(Table_Insider2Projekte[], N788, COLUMN(Table_Insider2Projekte[Insider:ID]))),Table_Insider[ID],0), NA())</f>
        <v>#N/A</v>
      </c>
      <c r="N788" s="25" t="str">
        <f t="array" ref="N788">IFERROR(SMALL(IF((VALUE(Table_Insider2Projekte[Projekte:ID])=$M$3),ROW(Table_Insider2Projekte[Insider:ID])),ROW(776:776))-1,"")</f>
        <v/>
      </c>
      <c r="O788" s="21" t="b">
        <f>Anhang1Vorlage1[[#This Row],[ZuordnungRow]]=""</f>
        <v>1</v>
      </c>
      <c r="P788" s="25">
        <f>IFERROR(INDEX(Table_Insider[],M788,COLUMN(Table_Insider[Letzte Änderung am])),0)</f>
        <v>0</v>
      </c>
      <c r="Q788" s="25">
        <f>IF(N788&lt;&gt;"", IFERROR(INDEX(Table_Insider2Projekte[],N788,COLUMN(Table_Insider2Projekte[Modified])), ""), 0)</f>
        <v>0</v>
      </c>
    </row>
    <row r="789" spans="1:17" x14ac:dyDescent="0.25">
      <c r="A789" s="25" t="str">
        <f>IFERROR(INDEX(Table_Insider[],M789,COLUMN(Table_Insider[Vorname])),"")</f>
        <v/>
      </c>
      <c r="B789" s="25" t="str">
        <f>IFERROR(INDEX(Table_Insider[],M789,COLUMN(Table_Insider[Name])),"")</f>
        <v/>
      </c>
      <c r="C789" s="25" t="str">
        <f>IFERROR(IF(INDEX(Table_Insider[],M789,COLUMN(Table_Insider[Geburtsname]))&lt;&gt;0,INDEX(Table_Insider[],M789,COLUMN(Table_Insider[Geburtsname])),""),"")</f>
        <v/>
      </c>
      <c r="D789" s="25" t="str">
        <f>IFERROR(INDEX(Table_Insider[],M790,COLUMN(Table_Insider[dienstlische Telefonnummer])),"")</f>
        <v/>
      </c>
      <c r="E789" s="25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5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2" t="e">
        <f>IF(N789&lt;&gt;"", IFERROR(INDEX(Table_Insider2Projekte[],N789,COLUMN(Table_Insider2Projekte[Zugangszeitpunkt])), ""), NA())</f>
        <v>#N/A</v>
      </c>
      <c r="H789" s="22" t="e">
        <f>IF(N789&lt;&gt;"", IFERROR(INDEX(Table_Insider2Projekte[],N789,COLUMN(Table_Insider2Projekte[Zugangsende])), ""), NA())</f>
        <v>#N/A</v>
      </c>
      <c r="I789" s="27" t="e">
        <f>IFERROR(INDEX(Table_Insider[],M789,COLUMN(Table_Insider[Geburtsdatum])), NA())</f>
        <v>#N/A</v>
      </c>
      <c r="J789" s="28" t="str">
        <f>IFERROR(INDEX(Table_Insider[],M789,COLUMN(Table_Insider[Nationale Identifikationsnummer])),"")</f>
        <v/>
      </c>
      <c r="K789" s="25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5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5" t="e">
        <f>IFERROR(MATCH(VALUE(INDEX(Table_Insider2Projekte[], N789, COLUMN(Table_Insider2Projekte[Insider:ID]))),Table_Insider[ID],0), NA())</f>
        <v>#N/A</v>
      </c>
      <c r="N789" s="25" t="str">
        <f t="array" ref="N789">IFERROR(SMALL(IF((VALUE(Table_Insider2Projekte[Projekte:ID])=$M$3),ROW(Table_Insider2Projekte[Insider:ID])),ROW(777:777))-1,"")</f>
        <v/>
      </c>
      <c r="O789" s="21" t="b">
        <f>Anhang1Vorlage1[[#This Row],[ZuordnungRow]]=""</f>
        <v>1</v>
      </c>
      <c r="P789" s="25">
        <f>IFERROR(INDEX(Table_Insider[],M789,COLUMN(Table_Insider[Letzte Änderung am])),0)</f>
        <v>0</v>
      </c>
      <c r="Q789" s="25">
        <f>IF(N789&lt;&gt;"", IFERROR(INDEX(Table_Insider2Projekte[],N789,COLUMN(Table_Insider2Projekte[Modified])), ""), 0)</f>
        <v>0</v>
      </c>
    </row>
    <row r="790" spans="1:17" x14ac:dyDescent="0.25">
      <c r="A790" s="25" t="str">
        <f>IFERROR(INDEX(Table_Insider[],M790,COLUMN(Table_Insider[Vorname])),"")</f>
        <v/>
      </c>
      <c r="B790" s="25" t="str">
        <f>IFERROR(INDEX(Table_Insider[],M790,COLUMN(Table_Insider[Name])),"")</f>
        <v/>
      </c>
      <c r="C790" s="25" t="str">
        <f>IFERROR(IF(INDEX(Table_Insider[],M790,COLUMN(Table_Insider[Geburtsname]))&lt;&gt;0,INDEX(Table_Insider[],M790,COLUMN(Table_Insider[Geburtsname])),""),"")</f>
        <v/>
      </c>
      <c r="D790" s="25" t="str">
        <f>IFERROR(INDEX(Table_Insider[],M791,COLUMN(Table_Insider[dienstlische Telefonnummer])),"")</f>
        <v/>
      </c>
      <c r="E790" s="25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5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2" t="e">
        <f>IF(N790&lt;&gt;"", IFERROR(INDEX(Table_Insider2Projekte[],N790,COLUMN(Table_Insider2Projekte[Zugangszeitpunkt])), ""), NA())</f>
        <v>#N/A</v>
      </c>
      <c r="H790" s="22" t="e">
        <f>IF(N790&lt;&gt;"", IFERROR(INDEX(Table_Insider2Projekte[],N790,COLUMN(Table_Insider2Projekte[Zugangsende])), ""), NA())</f>
        <v>#N/A</v>
      </c>
      <c r="I790" s="27" t="e">
        <f>IFERROR(INDEX(Table_Insider[],M790,COLUMN(Table_Insider[Geburtsdatum])), NA())</f>
        <v>#N/A</v>
      </c>
      <c r="J790" s="28" t="str">
        <f>IFERROR(INDEX(Table_Insider[],M790,COLUMN(Table_Insider[Nationale Identifikationsnummer])),"")</f>
        <v/>
      </c>
      <c r="K790" s="25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5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5" t="e">
        <f>IFERROR(MATCH(VALUE(INDEX(Table_Insider2Projekte[], N790, COLUMN(Table_Insider2Projekte[Insider:ID]))),Table_Insider[ID],0), NA())</f>
        <v>#N/A</v>
      </c>
      <c r="N790" s="25" t="str">
        <f t="array" ref="N790">IFERROR(SMALL(IF((VALUE(Table_Insider2Projekte[Projekte:ID])=$M$3),ROW(Table_Insider2Projekte[Insider:ID])),ROW(778:778))-1,"")</f>
        <v/>
      </c>
      <c r="O790" s="21" t="b">
        <f>Anhang1Vorlage1[[#This Row],[ZuordnungRow]]=""</f>
        <v>1</v>
      </c>
      <c r="P790" s="25">
        <f>IFERROR(INDEX(Table_Insider[],M790,COLUMN(Table_Insider[Letzte Änderung am])),0)</f>
        <v>0</v>
      </c>
      <c r="Q790" s="25">
        <f>IF(N790&lt;&gt;"", IFERROR(INDEX(Table_Insider2Projekte[],N790,COLUMN(Table_Insider2Projekte[Modified])), ""), 0)</f>
        <v>0</v>
      </c>
    </row>
    <row r="791" spans="1:17" x14ac:dyDescent="0.25">
      <c r="A791" s="25" t="str">
        <f>IFERROR(INDEX(Table_Insider[],M791,COLUMN(Table_Insider[Vorname])),"")</f>
        <v/>
      </c>
      <c r="B791" s="25" t="str">
        <f>IFERROR(INDEX(Table_Insider[],M791,COLUMN(Table_Insider[Name])),"")</f>
        <v/>
      </c>
      <c r="C791" s="25" t="str">
        <f>IFERROR(IF(INDEX(Table_Insider[],M791,COLUMN(Table_Insider[Geburtsname]))&lt;&gt;0,INDEX(Table_Insider[],M791,COLUMN(Table_Insider[Geburtsname])),""),"")</f>
        <v/>
      </c>
      <c r="D791" s="25" t="str">
        <f>IFERROR(INDEX(Table_Insider[],M792,COLUMN(Table_Insider[dienstlische Telefonnummer])),"")</f>
        <v/>
      </c>
      <c r="E791" s="25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5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2" t="e">
        <f>IF(N791&lt;&gt;"", IFERROR(INDEX(Table_Insider2Projekte[],N791,COLUMN(Table_Insider2Projekte[Zugangszeitpunkt])), ""), NA())</f>
        <v>#N/A</v>
      </c>
      <c r="H791" s="22" t="e">
        <f>IF(N791&lt;&gt;"", IFERROR(INDEX(Table_Insider2Projekte[],N791,COLUMN(Table_Insider2Projekte[Zugangsende])), ""), NA())</f>
        <v>#N/A</v>
      </c>
      <c r="I791" s="27" t="e">
        <f>IFERROR(INDEX(Table_Insider[],M791,COLUMN(Table_Insider[Geburtsdatum])), NA())</f>
        <v>#N/A</v>
      </c>
      <c r="J791" s="28" t="str">
        <f>IFERROR(INDEX(Table_Insider[],M791,COLUMN(Table_Insider[Nationale Identifikationsnummer])),"")</f>
        <v/>
      </c>
      <c r="K791" s="25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5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5" t="e">
        <f>IFERROR(MATCH(VALUE(INDEX(Table_Insider2Projekte[], N791, COLUMN(Table_Insider2Projekte[Insider:ID]))),Table_Insider[ID],0), NA())</f>
        <v>#N/A</v>
      </c>
      <c r="N791" s="25" t="str">
        <f t="array" ref="N791">IFERROR(SMALL(IF((VALUE(Table_Insider2Projekte[Projekte:ID])=$M$3),ROW(Table_Insider2Projekte[Insider:ID])),ROW(779:779))-1,"")</f>
        <v/>
      </c>
      <c r="O791" s="21" t="b">
        <f>Anhang1Vorlage1[[#This Row],[ZuordnungRow]]=""</f>
        <v>1</v>
      </c>
      <c r="P791" s="25">
        <f>IFERROR(INDEX(Table_Insider[],M791,COLUMN(Table_Insider[Letzte Änderung am])),0)</f>
        <v>0</v>
      </c>
      <c r="Q791" s="25">
        <f>IF(N791&lt;&gt;"", IFERROR(INDEX(Table_Insider2Projekte[],N791,COLUMN(Table_Insider2Projekte[Modified])), ""), 0)</f>
        <v>0</v>
      </c>
    </row>
    <row r="792" spans="1:17" x14ac:dyDescent="0.25">
      <c r="A792" s="25" t="str">
        <f>IFERROR(INDEX(Table_Insider[],M792,COLUMN(Table_Insider[Vorname])),"")</f>
        <v/>
      </c>
      <c r="B792" s="25" t="str">
        <f>IFERROR(INDEX(Table_Insider[],M792,COLUMN(Table_Insider[Name])),"")</f>
        <v/>
      </c>
      <c r="C792" s="25" t="str">
        <f>IFERROR(IF(INDEX(Table_Insider[],M792,COLUMN(Table_Insider[Geburtsname]))&lt;&gt;0,INDEX(Table_Insider[],M792,COLUMN(Table_Insider[Geburtsname])),""),"")</f>
        <v/>
      </c>
      <c r="D792" s="25" t="str">
        <f>IFERROR(INDEX(Table_Insider[],M793,COLUMN(Table_Insider[dienstlische Telefonnummer])),"")</f>
        <v/>
      </c>
      <c r="E792" s="25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5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2" t="e">
        <f>IF(N792&lt;&gt;"", IFERROR(INDEX(Table_Insider2Projekte[],N792,COLUMN(Table_Insider2Projekte[Zugangszeitpunkt])), ""), NA())</f>
        <v>#N/A</v>
      </c>
      <c r="H792" s="22" t="e">
        <f>IF(N792&lt;&gt;"", IFERROR(INDEX(Table_Insider2Projekte[],N792,COLUMN(Table_Insider2Projekte[Zugangsende])), ""), NA())</f>
        <v>#N/A</v>
      </c>
      <c r="I792" s="27" t="e">
        <f>IFERROR(INDEX(Table_Insider[],M792,COLUMN(Table_Insider[Geburtsdatum])), NA())</f>
        <v>#N/A</v>
      </c>
      <c r="J792" s="28" t="str">
        <f>IFERROR(INDEX(Table_Insider[],M792,COLUMN(Table_Insider[Nationale Identifikationsnummer])),"")</f>
        <v/>
      </c>
      <c r="K792" s="25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5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5" t="e">
        <f>IFERROR(MATCH(VALUE(INDEX(Table_Insider2Projekte[], N792, COLUMN(Table_Insider2Projekte[Insider:ID]))),Table_Insider[ID],0), NA())</f>
        <v>#N/A</v>
      </c>
      <c r="N792" s="25" t="str">
        <f t="array" ref="N792">IFERROR(SMALL(IF((VALUE(Table_Insider2Projekte[Projekte:ID])=$M$3),ROW(Table_Insider2Projekte[Insider:ID])),ROW(780:780))-1,"")</f>
        <v/>
      </c>
      <c r="O792" s="21" t="b">
        <f>Anhang1Vorlage1[[#This Row],[ZuordnungRow]]=""</f>
        <v>1</v>
      </c>
      <c r="P792" s="25">
        <f>IFERROR(INDEX(Table_Insider[],M792,COLUMN(Table_Insider[Letzte Änderung am])),0)</f>
        <v>0</v>
      </c>
      <c r="Q792" s="25">
        <f>IF(N792&lt;&gt;"", IFERROR(INDEX(Table_Insider2Projekte[],N792,COLUMN(Table_Insider2Projekte[Modified])), ""), 0)</f>
        <v>0</v>
      </c>
    </row>
    <row r="793" spans="1:17" x14ac:dyDescent="0.25">
      <c r="A793" s="25" t="str">
        <f>IFERROR(INDEX(Table_Insider[],M793,COLUMN(Table_Insider[Vorname])),"")</f>
        <v/>
      </c>
      <c r="B793" s="25" t="str">
        <f>IFERROR(INDEX(Table_Insider[],M793,COLUMN(Table_Insider[Name])),"")</f>
        <v/>
      </c>
      <c r="C793" s="25" t="str">
        <f>IFERROR(IF(INDEX(Table_Insider[],M793,COLUMN(Table_Insider[Geburtsname]))&lt;&gt;0,INDEX(Table_Insider[],M793,COLUMN(Table_Insider[Geburtsname])),""),"")</f>
        <v/>
      </c>
      <c r="D793" s="25" t="str">
        <f>IFERROR(INDEX(Table_Insider[],M794,COLUMN(Table_Insider[dienstlische Telefonnummer])),"")</f>
        <v/>
      </c>
      <c r="E793" s="25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5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2" t="e">
        <f>IF(N793&lt;&gt;"", IFERROR(INDEX(Table_Insider2Projekte[],N793,COLUMN(Table_Insider2Projekte[Zugangszeitpunkt])), ""), NA())</f>
        <v>#N/A</v>
      </c>
      <c r="H793" s="22" t="e">
        <f>IF(N793&lt;&gt;"", IFERROR(INDEX(Table_Insider2Projekte[],N793,COLUMN(Table_Insider2Projekte[Zugangsende])), ""), NA())</f>
        <v>#N/A</v>
      </c>
      <c r="I793" s="27" t="e">
        <f>IFERROR(INDEX(Table_Insider[],M793,COLUMN(Table_Insider[Geburtsdatum])), NA())</f>
        <v>#N/A</v>
      </c>
      <c r="J793" s="28" t="str">
        <f>IFERROR(INDEX(Table_Insider[],M793,COLUMN(Table_Insider[Nationale Identifikationsnummer])),"")</f>
        <v/>
      </c>
      <c r="K793" s="25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5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5" t="e">
        <f>IFERROR(MATCH(VALUE(INDEX(Table_Insider2Projekte[], N793, COLUMN(Table_Insider2Projekte[Insider:ID]))),Table_Insider[ID],0), NA())</f>
        <v>#N/A</v>
      </c>
      <c r="N793" s="25" t="str">
        <f t="array" ref="N793">IFERROR(SMALL(IF((VALUE(Table_Insider2Projekte[Projekte:ID])=$M$3),ROW(Table_Insider2Projekte[Insider:ID])),ROW(781:781))-1,"")</f>
        <v/>
      </c>
      <c r="O793" s="21" t="b">
        <f>Anhang1Vorlage1[[#This Row],[ZuordnungRow]]=""</f>
        <v>1</v>
      </c>
      <c r="P793" s="25">
        <f>IFERROR(INDEX(Table_Insider[],M793,COLUMN(Table_Insider[Letzte Änderung am])),0)</f>
        <v>0</v>
      </c>
      <c r="Q793" s="25">
        <f>IF(N793&lt;&gt;"", IFERROR(INDEX(Table_Insider2Projekte[],N793,COLUMN(Table_Insider2Projekte[Modified])), ""), 0)</f>
        <v>0</v>
      </c>
    </row>
    <row r="794" spans="1:17" x14ac:dyDescent="0.25">
      <c r="A794" s="25" t="str">
        <f>IFERROR(INDEX(Table_Insider[],M794,COLUMN(Table_Insider[Vorname])),"")</f>
        <v/>
      </c>
      <c r="B794" s="25" t="str">
        <f>IFERROR(INDEX(Table_Insider[],M794,COLUMN(Table_Insider[Name])),"")</f>
        <v/>
      </c>
      <c r="C794" s="25" t="str">
        <f>IFERROR(IF(INDEX(Table_Insider[],M794,COLUMN(Table_Insider[Geburtsname]))&lt;&gt;0,INDEX(Table_Insider[],M794,COLUMN(Table_Insider[Geburtsname])),""),"")</f>
        <v/>
      </c>
      <c r="D794" s="25" t="str">
        <f>IFERROR(INDEX(Table_Insider[],M795,COLUMN(Table_Insider[dienstlische Telefonnummer])),"")</f>
        <v/>
      </c>
      <c r="E794" s="25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5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2" t="e">
        <f>IF(N794&lt;&gt;"", IFERROR(INDEX(Table_Insider2Projekte[],N794,COLUMN(Table_Insider2Projekte[Zugangszeitpunkt])), ""), NA())</f>
        <v>#N/A</v>
      </c>
      <c r="H794" s="22" t="e">
        <f>IF(N794&lt;&gt;"", IFERROR(INDEX(Table_Insider2Projekte[],N794,COLUMN(Table_Insider2Projekte[Zugangsende])), ""), NA())</f>
        <v>#N/A</v>
      </c>
      <c r="I794" s="27" t="e">
        <f>IFERROR(INDEX(Table_Insider[],M794,COLUMN(Table_Insider[Geburtsdatum])), NA())</f>
        <v>#N/A</v>
      </c>
      <c r="J794" s="28" t="str">
        <f>IFERROR(INDEX(Table_Insider[],M794,COLUMN(Table_Insider[Nationale Identifikationsnummer])),"")</f>
        <v/>
      </c>
      <c r="K794" s="25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5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5" t="e">
        <f>IFERROR(MATCH(VALUE(INDEX(Table_Insider2Projekte[], N794, COLUMN(Table_Insider2Projekte[Insider:ID]))),Table_Insider[ID],0), NA())</f>
        <v>#N/A</v>
      </c>
      <c r="N794" s="25" t="str">
        <f t="array" ref="N794">IFERROR(SMALL(IF((VALUE(Table_Insider2Projekte[Projekte:ID])=$M$3),ROW(Table_Insider2Projekte[Insider:ID])),ROW(782:782))-1,"")</f>
        <v/>
      </c>
      <c r="O794" s="21" t="b">
        <f>Anhang1Vorlage1[[#This Row],[ZuordnungRow]]=""</f>
        <v>1</v>
      </c>
      <c r="P794" s="25">
        <f>IFERROR(INDEX(Table_Insider[],M794,COLUMN(Table_Insider[Letzte Änderung am])),0)</f>
        <v>0</v>
      </c>
      <c r="Q794" s="25">
        <f>IF(N794&lt;&gt;"", IFERROR(INDEX(Table_Insider2Projekte[],N794,COLUMN(Table_Insider2Projekte[Modified])), ""), 0)</f>
        <v>0</v>
      </c>
    </row>
    <row r="795" spans="1:17" x14ac:dyDescent="0.25">
      <c r="A795" s="25" t="str">
        <f>IFERROR(INDEX(Table_Insider[],M795,COLUMN(Table_Insider[Vorname])),"")</f>
        <v/>
      </c>
      <c r="B795" s="25" t="str">
        <f>IFERROR(INDEX(Table_Insider[],M795,COLUMN(Table_Insider[Name])),"")</f>
        <v/>
      </c>
      <c r="C795" s="25" t="str">
        <f>IFERROR(IF(INDEX(Table_Insider[],M795,COLUMN(Table_Insider[Geburtsname]))&lt;&gt;0,INDEX(Table_Insider[],M795,COLUMN(Table_Insider[Geburtsname])),""),"")</f>
        <v/>
      </c>
      <c r="D795" s="25" t="str">
        <f>IFERROR(INDEX(Table_Insider[],M796,COLUMN(Table_Insider[dienstlische Telefonnummer])),"")</f>
        <v/>
      </c>
      <c r="E795" s="25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5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2" t="e">
        <f>IF(N795&lt;&gt;"", IFERROR(INDEX(Table_Insider2Projekte[],N795,COLUMN(Table_Insider2Projekte[Zugangszeitpunkt])), ""), NA())</f>
        <v>#N/A</v>
      </c>
      <c r="H795" s="22" t="e">
        <f>IF(N795&lt;&gt;"", IFERROR(INDEX(Table_Insider2Projekte[],N795,COLUMN(Table_Insider2Projekte[Zugangsende])), ""), NA())</f>
        <v>#N/A</v>
      </c>
      <c r="I795" s="27" t="e">
        <f>IFERROR(INDEX(Table_Insider[],M795,COLUMN(Table_Insider[Geburtsdatum])), NA())</f>
        <v>#N/A</v>
      </c>
      <c r="J795" s="28" t="str">
        <f>IFERROR(INDEX(Table_Insider[],M795,COLUMN(Table_Insider[Nationale Identifikationsnummer])),"")</f>
        <v/>
      </c>
      <c r="K795" s="25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5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5" t="e">
        <f>IFERROR(MATCH(VALUE(INDEX(Table_Insider2Projekte[], N795, COLUMN(Table_Insider2Projekte[Insider:ID]))),Table_Insider[ID],0), NA())</f>
        <v>#N/A</v>
      </c>
      <c r="N795" s="25" t="str">
        <f t="array" ref="N795">IFERROR(SMALL(IF((VALUE(Table_Insider2Projekte[Projekte:ID])=$M$3),ROW(Table_Insider2Projekte[Insider:ID])),ROW(783:783))-1,"")</f>
        <v/>
      </c>
      <c r="O795" s="21" t="b">
        <f>Anhang1Vorlage1[[#This Row],[ZuordnungRow]]=""</f>
        <v>1</v>
      </c>
      <c r="P795" s="25">
        <f>IFERROR(INDEX(Table_Insider[],M795,COLUMN(Table_Insider[Letzte Änderung am])),0)</f>
        <v>0</v>
      </c>
      <c r="Q795" s="25">
        <f>IF(N795&lt;&gt;"", IFERROR(INDEX(Table_Insider2Projekte[],N795,COLUMN(Table_Insider2Projekte[Modified])), ""), 0)</f>
        <v>0</v>
      </c>
    </row>
    <row r="796" spans="1:17" x14ac:dyDescent="0.25">
      <c r="A796" s="25" t="str">
        <f>IFERROR(INDEX(Table_Insider[],M796,COLUMN(Table_Insider[Vorname])),"")</f>
        <v/>
      </c>
      <c r="B796" s="25" t="str">
        <f>IFERROR(INDEX(Table_Insider[],M796,COLUMN(Table_Insider[Name])),"")</f>
        <v/>
      </c>
      <c r="C796" s="25" t="str">
        <f>IFERROR(IF(INDEX(Table_Insider[],M796,COLUMN(Table_Insider[Geburtsname]))&lt;&gt;0,INDEX(Table_Insider[],M796,COLUMN(Table_Insider[Geburtsname])),""),"")</f>
        <v/>
      </c>
      <c r="D796" s="25" t="str">
        <f>IFERROR(INDEX(Table_Insider[],M797,COLUMN(Table_Insider[dienstlische Telefonnummer])),"")</f>
        <v/>
      </c>
      <c r="E796" s="25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5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2" t="e">
        <f>IF(N796&lt;&gt;"", IFERROR(INDEX(Table_Insider2Projekte[],N796,COLUMN(Table_Insider2Projekte[Zugangszeitpunkt])), ""), NA())</f>
        <v>#N/A</v>
      </c>
      <c r="H796" s="22" t="e">
        <f>IF(N796&lt;&gt;"", IFERROR(INDEX(Table_Insider2Projekte[],N796,COLUMN(Table_Insider2Projekte[Zugangsende])), ""), NA())</f>
        <v>#N/A</v>
      </c>
      <c r="I796" s="27" t="e">
        <f>IFERROR(INDEX(Table_Insider[],M796,COLUMN(Table_Insider[Geburtsdatum])), NA())</f>
        <v>#N/A</v>
      </c>
      <c r="J796" s="28" t="str">
        <f>IFERROR(INDEX(Table_Insider[],M796,COLUMN(Table_Insider[Nationale Identifikationsnummer])),"")</f>
        <v/>
      </c>
      <c r="K796" s="25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5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5" t="e">
        <f>IFERROR(MATCH(VALUE(INDEX(Table_Insider2Projekte[], N796, COLUMN(Table_Insider2Projekte[Insider:ID]))),Table_Insider[ID],0), NA())</f>
        <v>#N/A</v>
      </c>
      <c r="N796" s="25" t="str">
        <f t="array" ref="N796">IFERROR(SMALL(IF((VALUE(Table_Insider2Projekte[Projekte:ID])=$M$3),ROW(Table_Insider2Projekte[Insider:ID])),ROW(784:784))-1,"")</f>
        <v/>
      </c>
      <c r="O796" s="21" t="b">
        <f>Anhang1Vorlage1[[#This Row],[ZuordnungRow]]=""</f>
        <v>1</v>
      </c>
      <c r="P796" s="25">
        <f>IFERROR(INDEX(Table_Insider[],M796,COLUMN(Table_Insider[Letzte Änderung am])),0)</f>
        <v>0</v>
      </c>
      <c r="Q796" s="25">
        <f>IF(N796&lt;&gt;"", IFERROR(INDEX(Table_Insider2Projekte[],N796,COLUMN(Table_Insider2Projekte[Modified])), ""), 0)</f>
        <v>0</v>
      </c>
    </row>
    <row r="797" spans="1:17" x14ac:dyDescent="0.25">
      <c r="A797" s="25" t="str">
        <f>IFERROR(INDEX(Table_Insider[],M797,COLUMN(Table_Insider[Vorname])),"")</f>
        <v/>
      </c>
      <c r="B797" s="25" t="str">
        <f>IFERROR(INDEX(Table_Insider[],M797,COLUMN(Table_Insider[Name])),"")</f>
        <v/>
      </c>
      <c r="C797" s="25" t="str">
        <f>IFERROR(IF(INDEX(Table_Insider[],M797,COLUMN(Table_Insider[Geburtsname]))&lt;&gt;0,INDEX(Table_Insider[],M797,COLUMN(Table_Insider[Geburtsname])),""),"")</f>
        <v/>
      </c>
      <c r="D797" s="25" t="str">
        <f>IFERROR(INDEX(Table_Insider[],M798,COLUMN(Table_Insider[dienstlische Telefonnummer])),"")</f>
        <v/>
      </c>
      <c r="E797" s="25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5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2" t="e">
        <f>IF(N797&lt;&gt;"", IFERROR(INDEX(Table_Insider2Projekte[],N797,COLUMN(Table_Insider2Projekte[Zugangszeitpunkt])), ""), NA())</f>
        <v>#N/A</v>
      </c>
      <c r="H797" s="22" t="e">
        <f>IF(N797&lt;&gt;"", IFERROR(INDEX(Table_Insider2Projekte[],N797,COLUMN(Table_Insider2Projekte[Zugangsende])), ""), NA())</f>
        <v>#N/A</v>
      </c>
      <c r="I797" s="27" t="e">
        <f>IFERROR(INDEX(Table_Insider[],M797,COLUMN(Table_Insider[Geburtsdatum])), NA())</f>
        <v>#N/A</v>
      </c>
      <c r="J797" s="28" t="str">
        <f>IFERROR(INDEX(Table_Insider[],M797,COLUMN(Table_Insider[Nationale Identifikationsnummer])),"")</f>
        <v/>
      </c>
      <c r="K797" s="25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5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5" t="e">
        <f>IFERROR(MATCH(VALUE(INDEX(Table_Insider2Projekte[], N797, COLUMN(Table_Insider2Projekte[Insider:ID]))),Table_Insider[ID],0), NA())</f>
        <v>#N/A</v>
      </c>
      <c r="N797" s="25" t="str">
        <f t="array" ref="N797">IFERROR(SMALL(IF((VALUE(Table_Insider2Projekte[Projekte:ID])=$M$3),ROW(Table_Insider2Projekte[Insider:ID])),ROW(785:785))-1,"")</f>
        <v/>
      </c>
      <c r="O797" s="21" t="b">
        <f>Anhang1Vorlage1[[#This Row],[ZuordnungRow]]=""</f>
        <v>1</v>
      </c>
      <c r="P797" s="25">
        <f>IFERROR(INDEX(Table_Insider[],M797,COLUMN(Table_Insider[Letzte Änderung am])),0)</f>
        <v>0</v>
      </c>
      <c r="Q797" s="25">
        <f>IF(N797&lt;&gt;"", IFERROR(INDEX(Table_Insider2Projekte[],N797,COLUMN(Table_Insider2Projekte[Modified])), ""), 0)</f>
        <v>0</v>
      </c>
    </row>
    <row r="798" spans="1:17" x14ac:dyDescent="0.25">
      <c r="A798" s="25" t="str">
        <f>IFERROR(INDEX(Table_Insider[],M798,COLUMN(Table_Insider[Vorname])),"")</f>
        <v/>
      </c>
      <c r="B798" s="25" t="str">
        <f>IFERROR(INDEX(Table_Insider[],M798,COLUMN(Table_Insider[Name])),"")</f>
        <v/>
      </c>
      <c r="C798" s="25" t="str">
        <f>IFERROR(IF(INDEX(Table_Insider[],M798,COLUMN(Table_Insider[Geburtsname]))&lt;&gt;0,INDEX(Table_Insider[],M798,COLUMN(Table_Insider[Geburtsname])),""),"")</f>
        <v/>
      </c>
      <c r="D798" s="25" t="str">
        <f>IFERROR(INDEX(Table_Insider[],M799,COLUMN(Table_Insider[dienstlische Telefonnummer])),"")</f>
        <v/>
      </c>
      <c r="E798" s="25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5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2" t="e">
        <f>IF(N798&lt;&gt;"", IFERROR(INDEX(Table_Insider2Projekte[],N798,COLUMN(Table_Insider2Projekte[Zugangszeitpunkt])), ""), NA())</f>
        <v>#N/A</v>
      </c>
      <c r="H798" s="22" t="e">
        <f>IF(N798&lt;&gt;"", IFERROR(INDEX(Table_Insider2Projekte[],N798,COLUMN(Table_Insider2Projekte[Zugangsende])), ""), NA())</f>
        <v>#N/A</v>
      </c>
      <c r="I798" s="27" t="e">
        <f>IFERROR(INDEX(Table_Insider[],M798,COLUMN(Table_Insider[Geburtsdatum])), NA())</f>
        <v>#N/A</v>
      </c>
      <c r="J798" s="28" t="str">
        <f>IFERROR(INDEX(Table_Insider[],M798,COLUMN(Table_Insider[Nationale Identifikationsnummer])),"")</f>
        <v/>
      </c>
      <c r="K798" s="25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5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5" t="e">
        <f>IFERROR(MATCH(VALUE(INDEX(Table_Insider2Projekte[], N798, COLUMN(Table_Insider2Projekte[Insider:ID]))),Table_Insider[ID],0), NA())</f>
        <v>#N/A</v>
      </c>
      <c r="N798" s="25" t="str">
        <f t="array" ref="N798">IFERROR(SMALL(IF((VALUE(Table_Insider2Projekte[Projekte:ID])=$M$3),ROW(Table_Insider2Projekte[Insider:ID])),ROW(786:786))-1,"")</f>
        <v/>
      </c>
      <c r="O798" s="21" t="b">
        <f>Anhang1Vorlage1[[#This Row],[ZuordnungRow]]=""</f>
        <v>1</v>
      </c>
      <c r="P798" s="25">
        <f>IFERROR(INDEX(Table_Insider[],M798,COLUMN(Table_Insider[Letzte Änderung am])),0)</f>
        <v>0</v>
      </c>
      <c r="Q798" s="25">
        <f>IF(N798&lt;&gt;"", IFERROR(INDEX(Table_Insider2Projekte[],N798,COLUMN(Table_Insider2Projekte[Modified])), ""), 0)</f>
        <v>0</v>
      </c>
    </row>
    <row r="799" spans="1:17" x14ac:dyDescent="0.25">
      <c r="A799" s="25" t="str">
        <f>IFERROR(INDEX(Table_Insider[],M799,COLUMN(Table_Insider[Vorname])),"")</f>
        <v/>
      </c>
      <c r="B799" s="25" t="str">
        <f>IFERROR(INDEX(Table_Insider[],M799,COLUMN(Table_Insider[Name])),"")</f>
        <v/>
      </c>
      <c r="C799" s="25" t="str">
        <f>IFERROR(IF(INDEX(Table_Insider[],M799,COLUMN(Table_Insider[Geburtsname]))&lt;&gt;0,INDEX(Table_Insider[],M799,COLUMN(Table_Insider[Geburtsname])),""),"")</f>
        <v/>
      </c>
      <c r="D799" s="25" t="str">
        <f>IFERROR(INDEX(Table_Insider[],M800,COLUMN(Table_Insider[dienstlische Telefonnummer])),"")</f>
        <v/>
      </c>
      <c r="E799" s="25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5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2" t="e">
        <f>IF(N799&lt;&gt;"", IFERROR(INDEX(Table_Insider2Projekte[],N799,COLUMN(Table_Insider2Projekte[Zugangszeitpunkt])), ""), NA())</f>
        <v>#N/A</v>
      </c>
      <c r="H799" s="22" t="e">
        <f>IF(N799&lt;&gt;"", IFERROR(INDEX(Table_Insider2Projekte[],N799,COLUMN(Table_Insider2Projekte[Zugangsende])), ""), NA())</f>
        <v>#N/A</v>
      </c>
      <c r="I799" s="27" t="e">
        <f>IFERROR(INDEX(Table_Insider[],M799,COLUMN(Table_Insider[Geburtsdatum])), NA())</f>
        <v>#N/A</v>
      </c>
      <c r="J799" s="28" t="str">
        <f>IFERROR(INDEX(Table_Insider[],M799,COLUMN(Table_Insider[Nationale Identifikationsnummer])),"")</f>
        <v/>
      </c>
      <c r="K799" s="25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5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5" t="e">
        <f>IFERROR(MATCH(VALUE(INDEX(Table_Insider2Projekte[], N799, COLUMN(Table_Insider2Projekte[Insider:ID]))),Table_Insider[ID],0), NA())</f>
        <v>#N/A</v>
      </c>
      <c r="N799" s="25" t="str">
        <f t="array" ref="N799">IFERROR(SMALL(IF((VALUE(Table_Insider2Projekte[Projekte:ID])=$M$3),ROW(Table_Insider2Projekte[Insider:ID])),ROW(787:787))-1,"")</f>
        <v/>
      </c>
      <c r="O799" s="21" t="b">
        <f>Anhang1Vorlage1[[#This Row],[ZuordnungRow]]=""</f>
        <v>1</v>
      </c>
      <c r="P799" s="25">
        <f>IFERROR(INDEX(Table_Insider[],M799,COLUMN(Table_Insider[Letzte Änderung am])),0)</f>
        <v>0</v>
      </c>
      <c r="Q799" s="25">
        <f>IF(N799&lt;&gt;"", IFERROR(INDEX(Table_Insider2Projekte[],N799,COLUMN(Table_Insider2Projekte[Modified])), ""), 0)</f>
        <v>0</v>
      </c>
    </row>
    <row r="800" spans="1:17" x14ac:dyDescent="0.25">
      <c r="A800" s="25" t="str">
        <f>IFERROR(INDEX(Table_Insider[],M800,COLUMN(Table_Insider[Vorname])),"")</f>
        <v/>
      </c>
      <c r="B800" s="25" t="str">
        <f>IFERROR(INDEX(Table_Insider[],M800,COLUMN(Table_Insider[Name])),"")</f>
        <v/>
      </c>
      <c r="C800" s="25" t="str">
        <f>IFERROR(IF(INDEX(Table_Insider[],M800,COLUMN(Table_Insider[Geburtsname]))&lt;&gt;0,INDEX(Table_Insider[],M800,COLUMN(Table_Insider[Geburtsname])),""),"")</f>
        <v/>
      </c>
      <c r="D800" s="25" t="str">
        <f>IFERROR(INDEX(Table_Insider[],M801,COLUMN(Table_Insider[dienstlische Telefonnummer])),"")</f>
        <v/>
      </c>
      <c r="E800" s="25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5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2" t="e">
        <f>IF(N800&lt;&gt;"", IFERROR(INDEX(Table_Insider2Projekte[],N800,COLUMN(Table_Insider2Projekte[Zugangszeitpunkt])), ""), NA())</f>
        <v>#N/A</v>
      </c>
      <c r="H800" s="22" t="e">
        <f>IF(N800&lt;&gt;"", IFERROR(INDEX(Table_Insider2Projekte[],N800,COLUMN(Table_Insider2Projekte[Zugangsende])), ""), NA())</f>
        <v>#N/A</v>
      </c>
      <c r="I800" s="27" t="e">
        <f>IFERROR(INDEX(Table_Insider[],M800,COLUMN(Table_Insider[Geburtsdatum])), NA())</f>
        <v>#N/A</v>
      </c>
      <c r="J800" s="28" t="str">
        <f>IFERROR(INDEX(Table_Insider[],M800,COLUMN(Table_Insider[Nationale Identifikationsnummer])),"")</f>
        <v/>
      </c>
      <c r="K800" s="25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5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5" t="e">
        <f>IFERROR(MATCH(VALUE(INDEX(Table_Insider2Projekte[], N800, COLUMN(Table_Insider2Projekte[Insider:ID]))),Table_Insider[ID],0), NA())</f>
        <v>#N/A</v>
      </c>
      <c r="N800" s="25" t="str">
        <f t="array" ref="N800">IFERROR(SMALL(IF((VALUE(Table_Insider2Projekte[Projekte:ID])=$M$3),ROW(Table_Insider2Projekte[Insider:ID])),ROW(788:788))-1,"")</f>
        <v/>
      </c>
      <c r="O800" s="21" t="b">
        <f>Anhang1Vorlage1[[#This Row],[ZuordnungRow]]=""</f>
        <v>1</v>
      </c>
      <c r="P800" s="25">
        <f>IFERROR(INDEX(Table_Insider[],M800,COLUMN(Table_Insider[Letzte Änderung am])),0)</f>
        <v>0</v>
      </c>
      <c r="Q800" s="25">
        <f>IF(N800&lt;&gt;"", IFERROR(INDEX(Table_Insider2Projekte[],N800,COLUMN(Table_Insider2Projekte[Modified])), ""), 0)</f>
        <v>0</v>
      </c>
    </row>
    <row r="801" spans="1:17" x14ac:dyDescent="0.25">
      <c r="A801" s="25" t="str">
        <f>IFERROR(INDEX(Table_Insider[],M801,COLUMN(Table_Insider[Vorname])),"")</f>
        <v/>
      </c>
      <c r="B801" s="25" t="str">
        <f>IFERROR(INDEX(Table_Insider[],M801,COLUMN(Table_Insider[Name])),"")</f>
        <v/>
      </c>
      <c r="C801" s="25" t="str">
        <f>IFERROR(IF(INDEX(Table_Insider[],M801,COLUMN(Table_Insider[Geburtsname]))&lt;&gt;0,INDEX(Table_Insider[],M801,COLUMN(Table_Insider[Geburtsname])),""),"")</f>
        <v/>
      </c>
      <c r="D801" s="25" t="str">
        <f>IFERROR(INDEX(Table_Insider[],M802,COLUMN(Table_Insider[dienstlische Telefonnummer])),"")</f>
        <v/>
      </c>
      <c r="E801" s="25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5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2" t="e">
        <f>IF(N801&lt;&gt;"", IFERROR(INDEX(Table_Insider2Projekte[],N801,COLUMN(Table_Insider2Projekte[Zugangszeitpunkt])), ""), NA())</f>
        <v>#N/A</v>
      </c>
      <c r="H801" s="22" t="e">
        <f>IF(N801&lt;&gt;"", IFERROR(INDEX(Table_Insider2Projekte[],N801,COLUMN(Table_Insider2Projekte[Zugangsende])), ""), NA())</f>
        <v>#N/A</v>
      </c>
      <c r="I801" s="27" t="e">
        <f>IFERROR(INDEX(Table_Insider[],M801,COLUMN(Table_Insider[Geburtsdatum])), NA())</f>
        <v>#N/A</v>
      </c>
      <c r="J801" s="28" t="str">
        <f>IFERROR(INDEX(Table_Insider[],M801,COLUMN(Table_Insider[Nationale Identifikationsnummer])),"")</f>
        <v/>
      </c>
      <c r="K801" s="25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5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5" t="e">
        <f>IFERROR(MATCH(VALUE(INDEX(Table_Insider2Projekte[], N801, COLUMN(Table_Insider2Projekte[Insider:ID]))),Table_Insider[ID],0), NA())</f>
        <v>#N/A</v>
      </c>
      <c r="N801" s="25" t="str">
        <f t="array" ref="N801">IFERROR(SMALL(IF((VALUE(Table_Insider2Projekte[Projekte:ID])=$M$3),ROW(Table_Insider2Projekte[Insider:ID])),ROW(789:789))-1,"")</f>
        <v/>
      </c>
      <c r="O801" s="21" t="b">
        <f>Anhang1Vorlage1[[#This Row],[ZuordnungRow]]=""</f>
        <v>1</v>
      </c>
      <c r="P801" s="25">
        <f>IFERROR(INDEX(Table_Insider[],M801,COLUMN(Table_Insider[Letzte Änderung am])),0)</f>
        <v>0</v>
      </c>
      <c r="Q801" s="25">
        <f>IF(N801&lt;&gt;"", IFERROR(INDEX(Table_Insider2Projekte[],N801,COLUMN(Table_Insider2Projekte[Modified])), ""), 0)</f>
        <v>0</v>
      </c>
    </row>
    <row r="802" spans="1:17" x14ac:dyDescent="0.25">
      <c r="A802" s="25" t="str">
        <f>IFERROR(INDEX(Table_Insider[],M802,COLUMN(Table_Insider[Vorname])),"")</f>
        <v/>
      </c>
      <c r="B802" s="25" t="str">
        <f>IFERROR(INDEX(Table_Insider[],M802,COLUMN(Table_Insider[Name])),"")</f>
        <v/>
      </c>
      <c r="C802" s="25" t="str">
        <f>IFERROR(IF(INDEX(Table_Insider[],M802,COLUMN(Table_Insider[Geburtsname]))&lt;&gt;0,INDEX(Table_Insider[],M802,COLUMN(Table_Insider[Geburtsname])),""),"")</f>
        <v/>
      </c>
      <c r="D802" s="25" t="str">
        <f>IFERROR(INDEX(Table_Insider[],M803,COLUMN(Table_Insider[dienstlische Telefonnummer])),"")</f>
        <v/>
      </c>
      <c r="E802" s="25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5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2" t="e">
        <f>IF(N802&lt;&gt;"", IFERROR(INDEX(Table_Insider2Projekte[],N802,COLUMN(Table_Insider2Projekte[Zugangszeitpunkt])), ""), NA())</f>
        <v>#N/A</v>
      </c>
      <c r="H802" s="22" t="e">
        <f>IF(N802&lt;&gt;"", IFERROR(INDEX(Table_Insider2Projekte[],N802,COLUMN(Table_Insider2Projekte[Zugangsende])), ""), NA())</f>
        <v>#N/A</v>
      </c>
      <c r="I802" s="27" t="e">
        <f>IFERROR(INDEX(Table_Insider[],M802,COLUMN(Table_Insider[Geburtsdatum])), NA())</f>
        <v>#N/A</v>
      </c>
      <c r="J802" s="28" t="str">
        <f>IFERROR(INDEX(Table_Insider[],M802,COLUMN(Table_Insider[Nationale Identifikationsnummer])),"")</f>
        <v/>
      </c>
      <c r="K802" s="25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5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5" t="e">
        <f>IFERROR(MATCH(VALUE(INDEX(Table_Insider2Projekte[], N802, COLUMN(Table_Insider2Projekte[Insider:ID]))),Table_Insider[ID],0), NA())</f>
        <v>#N/A</v>
      </c>
      <c r="N802" s="25" t="str">
        <f t="array" ref="N802">IFERROR(SMALL(IF((VALUE(Table_Insider2Projekte[Projekte:ID])=$M$3),ROW(Table_Insider2Projekte[Insider:ID])),ROW(790:790))-1,"")</f>
        <v/>
      </c>
      <c r="O802" s="21" t="b">
        <f>Anhang1Vorlage1[[#This Row],[ZuordnungRow]]=""</f>
        <v>1</v>
      </c>
      <c r="P802" s="25">
        <f>IFERROR(INDEX(Table_Insider[],M802,COLUMN(Table_Insider[Letzte Änderung am])),0)</f>
        <v>0</v>
      </c>
      <c r="Q802" s="25">
        <f>IF(N802&lt;&gt;"", IFERROR(INDEX(Table_Insider2Projekte[],N802,COLUMN(Table_Insider2Projekte[Modified])), ""), 0)</f>
        <v>0</v>
      </c>
    </row>
    <row r="803" spans="1:17" x14ac:dyDescent="0.25">
      <c r="A803" s="25" t="str">
        <f>IFERROR(INDEX(Table_Insider[],M803,COLUMN(Table_Insider[Vorname])),"")</f>
        <v/>
      </c>
      <c r="B803" s="25" t="str">
        <f>IFERROR(INDEX(Table_Insider[],M803,COLUMN(Table_Insider[Name])),"")</f>
        <v/>
      </c>
      <c r="C803" s="25" t="str">
        <f>IFERROR(IF(INDEX(Table_Insider[],M803,COLUMN(Table_Insider[Geburtsname]))&lt;&gt;0,INDEX(Table_Insider[],M803,COLUMN(Table_Insider[Geburtsname])),""),"")</f>
        <v/>
      </c>
      <c r="D803" s="25" t="str">
        <f>IFERROR(INDEX(Table_Insider[],M804,COLUMN(Table_Insider[dienstlische Telefonnummer])),"")</f>
        <v/>
      </c>
      <c r="E803" s="25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5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2" t="e">
        <f>IF(N803&lt;&gt;"", IFERROR(INDEX(Table_Insider2Projekte[],N803,COLUMN(Table_Insider2Projekte[Zugangszeitpunkt])), ""), NA())</f>
        <v>#N/A</v>
      </c>
      <c r="H803" s="22" t="e">
        <f>IF(N803&lt;&gt;"", IFERROR(INDEX(Table_Insider2Projekte[],N803,COLUMN(Table_Insider2Projekte[Zugangsende])), ""), NA())</f>
        <v>#N/A</v>
      </c>
      <c r="I803" s="27" t="e">
        <f>IFERROR(INDEX(Table_Insider[],M803,COLUMN(Table_Insider[Geburtsdatum])), NA())</f>
        <v>#N/A</v>
      </c>
      <c r="J803" s="28" t="str">
        <f>IFERROR(INDEX(Table_Insider[],M803,COLUMN(Table_Insider[Nationale Identifikationsnummer])),"")</f>
        <v/>
      </c>
      <c r="K803" s="25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5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5" t="e">
        <f>IFERROR(MATCH(VALUE(INDEX(Table_Insider2Projekte[], N803, COLUMN(Table_Insider2Projekte[Insider:ID]))),Table_Insider[ID],0), NA())</f>
        <v>#N/A</v>
      </c>
      <c r="N803" s="25" t="str">
        <f t="array" ref="N803">IFERROR(SMALL(IF((VALUE(Table_Insider2Projekte[Projekte:ID])=$M$3),ROW(Table_Insider2Projekte[Insider:ID])),ROW(791:791))-1,"")</f>
        <v/>
      </c>
      <c r="O803" s="21" t="b">
        <f>Anhang1Vorlage1[[#This Row],[ZuordnungRow]]=""</f>
        <v>1</v>
      </c>
      <c r="P803" s="25">
        <f>IFERROR(INDEX(Table_Insider[],M803,COLUMN(Table_Insider[Letzte Änderung am])),0)</f>
        <v>0</v>
      </c>
      <c r="Q803" s="25">
        <f>IF(N803&lt;&gt;"", IFERROR(INDEX(Table_Insider2Projekte[],N803,COLUMN(Table_Insider2Projekte[Modified])), ""), 0)</f>
        <v>0</v>
      </c>
    </row>
    <row r="804" spans="1:17" x14ac:dyDescent="0.25">
      <c r="A804" s="25" t="str">
        <f>IFERROR(INDEX(Table_Insider[],M804,COLUMN(Table_Insider[Vorname])),"")</f>
        <v/>
      </c>
      <c r="B804" s="25" t="str">
        <f>IFERROR(INDEX(Table_Insider[],M804,COLUMN(Table_Insider[Name])),"")</f>
        <v/>
      </c>
      <c r="C804" s="25" t="str">
        <f>IFERROR(IF(INDEX(Table_Insider[],M804,COLUMN(Table_Insider[Geburtsname]))&lt;&gt;0,INDEX(Table_Insider[],M804,COLUMN(Table_Insider[Geburtsname])),""),"")</f>
        <v/>
      </c>
      <c r="D804" s="25" t="str">
        <f>IFERROR(INDEX(Table_Insider[],M805,COLUMN(Table_Insider[dienstlische Telefonnummer])),"")</f>
        <v/>
      </c>
      <c r="E804" s="25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5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2" t="e">
        <f>IF(N804&lt;&gt;"", IFERROR(INDEX(Table_Insider2Projekte[],N804,COLUMN(Table_Insider2Projekte[Zugangszeitpunkt])), ""), NA())</f>
        <v>#N/A</v>
      </c>
      <c r="H804" s="22" t="e">
        <f>IF(N804&lt;&gt;"", IFERROR(INDEX(Table_Insider2Projekte[],N804,COLUMN(Table_Insider2Projekte[Zugangsende])), ""), NA())</f>
        <v>#N/A</v>
      </c>
      <c r="I804" s="27" t="e">
        <f>IFERROR(INDEX(Table_Insider[],M804,COLUMN(Table_Insider[Geburtsdatum])), NA())</f>
        <v>#N/A</v>
      </c>
      <c r="J804" s="28" t="str">
        <f>IFERROR(INDEX(Table_Insider[],M804,COLUMN(Table_Insider[Nationale Identifikationsnummer])),"")</f>
        <v/>
      </c>
      <c r="K804" s="25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5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5" t="e">
        <f>IFERROR(MATCH(VALUE(INDEX(Table_Insider2Projekte[], N804, COLUMN(Table_Insider2Projekte[Insider:ID]))),Table_Insider[ID],0), NA())</f>
        <v>#N/A</v>
      </c>
      <c r="N804" s="25" t="str">
        <f t="array" ref="N804">IFERROR(SMALL(IF((VALUE(Table_Insider2Projekte[Projekte:ID])=$M$3),ROW(Table_Insider2Projekte[Insider:ID])),ROW(792:792))-1,"")</f>
        <v/>
      </c>
      <c r="O804" s="21" t="b">
        <f>Anhang1Vorlage1[[#This Row],[ZuordnungRow]]=""</f>
        <v>1</v>
      </c>
      <c r="P804" s="25">
        <f>IFERROR(INDEX(Table_Insider[],M804,COLUMN(Table_Insider[Letzte Änderung am])),0)</f>
        <v>0</v>
      </c>
      <c r="Q804" s="25">
        <f>IF(N804&lt;&gt;"", IFERROR(INDEX(Table_Insider2Projekte[],N804,COLUMN(Table_Insider2Projekte[Modified])), ""), 0)</f>
        <v>0</v>
      </c>
    </row>
    <row r="805" spans="1:17" x14ac:dyDescent="0.25">
      <c r="A805" s="25" t="str">
        <f>IFERROR(INDEX(Table_Insider[],M805,COLUMN(Table_Insider[Vorname])),"")</f>
        <v/>
      </c>
      <c r="B805" s="25" t="str">
        <f>IFERROR(INDEX(Table_Insider[],M805,COLUMN(Table_Insider[Name])),"")</f>
        <v/>
      </c>
      <c r="C805" s="25" t="str">
        <f>IFERROR(IF(INDEX(Table_Insider[],M805,COLUMN(Table_Insider[Geburtsname]))&lt;&gt;0,INDEX(Table_Insider[],M805,COLUMN(Table_Insider[Geburtsname])),""),"")</f>
        <v/>
      </c>
      <c r="D805" s="25" t="str">
        <f>IFERROR(INDEX(Table_Insider[],M806,COLUMN(Table_Insider[dienstlische Telefonnummer])),"")</f>
        <v/>
      </c>
      <c r="E805" s="25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5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2" t="e">
        <f>IF(N805&lt;&gt;"", IFERROR(INDEX(Table_Insider2Projekte[],N805,COLUMN(Table_Insider2Projekte[Zugangszeitpunkt])), ""), NA())</f>
        <v>#N/A</v>
      </c>
      <c r="H805" s="22" t="e">
        <f>IF(N805&lt;&gt;"", IFERROR(INDEX(Table_Insider2Projekte[],N805,COLUMN(Table_Insider2Projekte[Zugangsende])), ""), NA())</f>
        <v>#N/A</v>
      </c>
      <c r="I805" s="27" t="e">
        <f>IFERROR(INDEX(Table_Insider[],M805,COLUMN(Table_Insider[Geburtsdatum])), NA())</f>
        <v>#N/A</v>
      </c>
      <c r="J805" s="28" t="str">
        <f>IFERROR(INDEX(Table_Insider[],M805,COLUMN(Table_Insider[Nationale Identifikationsnummer])),"")</f>
        <v/>
      </c>
      <c r="K805" s="25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5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5" t="e">
        <f>IFERROR(MATCH(VALUE(INDEX(Table_Insider2Projekte[], N805, COLUMN(Table_Insider2Projekte[Insider:ID]))),Table_Insider[ID],0), NA())</f>
        <v>#N/A</v>
      </c>
      <c r="N805" s="25" t="str">
        <f t="array" ref="N805">IFERROR(SMALL(IF((VALUE(Table_Insider2Projekte[Projekte:ID])=$M$3),ROW(Table_Insider2Projekte[Insider:ID])),ROW(793:793))-1,"")</f>
        <v/>
      </c>
      <c r="O805" s="21" t="b">
        <f>Anhang1Vorlage1[[#This Row],[ZuordnungRow]]=""</f>
        <v>1</v>
      </c>
      <c r="P805" s="25">
        <f>IFERROR(INDEX(Table_Insider[],M805,COLUMN(Table_Insider[Letzte Änderung am])),0)</f>
        <v>0</v>
      </c>
      <c r="Q805" s="25">
        <f>IF(N805&lt;&gt;"", IFERROR(INDEX(Table_Insider2Projekte[],N805,COLUMN(Table_Insider2Projekte[Modified])), ""), 0)</f>
        <v>0</v>
      </c>
    </row>
    <row r="806" spans="1:17" x14ac:dyDescent="0.25">
      <c r="A806" s="25" t="str">
        <f>IFERROR(INDEX(Table_Insider[],M806,COLUMN(Table_Insider[Vorname])),"")</f>
        <v/>
      </c>
      <c r="B806" s="25" t="str">
        <f>IFERROR(INDEX(Table_Insider[],M806,COLUMN(Table_Insider[Name])),"")</f>
        <v/>
      </c>
      <c r="C806" s="25" t="str">
        <f>IFERROR(IF(INDEX(Table_Insider[],M806,COLUMN(Table_Insider[Geburtsname]))&lt;&gt;0,INDEX(Table_Insider[],M806,COLUMN(Table_Insider[Geburtsname])),""),"")</f>
        <v/>
      </c>
      <c r="D806" s="25" t="str">
        <f>IFERROR(INDEX(Table_Insider[],M807,COLUMN(Table_Insider[dienstlische Telefonnummer])),"")</f>
        <v/>
      </c>
      <c r="E806" s="25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5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2" t="e">
        <f>IF(N806&lt;&gt;"", IFERROR(INDEX(Table_Insider2Projekte[],N806,COLUMN(Table_Insider2Projekte[Zugangszeitpunkt])), ""), NA())</f>
        <v>#N/A</v>
      </c>
      <c r="H806" s="22" t="e">
        <f>IF(N806&lt;&gt;"", IFERROR(INDEX(Table_Insider2Projekte[],N806,COLUMN(Table_Insider2Projekte[Zugangsende])), ""), NA())</f>
        <v>#N/A</v>
      </c>
      <c r="I806" s="27" t="e">
        <f>IFERROR(INDEX(Table_Insider[],M806,COLUMN(Table_Insider[Geburtsdatum])), NA())</f>
        <v>#N/A</v>
      </c>
      <c r="J806" s="28" t="str">
        <f>IFERROR(INDEX(Table_Insider[],M806,COLUMN(Table_Insider[Nationale Identifikationsnummer])),"")</f>
        <v/>
      </c>
      <c r="K806" s="25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5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5" t="e">
        <f>IFERROR(MATCH(VALUE(INDEX(Table_Insider2Projekte[], N806, COLUMN(Table_Insider2Projekte[Insider:ID]))),Table_Insider[ID],0), NA())</f>
        <v>#N/A</v>
      </c>
      <c r="N806" s="25" t="str">
        <f t="array" ref="N806">IFERROR(SMALL(IF((VALUE(Table_Insider2Projekte[Projekte:ID])=$M$3),ROW(Table_Insider2Projekte[Insider:ID])),ROW(794:794))-1,"")</f>
        <v/>
      </c>
      <c r="O806" s="21" t="b">
        <f>Anhang1Vorlage1[[#This Row],[ZuordnungRow]]=""</f>
        <v>1</v>
      </c>
      <c r="P806" s="25">
        <f>IFERROR(INDEX(Table_Insider[],M806,COLUMN(Table_Insider[Letzte Änderung am])),0)</f>
        <v>0</v>
      </c>
      <c r="Q806" s="25">
        <f>IF(N806&lt;&gt;"", IFERROR(INDEX(Table_Insider2Projekte[],N806,COLUMN(Table_Insider2Projekte[Modified])), ""), 0)</f>
        <v>0</v>
      </c>
    </row>
    <row r="807" spans="1:17" x14ac:dyDescent="0.25">
      <c r="A807" s="25" t="str">
        <f>IFERROR(INDEX(Table_Insider[],M807,COLUMN(Table_Insider[Vorname])),"")</f>
        <v/>
      </c>
      <c r="B807" s="25" t="str">
        <f>IFERROR(INDEX(Table_Insider[],M807,COLUMN(Table_Insider[Name])),"")</f>
        <v/>
      </c>
      <c r="C807" s="25" t="str">
        <f>IFERROR(IF(INDEX(Table_Insider[],M807,COLUMN(Table_Insider[Geburtsname]))&lt;&gt;0,INDEX(Table_Insider[],M807,COLUMN(Table_Insider[Geburtsname])),""),"")</f>
        <v/>
      </c>
      <c r="D807" s="25" t="str">
        <f>IFERROR(INDEX(Table_Insider[],M808,COLUMN(Table_Insider[dienstlische Telefonnummer])),"")</f>
        <v/>
      </c>
      <c r="E807" s="25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5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2" t="e">
        <f>IF(N807&lt;&gt;"", IFERROR(INDEX(Table_Insider2Projekte[],N807,COLUMN(Table_Insider2Projekte[Zugangszeitpunkt])), ""), NA())</f>
        <v>#N/A</v>
      </c>
      <c r="H807" s="22" t="e">
        <f>IF(N807&lt;&gt;"", IFERROR(INDEX(Table_Insider2Projekte[],N807,COLUMN(Table_Insider2Projekte[Zugangsende])), ""), NA())</f>
        <v>#N/A</v>
      </c>
      <c r="I807" s="27" t="e">
        <f>IFERROR(INDEX(Table_Insider[],M807,COLUMN(Table_Insider[Geburtsdatum])), NA())</f>
        <v>#N/A</v>
      </c>
      <c r="J807" s="28" t="str">
        <f>IFERROR(INDEX(Table_Insider[],M807,COLUMN(Table_Insider[Nationale Identifikationsnummer])),"")</f>
        <v/>
      </c>
      <c r="K807" s="25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5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5" t="e">
        <f>IFERROR(MATCH(VALUE(INDEX(Table_Insider2Projekte[], N807, COLUMN(Table_Insider2Projekte[Insider:ID]))),Table_Insider[ID],0), NA())</f>
        <v>#N/A</v>
      </c>
      <c r="N807" s="25" t="str">
        <f t="array" ref="N807">IFERROR(SMALL(IF((VALUE(Table_Insider2Projekte[Projekte:ID])=$M$3),ROW(Table_Insider2Projekte[Insider:ID])),ROW(795:795))-1,"")</f>
        <v/>
      </c>
      <c r="O807" s="21" t="b">
        <f>Anhang1Vorlage1[[#This Row],[ZuordnungRow]]=""</f>
        <v>1</v>
      </c>
      <c r="P807" s="25">
        <f>IFERROR(INDEX(Table_Insider[],M807,COLUMN(Table_Insider[Letzte Änderung am])),0)</f>
        <v>0</v>
      </c>
      <c r="Q807" s="25">
        <f>IF(N807&lt;&gt;"", IFERROR(INDEX(Table_Insider2Projekte[],N807,COLUMN(Table_Insider2Projekte[Modified])), ""), 0)</f>
        <v>0</v>
      </c>
    </row>
    <row r="808" spans="1:17" x14ac:dyDescent="0.25">
      <c r="A808" s="25" t="str">
        <f>IFERROR(INDEX(Table_Insider[],M808,COLUMN(Table_Insider[Vorname])),"")</f>
        <v/>
      </c>
      <c r="B808" s="25" t="str">
        <f>IFERROR(INDEX(Table_Insider[],M808,COLUMN(Table_Insider[Name])),"")</f>
        <v/>
      </c>
      <c r="C808" s="25" t="str">
        <f>IFERROR(IF(INDEX(Table_Insider[],M808,COLUMN(Table_Insider[Geburtsname]))&lt;&gt;0,INDEX(Table_Insider[],M808,COLUMN(Table_Insider[Geburtsname])),""),"")</f>
        <v/>
      </c>
      <c r="D808" s="25" t="str">
        <f>IFERROR(INDEX(Table_Insider[],M809,COLUMN(Table_Insider[dienstlische Telefonnummer])),"")</f>
        <v/>
      </c>
      <c r="E808" s="25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5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2" t="e">
        <f>IF(N808&lt;&gt;"", IFERROR(INDEX(Table_Insider2Projekte[],N808,COLUMN(Table_Insider2Projekte[Zugangszeitpunkt])), ""), NA())</f>
        <v>#N/A</v>
      </c>
      <c r="H808" s="22" t="e">
        <f>IF(N808&lt;&gt;"", IFERROR(INDEX(Table_Insider2Projekte[],N808,COLUMN(Table_Insider2Projekte[Zugangsende])), ""), NA())</f>
        <v>#N/A</v>
      </c>
      <c r="I808" s="27" t="e">
        <f>IFERROR(INDEX(Table_Insider[],M808,COLUMN(Table_Insider[Geburtsdatum])), NA())</f>
        <v>#N/A</v>
      </c>
      <c r="J808" s="28" t="str">
        <f>IFERROR(INDEX(Table_Insider[],M808,COLUMN(Table_Insider[Nationale Identifikationsnummer])),"")</f>
        <v/>
      </c>
      <c r="K808" s="25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5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5" t="e">
        <f>IFERROR(MATCH(VALUE(INDEX(Table_Insider2Projekte[], N808, COLUMN(Table_Insider2Projekte[Insider:ID]))),Table_Insider[ID],0), NA())</f>
        <v>#N/A</v>
      </c>
      <c r="N808" s="25" t="str">
        <f t="array" ref="N808">IFERROR(SMALL(IF((VALUE(Table_Insider2Projekte[Projekte:ID])=$M$3),ROW(Table_Insider2Projekte[Insider:ID])),ROW(796:796))-1,"")</f>
        <v/>
      </c>
      <c r="O808" s="21" t="b">
        <f>Anhang1Vorlage1[[#This Row],[ZuordnungRow]]=""</f>
        <v>1</v>
      </c>
      <c r="P808" s="25">
        <f>IFERROR(INDEX(Table_Insider[],M808,COLUMN(Table_Insider[Letzte Änderung am])),0)</f>
        <v>0</v>
      </c>
      <c r="Q808" s="25">
        <f>IF(N808&lt;&gt;"", IFERROR(INDEX(Table_Insider2Projekte[],N808,COLUMN(Table_Insider2Projekte[Modified])), ""), 0)</f>
        <v>0</v>
      </c>
    </row>
    <row r="809" spans="1:17" x14ac:dyDescent="0.25">
      <c r="A809" s="25" t="str">
        <f>IFERROR(INDEX(Table_Insider[],M809,COLUMN(Table_Insider[Vorname])),"")</f>
        <v/>
      </c>
      <c r="B809" s="25" t="str">
        <f>IFERROR(INDEX(Table_Insider[],M809,COLUMN(Table_Insider[Name])),"")</f>
        <v/>
      </c>
      <c r="C809" s="25" t="str">
        <f>IFERROR(IF(INDEX(Table_Insider[],M809,COLUMN(Table_Insider[Geburtsname]))&lt;&gt;0,INDEX(Table_Insider[],M809,COLUMN(Table_Insider[Geburtsname])),""),"")</f>
        <v/>
      </c>
      <c r="D809" s="25" t="str">
        <f>IFERROR(INDEX(Table_Insider[],M810,COLUMN(Table_Insider[dienstlische Telefonnummer])),"")</f>
        <v/>
      </c>
      <c r="E809" s="25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5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2" t="e">
        <f>IF(N809&lt;&gt;"", IFERROR(INDEX(Table_Insider2Projekte[],N809,COLUMN(Table_Insider2Projekte[Zugangszeitpunkt])), ""), NA())</f>
        <v>#N/A</v>
      </c>
      <c r="H809" s="22" t="e">
        <f>IF(N809&lt;&gt;"", IFERROR(INDEX(Table_Insider2Projekte[],N809,COLUMN(Table_Insider2Projekte[Zugangsende])), ""), NA())</f>
        <v>#N/A</v>
      </c>
      <c r="I809" s="27" t="e">
        <f>IFERROR(INDEX(Table_Insider[],M809,COLUMN(Table_Insider[Geburtsdatum])), NA())</f>
        <v>#N/A</v>
      </c>
      <c r="J809" s="28" t="str">
        <f>IFERROR(INDEX(Table_Insider[],M809,COLUMN(Table_Insider[Nationale Identifikationsnummer])),"")</f>
        <v/>
      </c>
      <c r="K809" s="25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5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5" t="e">
        <f>IFERROR(MATCH(VALUE(INDEX(Table_Insider2Projekte[], N809, COLUMN(Table_Insider2Projekte[Insider:ID]))),Table_Insider[ID],0), NA())</f>
        <v>#N/A</v>
      </c>
      <c r="N809" s="25" t="str">
        <f t="array" ref="N809">IFERROR(SMALL(IF((VALUE(Table_Insider2Projekte[Projekte:ID])=$M$3),ROW(Table_Insider2Projekte[Insider:ID])),ROW(797:797))-1,"")</f>
        <v/>
      </c>
      <c r="O809" s="21" t="b">
        <f>Anhang1Vorlage1[[#This Row],[ZuordnungRow]]=""</f>
        <v>1</v>
      </c>
      <c r="P809" s="25">
        <f>IFERROR(INDEX(Table_Insider[],M809,COLUMN(Table_Insider[Letzte Änderung am])),0)</f>
        <v>0</v>
      </c>
      <c r="Q809" s="25">
        <f>IF(N809&lt;&gt;"", IFERROR(INDEX(Table_Insider2Projekte[],N809,COLUMN(Table_Insider2Projekte[Modified])), ""), 0)</f>
        <v>0</v>
      </c>
    </row>
    <row r="810" spans="1:17" x14ac:dyDescent="0.25">
      <c r="A810" s="25" t="str">
        <f>IFERROR(INDEX(Table_Insider[],M810,COLUMN(Table_Insider[Vorname])),"")</f>
        <v/>
      </c>
      <c r="B810" s="25" t="str">
        <f>IFERROR(INDEX(Table_Insider[],M810,COLUMN(Table_Insider[Name])),"")</f>
        <v/>
      </c>
      <c r="C810" s="25" t="str">
        <f>IFERROR(IF(INDEX(Table_Insider[],M810,COLUMN(Table_Insider[Geburtsname]))&lt;&gt;0,INDEX(Table_Insider[],M810,COLUMN(Table_Insider[Geburtsname])),""),"")</f>
        <v/>
      </c>
      <c r="D810" s="25" t="str">
        <f>IFERROR(INDEX(Table_Insider[],M811,COLUMN(Table_Insider[dienstlische Telefonnummer])),"")</f>
        <v/>
      </c>
      <c r="E810" s="25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5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2" t="e">
        <f>IF(N810&lt;&gt;"", IFERROR(INDEX(Table_Insider2Projekte[],N810,COLUMN(Table_Insider2Projekte[Zugangszeitpunkt])), ""), NA())</f>
        <v>#N/A</v>
      </c>
      <c r="H810" s="22" t="e">
        <f>IF(N810&lt;&gt;"", IFERROR(INDEX(Table_Insider2Projekte[],N810,COLUMN(Table_Insider2Projekte[Zugangsende])), ""), NA())</f>
        <v>#N/A</v>
      </c>
      <c r="I810" s="27" t="e">
        <f>IFERROR(INDEX(Table_Insider[],M810,COLUMN(Table_Insider[Geburtsdatum])), NA())</f>
        <v>#N/A</v>
      </c>
      <c r="J810" s="28" t="str">
        <f>IFERROR(INDEX(Table_Insider[],M810,COLUMN(Table_Insider[Nationale Identifikationsnummer])),"")</f>
        <v/>
      </c>
      <c r="K810" s="25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5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5" t="e">
        <f>IFERROR(MATCH(VALUE(INDEX(Table_Insider2Projekte[], N810, COLUMN(Table_Insider2Projekte[Insider:ID]))),Table_Insider[ID],0), NA())</f>
        <v>#N/A</v>
      </c>
      <c r="N810" s="25" t="str">
        <f t="array" ref="N810">IFERROR(SMALL(IF((VALUE(Table_Insider2Projekte[Projekte:ID])=$M$3),ROW(Table_Insider2Projekte[Insider:ID])),ROW(798:798))-1,"")</f>
        <v/>
      </c>
      <c r="O810" s="21" t="b">
        <f>Anhang1Vorlage1[[#This Row],[ZuordnungRow]]=""</f>
        <v>1</v>
      </c>
      <c r="P810" s="25">
        <f>IFERROR(INDEX(Table_Insider[],M810,COLUMN(Table_Insider[Letzte Änderung am])),0)</f>
        <v>0</v>
      </c>
      <c r="Q810" s="25">
        <f>IF(N810&lt;&gt;"", IFERROR(INDEX(Table_Insider2Projekte[],N810,COLUMN(Table_Insider2Projekte[Modified])), ""), 0)</f>
        <v>0</v>
      </c>
    </row>
    <row r="811" spans="1:17" x14ac:dyDescent="0.25">
      <c r="A811" s="25" t="str">
        <f>IFERROR(INDEX(Table_Insider[],M811,COLUMN(Table_Insider[Vorname])),"")</f>
        <v/>
      </c>
      <c r="B811" s="25" t="str">
        <f>IFERROR(INDEX(Table_Insider[],M811,COLUMN(Table_Insider[Name])),"")</f>
        <v/>
      </c>
      <c r="C811" s="25" t="str">
        <f>IFERROR(IF(INDEX(Table_Insider[],M811,COLUMN(Table_Insider[Geburtsname]))&lt;&gt;0,INDEX(Table_Insider[],M811,COLUMN(Table_Insider[Geburtsname])),""),"")</f>
        <v/>
      </c>
      <c r="D811" s="25" t="str">
        <f>IFERROR(INDEX(Table_Insider[],M812,COLUMN(Table_Insider[dienstlische Telefonnummer])),"")</f>
        <v/>
      </c>
      <c r="E811" s="25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5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2" t="e">
        <f>IF(N811&lt;&gt;"", IFERROR(INDEX(Table_Insider2Projekte[],N811,COLUMN(Table_Insider2Projekte[Zugangszeitpunkt])), ""), NA())</f>
        <v>#N/A</v>
      </c>
      <c r="H811" s="22" t="e">
        <f>IF(N811&lt;&gt;"", IFERROR(INDEX(Table_Insider2Projekte[],N811,COLUMN(Table_Insider2Projekte[Zugangsende])), ""), NA())</f>
        <v>#N/A</v>
      </c>
      <c r="I811" s="27" t="e">
        <f>IFERROR(INDEX(Table_Insider[],M811,COLUMN(Table_Insider[Geburtsdatum])), NA())</f>
        <v>#N/A</v>
      </c>
      <c r="J811" s="28" t="str">
        <f>IFERROR(INDEX(Table_Insider[],M811,COLUMN(Table_Insider[Nationale Identifikationsnummer])),"")</f>
        <v/>
      </c>
      <c r="K811" s="25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5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5" t="e">
        <f>IFERROR(MATCH(VALUE(INDEX(Table_Insider2Projekte[], N811, COLUMN(Table_Insider2Projekte[Insider:ID]))),Table_Insider[ID],0), NA())</f>
        <v>#N/A</v>
      </c>
      <c r="N811" s="25" t="str">
        <f t="array" ref="N811">IFERROR(SMALL(IF((VALUE(Table_Insider2Projekte[Projekte:ID])=$M$3),ROW(Table_Insider2Projekte[Insider:ID])),ROW(799:799))-1,"")</f>
        <v/>
      </c>
      <c r="O811" s="21" t="b">
        <f>Anhang1Vorlage1[[#This Row],[ZuordnungRow]]=""</f>
        <v>1</v>
      </c>
      <c r="P811" s="25">
        <f>IFERROR(INDEX(Table_Insider[],M811,COLUMN(Table_Insider[Letzte Änderung am])),0)</f>
        <v>0</v>
      </c>
      <c r="Q811" s="25">
        <f>IF(N811&lt;&gt;"", IFERROR(INDEX(Table_Insider2Projekte[],N811,COLUMN(Table_Insider2Projekte[Modified])), ""), 0)</f>
        <v>0</v>
      </c>
    </row>
    <row r="812" spans="1:17" x14ac:dyDescent="0.25">
      <c r="A812" s="25" t="str">
        <f>IFERROR(INDEX(Table_Insider[],M812,COLUMN(Table_Insider[Vorname])),"")</f>
        <v/>
      </c>
      <c r="B812" s="25" t="str">
        <f>IFERROR(INDEX(Table_Insider[],M812,COLUMN(Table_Insider[Name])),"")</f>
        <v/>
      </c>
      <c r="C812" s="25" t="str">
        <f>IFERROR(IF(INDEX(Table_Insider[],M812,COLUMN(Table_Insider[Geburtsname]))&lt;&gt;0,INDEX(Table_Insider[],M812,COLUMN(Table_Insider[Geburtsname])),""),"")</f>
        <v/>
      </c>
      <c r="D812" s="25" t="str">
        <f>IFERROR(INDEX(Table_Insider[],M813,COLUMN(Table_Insider[dienstlische Telefonnummer])),"")</f>
        <v/>
      </c>
      <c r="E812" s="25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5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2" t="e">
        <f>IF(N812&lt;&gt;"", IFERROR(INDEX(Table_Insider2Projekte[],N812,COLUMN(Table_Insider2Projekte[Zugangszeitpunkt])), ""), NA())</f>
        <v>#N/A</v>
      </c>
      <c r="H812" s="22" t="e">
        <f>IF(N812&lt;&gt;"", IFERROR(INDEX(Table_Insider2Projekte[],N812,COLUMN(Table_Insider2Projekte[Zugangsende])), ""), NA())</f>
        <v>#N/A</v>
      </c>
      <c r="I812" s="27" t="e">
        <f>IFERROR(INDEX(Table_Insider[],M812,COLUMN(Table_Insider[Geburtsdatum])), NA())</f>
        <v>#N/A</v>
      </c>
      <c r="J812" s="28" t="str">
        <f>IFERROR(INDEX(Table_Insider[],M812,COLUMN(Table_Insider[Nationale Identifikationsnummer])),"")</f>
        <v/>
      </c>
      <c r="K812" s="25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5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5" t="e">
        <f>IFERROR(MATCH(VALUE(INDEX(Table_Insider2Projekte[], N812, COLUMN(Table_Insider2Projekte[Insider:ID]))),Table_Insider[ID],0), NA())</f>
        <v>#N/A</v>
      </c>
      <c r="N812" s="25" t="str">
        <f t="array" ref="N812">IFERROR(SMALL(IF((VALUE(Table_Insider2Projekte[Projekte:ID])=$M$3),ROW(Table_Insider2Projekte[Insider:ID])),ROW(800:800))-1,"")</f>
        <v/>
      </c>
      <c r="O812" s="21" t="b">
        <f>Anhang1Vorlage1[[#This Row],[ZuordnungRow]]=""</f>
        <v>1</v>
      </c>
      <c r="P812" s="25">
        <f>IFERROR(INDEX(Table_Insider[],M812,COLUMN(Table_Insider[Letzte Änderung am])),0)</f>
        <v>0</v>
      </c>
      <c r="Q812" s="25">
        <f>IF(N812&lt;&gt;"", IFERROR(INDEX(Table_Insider2Projekte[],N812,COLUMN(Table_Insider2Projekte[Modified])), ""), 0)</f>
        <v>0</v>
      </c>
    </row>
    <row r="813" spans="1:17" x14ac:dyDescent="0.25">
      <c r="A813" s="25" t="str">
        <f>IFERROR(INDEX(Table_Insider[],M813,COLUMN(Table_Insider[Vorname])),"")</f>
        <v/>
      </c>
      <c r="B813" s="25" t="str">
        <f>IFERROR(INDEX(Table_Insider[],M813,COLUMN(Table_Insider[Name])),"")</f>
        <v/>
      </c>
      <c r="C813" s="25" t="str">
        <f>IFERROR(IF(INDEX(Table_Insider[],M813,COLUMN(Table_Insider[Geburtsname]))&lt;&gt;0,INDEX(Table_Insider[],M813,COLUMN(Table_Insider[Geburtsname])),""),"")</f>
        <v/>
      </c>
      <c r="D813" s="25" t="str">
        <f>IFERROR(INDEX(Table_Insider[],M814,COLUMN(Table_Insider[dienstlische Telefonnummer])),"")</f>
        <v/>
      </c>
      <c r="E813" s="25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5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2" t="e">
        <f>IF(N813&lt;&gt;"", IFERROR(INDEX(Table_Insider2Projekte[],N813,COLUMN(Table_Insider2Projekte[Zugangszeitpunkt])), ""), NA())</f>
        <v>#N/A</v>
      </c>
      <c r="H813" s="22" t="e">
        <f>IF(N813&lt;&gt;"", IFERROR(INDEX(Table_Insider2Projekte[],N813,COLUMN(Table_Insider2Projekte[Zugangsende])), ""), NA())</f>
        <v>#N/A</v>
      </c>
      <c r="I813" s="27" t="e">
        <f>IFERROR(INDEX(Table_Insider[],M813,COLUMN(Table_Insider[Geburtsdatum])), NA())</f>
        <v>#N/A</v>
      </c>
      <c r="J813" s="28" t="str">
        <f>IFERROR(INDEX(Table_Insider[],M813,COLUMN(Table_Insider[Nationale Identifikationsnummer])),"")</f>
        <v/>
      </c>
      <c r="K813" s="25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5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5" t="e">
        <f>IFERROR(MATCH(VALUE(INDEX(Table_Insider2Projekte[], N813, COLUMN(Table_Insider2Projekte[Insider:ID]))),Table_Insider[ID],0), NA())</f>
        <v>#N/A</v>
      </c>
      <c r="N813" s="25" t="str">
        <f t="array" ref="N813">IFERROR(SMALL(IF((VALUE(Table_Insider2Projekte[Projekte:ID])=$M$3),ROW(Table_Insider2Projekte[Insider:ID])),ROW(801:801))-1,"")</f>
        <v/>
      </c>
      <c r="O813" s="21" t="b">
        <f>Anhang1Vorlage1[[#This Row],[ZuordnungRow]]=""</f>
        <v>1</v>
      </c>
      <c r="P813" s="25">
        <f>IFERROR(INDEX(Table_Insider[],M813,COLUMN(Table_Insider[Letzte Änderung am])),0)</f>
        <v>0</v>
      </c>
      <c r="Q813" s="25">
        <f>IF(N813&lt;&gt;"", IFERROR(INDEX(Table_Insider2Projekte[],N813,COLUMN(Table_Insider2Projekte[Modified])), ""), 0)</f>
        <v>0</v>
      </c>
    </row>
    <row r="814" spans="1:17" x14ac:dyDescent="0.25">
      <c r="A814" s="25" t="str">
        <f>IFERROR(INDEX(Table_Insider[],M814,COLUMN(Table_Insider[Vorname])),"")</f>
        <v/>
      </c>
      <c r="B814" s="25" t="str">
        <f>IFERROR(INDEX(Table_Insider[],M814,COLUMN(Table_Insider[Name])),"")</f>
        <v/>
      </c>
      <c r="C814" s="25" t="str">
        <f>IFERROR(IF(INDEX(Table_Insider[],M814,COLUMN(Table_Insider[Geburtsname]))&lt;&gt;0,INDEX(Table_Insider[],M814,COLUMN(Table_Insider[Geburtsname])),""),"")</f>
        <v/>
      </c>
      <c r="D814" s="25" t="str">
        <f>IFERROR(INDEX(Table_Insider[],M815,COLUMN(Table_Insider[dienstlische Telefonnummer])),"")</f>
        <v/>
      </c>
      <c r="E814" s="25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5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2" t="e">
        <f>IF(N814&lt;&gt;"", IFERROR(INDEX(Table_Insider2Projekte[],N814,COLUMN(Table_Insider2Projekte[Zugangszeitpunkt])), ""), NA())</f>
        <v>#N/A</v>
      </c>
      <c r="H814" s="22" t="e">
        <f>IF(N814&lt;&gt;"", IFERROR(INDEX(Table_Insider2Projekte[],N814,COLUMN(Table_Insider2Projekte[Zugangsende])), ""), NA())</f>
        <v>#N/A</v>
      </c>
      <c r="I814" s="27" t="e">
        <f>IFERROR(INDEX(Table_Insider[],M814,COLUMN(Table_Insider[Geburtsdatum])), NA())</f>
        <v>#N/A</v>
      </c>
      <c r="J814" s="28" t="str">
        <f>IFERROR(INDEX(Table_Insider[],M814,COLUMN(Table_Insider[Nationale Identifikationsnummer])),"")</f>
        <v/>
      </c>
      <c r="K814" s="25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5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5" t="e">
        <f>IFERROR(MATCH(VALUE(INDEX(Table_Insider2Projekte[], N814, COLUMN(Table_Insider2Projekte[Insider:ID]))),Table_Insider[ID],0), NA())</f>
        <v>#N/A</v>
      </c>
      <c r="N814" s="25" t="str">
        <f t="array" ref="N814">IFERROR(SMALL(IF((VALUE(Table_Insider2Projekte[Projekte:ID])=$M$3),ROW(Table_Insider2Projekte[Insider:ID])),ROW(802:802))-1,"")</f>
        <v/>
      </c>
      <c r="O814" s="21" t="b">
        <f>Anhang1Vorlage1[[#This Row],[ZuordnungRow]]=""</f>
        <v>1</v>
      </c>
      <c r="P814" s="25">
        <f>IFERROR(INDEX(Table_Insider[],M814,COLUMN(Table_Insider[Letzte Änderung am])),0)</f>
        <v>0</v>
      </c>
      <c r="Q814" s="25">
        <f>IF(N814&lt;&gt;"", IFERROR(INDEX(Table_Insider2Projekte[],N814,COLUMN(Table_Insider2Projekte[Modified])), ""), 0)</f>
        <v>0</v>
      </c>
    </row>
    <row r="815" spans="1:17" x14ac:dyDescent="0.25">
      <c r="A815" s="25" t="str">
        <f>IFERROR(INDEX(Table_Insider[],M815,COLUMN(Table_Insider[Vorname])),"")</f>
        <v/>
      </c>
      <c r="B815" s="25" t="str">
        <f>IFERROR(INDEX(Table_Insider[],M815,COLUMN(Table_Insider[Name])),"")</f>
        <v/>
      </c>
      <c r="C815" s="25" t="str">
        <f>IFERROR(IF(INDEX(Table_Insider[],M815,COLUMN(Table_Insider[Geburtsname]))&lt;&gt;0,INDEX(Table_Insider[],M815,COLUMN(Table_Insider[Geburtsname])),""),"")</f>
        <v/>
      </c>
      <c r="D815" s="25" t="str">
        <f>IFERROR(INDEX(Table_Insider[],M816,COLUMN(Table_Insider[dienstlische Telefonnummer])),"")</f>
        <v/>
      </c>
      <c r="E815" s="25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5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2" t="e">
        <f>IF(N815&lt;&gt;"", IFERROR(INDEX(Table_Insider2Projekte[],N815,COLUMN(Table_Insider2Projekte[Zugangszeitpunkt])), ""), NA())</f>
        <v>#N/A</v>
      </c>
      <c r="H815" s="22" t="e">
        <f>IF(N815&lt;&gt;"", IFERROR(INDEX(Table_Insider2Projekte[],N815,COLUMN(Table_Insider2Projekte[Zugangsende])), ""), NA())</f>
        <v>#N/A</v>
      </c>
      <c r="I815" s="27" t="e">
        <f>IFERROR(INDEX(Table_Insider[],M815,COLUMN(Table_Insider[Geburtsdatum])), NA())</f>
        <v>#N/A</v>
      </c>
      <c r="J815" s="28" t="str">
        <f>IFERROR(INDEX(Table_Insider[],M815,COLUMN(Table_Insider[Nationale Identifikationsnummer])),"")</f>
        <v/>
      </c>
      <c r="K815" s="25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5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5" t="e">
        <f>IFERROR(MATCH(VALUE(INDEX(Table_Insider2Projekte[], N815, COLUMN(Table_Insider2Projekte[Insider:ID]))),Table_Insider[ID],0), NA())</f>
        <v>#N/A</v>
      </c>
      <c r="N815" s="25" t="str">
        <f t="array" ref="N815">IFERROR(SMALL(IF((VALUE(Table_Insider2Projekte[Projekte:ID])=$M$3),ROW(Table_Insider2Projekte[Insider:ID])),ROW(803:803))-1,"")</f>
        <v/>
      </c>
      <c r="O815" s="21" t="b">
        <f>Anhang1Vorlage1[[#This Row],[ZuordnungRow]]=""</f>
        <v>1</v>
      </c>
      <c r="P815" s="25">
        <f>IFERROR(INDEX(Table_Insider[],M815,COLUMN(Table_Insider[Letzte Änderung am])),0)</f>
        <v>0</v>
      </c>
      <c r="Q815" s="25">
        <f>IF(N815&lt;&gt;"", IFERROR(INDEX(Table_Insider2Projekte[],N815,COLUMN(Table_Insider2Projekte[Modified])), ""), 0)</f>
        <v>0</v>
      </c>
    </row>
    <row r="816" spans="1:17" x14ac:dyDescent="0.25">
      <c r="A816" s="25" t="str">
        <f>IFERROR(INDEX(Table_Insider[],M816,COLUMN(Table_Insider[Vorname])),"")</f>
        <v/>
      </c>
      <c r="B816" s="25" t="str">
        <f>IFERROR(INDEX(Table_Insider[],M816,COLUMN(Table_Insider[Name])),"")</f>
        <v/>
      </c>
      <c r="C816" s="25" t="str">
        <f>IFERROR(IF(INDEX(Table_Insider[],M816,COLUMN(Table_Insider[Geburtsname]))&lt;&gt;0,INDEX(Table_Insider[],M816,COLUMN(Table_Insider[Geburtsname])),""),"")</f>
        <v/>
      </c>
      <c r="D816" s="25" t="str">
        <f>IFERROR(INDEX(Table_Insider[],M817,COLUMN(Table_Insider[dienstlische Telefonnummer])),"")</f>
        <v/>
      </c>
      <c r="E816" s="25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5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2" t="e">
        <f>IF(N816&lt;&gt;"", IFERROR(INDEX(Table_Insider2Projekte[],N816,COLUMN(Table_Insider2Projekte[Zugangszeitpunkt])), ""), NA())</f>
        <v>#N/A</v>
      </c>
      <c r="H816" s="22" t="e">
        <f>IF(N816&lt;&gt;"", IFERROR(INDEX(Table_Insider2Projekte[],N816,COLUMN(Table_Insider2Projekte[Zugangsende])), ""), NA())</f>
        <v>#N/A</v>
      </c>
      <c r="I816" s="27" t="e">
        <f>IFERROR(INDEX(Table_Insider[],M816,COLUMN(Table_Insider[Geburtsdatum])), NA())</f>
        <v>#N/A</v>
      </c>
      <c r="J816" s="28" t="str">
        <f>IFERROR(INDEX(Table_Insider[],M816,COLUMN(Table_Insider[Nationale Identifikationsnummer])),"")</f>
        <v/>
      </c>
      <c r="K816" s="25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5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5" t="e">
        <f>IFERROR(MATCH(VALUE(INDEX(Table_Insider2Projekte[], N816, COLUMN(Table_Insider2Projekte[Insider:ID]))),Table_Insider[ID],0), NA())</f>
        <v>#N/A</v>
      </c>
      <c r="N816" s="25" t="str">
        <f t="array" ref="N816">IFERROR(SMALL(IF((VALUE(Table_Insider2Projekte[Projekte:ID])=$M$3),ROW(Table_Insider2Projekte[Insider:ID])),ROW(804:804))-1,"")</f>
        <v/>
      </c>
      <c r="O816" s="21" t="b">
        <f>Anhang1Vorlage1[[#This Row],[ZuordnungRow]]=""</f>
        <v>1</v>
      </c>
      <c r="P816" s="25">
        <f>IFERROR(INDEX(Table_Insider[],M816,COLUMN(Table_Insider[Letzte Änderung am])),0)</f>
        <v>0</v>
      </c>
      <c r="Q816" s="25">
        <f>IF(N816&lt;&gt;"", IFERROR(INDEX(Table_Insider2Projekte[],N816,COLUMN(Table_Insider2Projekte[Modified])), ""), 0)</f>
        <v>0</v>
      </c>
    </row>
    <row r="817" spans="1:17" x14ac:dyDescent="0.25">
      <c r="A817" s="25" t="str">
        <f>IFERROR(INDEX(Table_Insider[],M817,COLUMN(Table_Insider[Vorname])),"")</f>
        <v/>
      </c>
      <c r="B817" s="25" t="str">
        <f>IFERROR(INDEX(Table_Insider[],M817,COLUMN(Table_Insider[Name])),"")</f>
        <v/>
      </c>
      <c r="C817" s="25" t="str">
        <f>IFERROR(IF(INDEX(Table_Insider[],M817,COLUMN(Table_Insider[Geburtsname]))&lt;&gt;0,INDEX(Table_Insider[],M817,COLUMN(Table_Insider[Geburtsname])),""),"")</f>
        <v/>
      </c>
      <c r="D817" s="25" t="str">
        <f>IFERROR(INDEX(Table_Insider[],M818,COLUMN(Table_Insider[dienstlische Telefonnummer])),"")</f>
        <v/>
      </c>
      <c r="E817" s="25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5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2" t="e">
        <f>IF(N817&lt;&gt;"", IFERROR(INDEX(Table_Insider2Projekte[],N817,COLUMN(Table_Insider2Projekte[Zugangszeitpunkt])), ""), NA())</f>
        <v>#N/A</v>
      </c>
      <c r="H817" s="22" t="e">
        <f>IF(N817&lt;&gt;"", IFERROR(INDEX(Table_Insider2Projekte[],N817,COLUMN(Table_Insider2Projekte[Zugangsende])), ""), NA())</f>
        <v>#N/A</v>
      </c>
      <c r="I817" s="27" t="e">
        <f>IFERROR(INDEX(Table_Insider[],M817,COLUMN(Table_Insider[Geburtsdatum])), NA())</f>
        <v>#N/A</v>
      </c>
      <c r="J817" s="28" t="str">
        <f>IFERROR(INDEX(Table_Insider[],M817,COLUMN(Table_Insider[Nationale Identifikationsnummer])),"")</f>
        <v/>
      </c>
      <c r="K817" s="25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5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5" t="e">
        <f>IFERROR(MATCH(VALUE(INDEX(Table_Insider2Projekte[], N817, COLUMN(Table_Insider2Projekte[Insider:ID]))),Table_Insider[ID],0), NA())</f>
        <v>#N/A</v>
      </c>
      <c r="N817" s="25" t="str">
        <f t="array" ref="N817">IFERROR(SMALL(IF((VALUE(Table_Insider2Projekte[Projekte:ID])=$M$3),ROW(Table_Insider2Projekte[Insider:ID])),ROW(805:805))-1,"")</f>
        <v/>
      </c>
      <c r="O817" s="21" t="b">
        <f>Anhang1Vorlage1[[#This Row],[ZuordnungRow]]=""</f>
        <v>1</v>
      </c>
      <c r="P817" s="25">
        <f>IFERROR(INDEX(Table_Insider[],M817,COLUMN(Table_Insider[Letzte Änderung am])),0)</f>
        <v>0</v>
      </c>
      <c r="Q817" s="25">
        <f>IF(N817&lt;&gt;"", IFERROR(INDEX(Table_Insider2Projekte[],N817,COLUMN(Table_Insider2Projekte[Modified])), ""), 0)</f>
        <v>0</v>
      </c>
    </row>
    <row r="818" spans="1:17" x14ac:dyDescent="0.25">
      <c r="A818" s="25" t="str">
        <f>IFERROR(INDEX(Table_Insider[],M818,COLUMN(Table_Insider[Vorname])),"")</f>
        <v/>
      </c>
      <c r="B818" s="25" t="str">
        <f>IFERROR(INDEX(Table_Insider[],M818,COLUMN(Table_Insider[Name])),"")</f>
        <v/>
      </c>
      <c r="C818" s="25" t="str">
        <f>IFERROR(IF(INDEX(Table_Insider[],M818,COLUMN(Table_Insider[Geburtsname]))&lt;&gt;0,INDEX(Table_Insider[],M818,COLUMN(Table_Insider[Geburtsname])),""),"")</f>
        <v/>
      </c>
      <c r="D818" s="25" t="str">
        <f>IFERROR(INDEX(Table_Insider[],M819,COLUMN(Table_Insider[dienstlische Telefonnummer])),"")</f>
        <v/>
      </c>
      <c r="E818" s="25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5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2" t="e">
        <f>IF(N818&lt;&gt;"", IFERROR(INDEX(Table_Insider2Projekte[],N818,COLUMN(Table_Insider2Projekte[Zugangszeitpunkt])), ""), NA())</f>
        <v>#N/A</v>
      </c>
      <c r="H818" s="22" t="e">
        <f>IF(N818&lt;&gt;"", IFERROR(INDEX(Table_Insider2Projekte[],N818,COLUMN(Table_Insider2Projekte[Zugangsende])), ""), NA())</f>
        <v>#N/A</v>
      </c>
      <c r="I818" s="27" t="e">
        <f>IFERROR(INDEX(Table_Insider[],M818,COLUMN(Table_Insider[Geburtsdatum])), NA())</f>
        <v>#N/A</v>
      </c>
      <c r="J818" s="28" t="str">
        <f>IFERROR(INDEX(Table_Insider[],M818,COLUMN(Table_Insider[Nationale Identifikationsnummer])),"")</f>
        <v/>
      </c>
      <c r="K818" s="25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5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5" t="e">
        <f>IFERROR(MATCH(VALUE(INDEX(Table_Insider2Projekte[], N818, COLUMN(Table_Insider2Projekte[Insider:ID]))),Table_Insider[ID],0), NA())</f>
        <v>#N/A</v>
      </c>
      <c r="N818" s="25" t="str">
        <f t="array" ref="N818">IFERROR(SMALL(IF((VALUE(Table_Insider2Projekte[Projekte:ID])=$M$3),ROW(Table_Insider2Projekte[Insider:ID])),ROW(806:806))-1,"")</f>
        <v/>
      </c>
      <c r="O818" s="21" t="b">
        <f>Anhang1Vorlage1[[#This Row],[ZuordnungRow]]=""</f>
        <v>1</v>
      </c>
      <c r="P818" s="25">
        <f>IFERROR(INDEX(Table_Insider[],M818,COLUMN(Table_Insider[Letzte Änderung am])),0)</f>
        <v>0</v>
      </c>
      <c r="Q818" s="25">
        <f>IF(N818&lt;&gt;"", IFERROR(INDEX(Table_Insider2Projekte[],N818,COLUMN(Table_Insider2Projekte[Modified])), ""), 0)</f>
        <v>0</v>
      </c>
    </row>
    <row r="819" spans="1:17" x14ac:dyDescent="0.25">
      <c r="A819" s="25" t="str">
        <f>IFERROR(INDEX(Table_Insider[],M819,COLUMN(Table_Insider[Vorname])),"")</f>
        <v/>
      </c>
      <c r="B819" s="25" t="str">
        <f>IFERROR(INDEX(Table_Insider[],M819,COLUMN(Table_Insider[Name])),"")</f>
        <v/>
      </c>
      <c r="C819" s="25" t="str">
        <f>IFERROR(IF(INDEX(Table_Insider[],M819,COLUMN(Table_Insider[Geburtsname]))&lt;&gt;0,INDEX(Table_Insider[],M819,COLUMN(Table_Insider[Geburtsname])),""),"")</f>
        <v/>
      </c>
      <c r="D819" s="25" t="str">
        <f>IFERROR(INDEX(Table_Insider[],M820,COLUMN(Table_Insider[dienstlische Telefonnummer])),"")</f>
        <v/>
      </c>
      <c r="E819" s="25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5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2" t="e">
        <f>IF(N819&lt;&gt;"", IFERROR(INDEX(Table_Insider2Projekte[],N819,COLUMN(Table_Insider2Projekte[Zugangszeitpunkt])), ""), NA())</f>
        <v>#N/A</v>
      </c>
      <c r="H819" s="22" t="e">
        <f>IF(N819&lt;&gt;"", IFERROR(INDEX(Table_Insider2Projekte[],N819,COLUMN(Table_Insider2Projekte[Zugangsende])), ""), NA())</f>
        <v>#N/A</v>
      </c>
      <c r="I819" s="27" t="e">
        <f>IFERROR(INDEX(Table_Insider[],M819,COLUMN(Table_Insider[Geburtsdatum])), NA())</f>
        <v>#N/A</v>
      </c>
      <c r="J819" s="28" t="str">
        <f>IFERROR(INDEX(Table_Insider[],M819,COLUMN(Table_Insider[Nationale Identifikationsnummer])),"")</f>
        <v/>
      </c>
      <c r="K819" s="25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5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5" t="e">
        <f>IFERROR(MATCH(VALUE(INDEX(Table_Insider2Projekte[], N819, COLUMN(Table_Insider2Projekte[Insider:ID]))),Table_Insider[ID],0), NA())</f>
        <v>#N/A</v>
      </c>
      <c r="N819" s="25" t="str">
        <f t="array" ref="N819">IFERROR(SMALL(IF((VALUE(Table_Insider2Projekte[Projekte:ID])=$M$3),ROW(Table_Insider2Projekte[Insider:ID])),ROW(807:807))-1,"")</f>
        <v/>
      </c>
      <c r="O819" s="21" t="b">
        <f>Anhang1Vorlage1[[#This Row],[ZuordnungRow]]=""</f>
        <v>1</v>
      </c>
      <c r="P819" s="25">
        <f>IFERROR(INDEX(Table_Insider[],M819,COLUMN(Table_Insider[Letzte Änderung am])),0)</f>
        <v>0</v>
      </c>
      <c r="Q819" s="25">
        <f>IF(N819&lt;&gt;"", IFERROR(INDEX(Table_Insider2Projekte[],N819,COLUMN(Table_Insider2Projekte[Modified])), ""), 0)</f>
        <v>0</v>
      </c>
    </row>
    <row r="820" spans="1:17" x14ac:dyDescent="0.25">
      <c r="A820" s="25" t="str">
        <f>IFERROR(INDEX(Table_Insider[],M820,COLUMN(Table_Insider[Vorname])),"")</f>
        <v/>
      </c>
      <c r="B820" s="25" t="str">
        <f>IFERROR(INDEX(Table_Insider[],M820,COLUMN(Table_Insider[Name])),"")</f>
        <v/>
      </c>
      <c r="C820" s="25" t="str">
        <f>IFERROR(IF(INDEX(Table_Insider[],M820,COLUMN(Table_Insider[Geburtsname]))&lt;&gt;0,INDEX(Table_Insider[],M820,COLUMN(Table_Insider[Geburtsname])),""),"")</f>
        <v/>
      </c>
      <c r="D820" s="25" t="str">
        <f>IFERROR(INDEX(Table_Insider[],M821,COLUMN(Table_Insider[dienstlische Telefonnummer])),"")</f>
        <v/>
      </c>
      <c r="E820" s="25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5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2" t="e">
        <f>IF(N820&lt;&gt;"", IFERROR(INDEX(Table_Insider2Projekte[],N820,COLUMN(Table_Insider2Projekte[Zugangszeitpunkt])), ""), NA())</f>
        <v>#N/A</v>
      </c>
      <c r="H820" s="22" t="e">
        <f>IF(N820&lt;&gt;"", IFERROR(INDEX(Table_Insider2Projekte[],N820,COLUMN(Table_Insider2Projekte[Zugangsende])), ""), NA())</f>
        <v>#N/A</v>
      </c>
      <c r="I820" s="27" t="e">
        <f>IFERROR(INDEX(Table_Insider[],M820,COLUMN(Table_Insider[Geburtsdatum])), NA())</f>
        <v>#N/A</v>
      </c>
      <c r="J820" s="28" t="str">
        <f>IFERROR(INDEX(Table_Insider[],M820,COLUMN(Table_Insider[Nationale Identifikationsnummer])),"")</f>
        <v/>
      </c>
      <c r="K820" s="25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5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5" t="e">
        <f>IFERROR(MATCH(VALUE(INDEX(Table_Insider2Projekte[], N820, COLUMN(Table_Insider2Projekte[Insider:ID]))),Table_Insider[ID],0), NA())</f>
        <v>#N/A</v>
      </c>
      <c r="N820" s="25" t="str">
        <f t="array" ref="N820">IFERROR(SMALL(IF((VALUE(Table_Insider2Projekte[Projekte:ID])=$M$3),ROW(Table_Insider2Projekte[Insider:ID])),ROW(808:808))-1,"")</f>
        <v/>
      </c>
      <c r="O820" s="21" t="b">
        <f>Anhang1Vorlage1[[#This Row],[ZuordnungRow]]=""</f>
        <v>1</v>
      </c>
      <c r="P820" s="25">
        <f>IFERROR(INDEX(Table_Insider[],M820,COLUMN(Table_Insider[Letzte Änderung am])),0)</f>
        <v>0</v>
      </c>
      <c r="Q820" s="25">
        <f>IF(N820&lt;&gt;"", IFERROR(INDEX(Table_Insider2Projekte[],N820,COLUMN(Table_Insider2Projekte[Modified])), ""), 0)</f>
        <v>0</v>
      </c>
    </row>
    <row r="821" spans="1:17" x14ac:dyDescent="0.25">
      <c r="A821" s="25" t="str">
        <f>IFERROR(INDEX(Table_Insider[],M821,COLUMN(Table_Insider[Vorname])),"")</f>
        <v/>
      </c>
      <c r="B821" s="25" t="str">
        <f>IFERROR(INDEX(Table_Insider[],M821,COLUMN(Table_Insider[Name])),"")</f>
        <v/>
      </c>
      <c r="C821" s="25" t="str">
        <f>IFERROR(IF(INDEX(Table_Insider[],M821,COLUMN(Table_Insider[Geburtsname]))&lt;&gt;0,INDEX(Table_Insider[],M821,COLUMN(Table_Insider[Geburtsname])),""),"")</f>
        <v/>
      </c>
      <c r="D821" s="25" t="str">
        <f>IFERROR(INDEX(Table_Insider[],M822,COLUMN(Table_Insider[dienstlische Telefonnummer])),"")</f>
        <v/>
      </c>
      <c r="E821" s="25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5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2" t="e">
        <f>IF(N821&lt;&gt;"", IFERROR(INDEX(Table_Insider2Projekte[],N821,COLUMN(Table_Insider2Projekte[Zugangszeitpunkt])), ""), NA())</f>
        <v>#N/A</v>
      </c>
      <c r="H821" s="22" t="e">
        <f>IF(N821&lt;&gt;"", IFERROR(INDEX(Table_Insider2Projekte[],N821,COLUMN(Table_Insider2Projekte[Zugangsende])), ""), NA())</f>
        <v>#N/A</v>
      </c>
      <c r="I821" s="27" t="e">
        <f>IFERROR(INDEX(Table_Insider[],M821,COLUMN(Table_Insider[Geburtsdatum])), NA())</f>
        <v>#N/A</v>
      </c>
      <c r="J821" s="28" t="str">
        <f>IFERROR(INDEX(Table_Insider[],M821,COLUMN(Table_Insider[Nationale Identifikationsnummer])),"")</f>
        <v/>
      </c>
      <c r="K821" s="25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5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5" t="e">
        <f>IFERROR(MATCH(VALUE(INDEX(Table_Insider2Projekte[], N821, COLUMN(Table_Insider2Projekte[Insider:ID]))),Table_Insider[ID],0), NA())</f>
        <v>#N/A</v>
      </c>
      <c r="N821" s="25" t="str">
        <f t="array" ref="N821">IFERROR(SMALL(IF((VALUE(Table_Insider2Projekte[Projekte:ID])=$M$3),ROW(Table_Insider2Projekte[Insider:ID])),ROW(809:809))-1,"")</f>
        <v/>
      </c>
      <c r="O821" s="21" t="b">
        <f>Anhang1Vorlage1[[#This Row],[ZuordnungRow]]=""</f>
        <v>1</v>
      </c>
      <c r="P821" s="25">
        <f>IFERROR(INDEX(Table_Insider[],M821,COLUMN(Table_Insider[Letzte Änderung am])),0)</f>
        <v>0</v>
      </c>
      <c r="Q821" s="25">
        <f>IF(N821&lt;&gt;"", IFERROR(INDEX(Table_Insider2Projekte[],N821,COLUMN(Table_Insider2Projekte[Modified])), ""), 0)</f>
        <v>0</v>
      </c>
    </row>
    <row r="822" spans="1:17" x14ac:dyDescent="0.25">
      <c r="A822" s="25" t="str">
        <f>IFERROR(INDEX(Table_Insider[],M822,COLUMN(Table_Insider[Vorname])),"")</f>
        <v/>
      </c>
      <c r="B822" s="25" t="str">
        <f>IFERROR(INDEX(Table_Insider[],M822,COLUMN(Table_Insider[Name])),"")</f>
        <v/>
      </c>
      <c r="C822" s="25" t="str">
        <f>IFERROR(IF(INDEX(Table_Insider[],M822,COLUMN(Table_Insider[Geburtsname]))&lt;&gt;0,INDEX(Table_Insider[],M822,COLUMN(Table_Insider[Geburtsname])),""),"")</f>
        <v/>
      </c>
      <c r="D822" s="25" t="str">
        <f>IFERROR(INDEX(Table_Insider[],M823,COLUMN(Table_Insider[dienstlische Telefonnummer])),"")</f>
        <v/>
      </c>
      <c r="E822" s="25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5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2" t="e">
        <f>IF(N822&lt;&gt;"", IFERROR(INDEX(Table_Insider2Projekte[],N822,COLUMN(Table_Insider2Projekte[Zugangszeitpunkt])), ""), NA())</f>
        <v>#N/A</v>
      </c>
      <c r="H822" s="22" t="e">
        <f>IF(N822&lt;&gt;"", IFERROR(INDEX(Table_Insider2Projekte[],N822,COLUMN(Table_Insider2Projekte[Zugangsende])), ""), NA())</f>
        <v>#N/A</v>
      </c>
      <c r="I822" s="27" t="e">
        <f>IFERROR(INDEX(Table_Insider[],M822,COLUMN(Table_Insider[Geburtsdatum])), NA())</f>
        <v>#N/A</v>
      </c>
      <c r="J822" s="28" t="str">
        <f>IFERROR(INDEX(Table_Insider[],M822,COLUMN(Table_Insider[Nationale Identifikationsnummer])),"")</f>
        <v/>
      </c>
      <c r="K822" s="25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5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5" t="e">
        <f>IFERROR(MATCH(VALUE(INDEX(Table_Insider2Projekte[], N822, COLUMN(Table_Insider2Projekte[Insider:ID]))),Table_Insider[ID],0), NA())</f>
        <v>#N/A</v>
      </c>
      <c r="N822" s="25" t="str">
        <f t="array" ref="N822">IFERROR(SMALL(IF((VALUE(Table_Insider2Projekte[Projekte:ID])=$M$3),ROW(Table_Insider2Projekte[Insider:ID])),ROW(810:810))-1,"")</f>
        <v/>
      </c>
      <c r="O822" s="21" t="b">
        <f>Anhang1Vorlage1[[#This Row],[ZuordnungRow]]=""</f>
        <v>1</v>
      </c>
      <c r="P822" s="25">
        <f>IFERROR(INDEX(Table_Insider[],M822,COLUMN(Table_Insider[Letzte Änderung am])),0)</f>
        <v>0</v>
      </c>
      <c r="Q822" s="25">
        <f>IF(N822&lt;&gt;"", IFERROR(INDEX(Table_Insider2Projekte[],N822,COLUMN(Table_Insider2Projekte[Modified])), ""), 0)</f>
        <v>0</v>
      </c>
    </row>
    <row r="823" spans="1:17" x14ac:dyDescent="0.25">
      <c r="A823" s="25" t="str">
        <f>IFERROR(INDEX(Table_Insider[],M823,COLUMN(Table_Insider[Vorname])),"")</f>
        <v/>
      </c>
      <c r="B823" s="25" t="str">
        <f>IFERROR(INDEX(Table_Insider[],M823,COLUMN(Table_Insider[Name])),"")</f>
        <v/>
      </c>
      <c r="C823" s="25" t="str">
        <f>IFERROR(IF(INDEX(Table_Insider[],M823,COLUMN(Table_Insider[Geburtsname]))&lt;&gt;0,INDEX(Table_Insider[],M823,COLUMN(Table_Insider[Geburtsname])),""),"")</f>
        <v/>
      </c>
      <c r="D823" s="25" t="str">
        <f>IFERROR(INDEX(Table_Insider[],M824,COLUMN(Table_Insider[dienstlische Telefonnummer])),"")</f>
        <v/>
      </c>
      <c r="E823" s="25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5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2" t="e">
        <f>IF(N823&lt;&gt;"", IFERROR(INDEX(Table_Insider2Projekte[],N823,COLUMN(Table_Insider2Projekte[Zugangszeitpunkt])), ""), NA())</f>
        <v>#N/A</v>
      </c>
      <c r="H823" s="22" t="e">
        <f>IF(N823&lt;&gt;"", IFERROR(INDEX(Table_Insider2Projekte[],N823,COLUMN(Table_Insider2Projekte[Zugangsende])), ""), NA())</f>
        <v>#N/A</v>
      </c>
      <c r="I823" s="27" t="e">
        <f>IFERROR(INDEX(Table_Insider[],M823,COLUMN(Table_Insider[Geburtsdatum])), NA())</f>
        <v>#N/A</v>
      </c>
      <c r="J823" s="28" t="str">
        <f>IFERROR(INDEX(Table_Insider[],M823,COLUMN(Table_Insider[Nationale Identifikationsnummer])),"")</f>
        <v/>
      </c>
      <c r="K823" s="25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5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5" t="e">
        <f>IFERROR(MATCH(VALUE(INDEX(Table_Insider2Projekte[], N823, COLUMN(Table_Insider2Projekte[Insider:ID]))),Table_Insider[ID],0), NA())</f>
        <v>#N/A</v>
      </c>
      <c r="N823" s="25" t="str">
        <f t="array" ref="N823">IFERROR(SMALL(IF((VALUE(Table_Insider2Projekte[Projekte:ID])=$M$3),ROW(Table_Insider2Projekte[Insider:ID])),ROW(811:811))-1,"")</f>
        <v/>
      </c>
      <c r="O823" s="21" t="b">
        <f>Anhang1Vorlage1[[#This Row],[ZuordnungRow]]=""</f>
        <v>1</v>
      </c>
      <c r="P823" s="25">
        <f>IFERROR(INDEX(Table_Insider[],M823,COLUMN(Table_Insider[Letzte Änderung am])),0)</f>
        <v>0</v>
      </c>
      <c r="Q823" s="25">
        <f>IF(N823&lt;&gt;"", IFERROR(INDEX(Table_Insider2Projekte[],N823,COLUMN(Table_Insider2Projekte[Modified])), ""), 0)</f>
        <v>0</v>
      </c>
    </row>
    <row r="824" spans="1:17" x14ac:dyDescent="0.25">
      <c r="A824" s="25" t="str">
        <f>IFERROR(INDEX(Table_Insider[],M824,COLUMN(Table_Insider[Vorname])),"")</f>
        <v/>
      </c>
      <c r="B824" s="25" t="str">
        <f>IFERROR(INDEX(Table_Insider[],M824,COLUMN(Table_Insider[Name])),"")</f>
        <v/>
      </c>
      <c r="C824" s="25" t="str">
        <f>IFERROR(IF(INDEX(Table_Insider[],M824,COLUMN(Table_Insider[Geburtsname]))&lt;&gt;0,INDEX(Table_Insider[],M824,COLUMN(Table_Insider[Geburtsname])),""),"")</f>
        <v/>
      </c>
      <c r="D824" s="25" t="str">
        <f>IFERROR(INDEX(Table_Insider[],M825,COLUMN(Table_Insider[dienstlische Telefonnummer])),"")</f>
        <v/>
      </c>
      <c r="E824" s="25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5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2" t="e">
        <f>IF(N824&lt;&gt;"", IFERROR(INDEX(Table_Insider2Projekte[],N824,COLUMN(Table_Insider2Projekte[Zugangszeitpunkt])), ""), NA())</f>
        <v>#N/A</v>
      </c>
      <c r="H824" s="22" t="e">
        <f>IF(N824&lt;&gt;"", IFERROR(INDEX(Table_Insider2Projekte[],N824,COLUMN(Table_Insider2Projekte[Zugangsende])), ""), NA())</f>
        <v>#N/A</v>
      </c>
      <c r="I824" s="27" t="e">
        <f>IFERROR(INDEX(Table_Insider[],M824,COLUMN(Table_Insider[Geburtsdatum])), NA())</f>
        <v>#N/A</v>
      </c>
      <c r="J824" s="28" t="str">
        <f>IFERROR(INDEX(Table_Insider[],M824,COLUMN(Table_Insider[Nationale Identifikationsnummer])),"")</f>
        <v/>
      </c>
      <c r="K824" s="25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5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5" t="e">
        <f>IFERROR(MATCH(VALUE(INDEX(Table_Insider2Projekte[], N824, COLUMN(Table_Insider2Projekte[Insider:ID]))),Table_Insider[ID],0), NA())</f>
        <v>#N/A</v>
      </c>
      <c r="N824" s="25" t="str">
        <f t="array" ref="N824">IFERROR(SMALL(IF((VALUE(Table_Insider2Projekte[Projekte:ID])=$M$3),ROW(Table_Insider2Projekte[Insider:ID])),ROW(812:812))-1,"")</f>
        <v/>
      </c>
      <c r="O824" s="21" t="b">
        <f>Anhang1Vorlage1[[#This Row],[ZuordnungRow]]=""</f>
        <v>1</v>
      </c>
      <c r="P824" s="25">
        <f>IFERROR(INDEX(Table_Insider[],M824,COLUMN(Table_Insider[Letzte Änderung am])),0)</f>
        <v>0</v>
      </c>
      <c r="Q824" s="25">
        <f>IF(N824&lt;&gt;"", IFERROR(INDEX(Table_Insider2Projekte[],N824,COLUMN(Table_Insider2Projekte[Modified])), ""), 0)</f>
        <v>0</v>
      </c>
    </row>
    <row r="825" spans="1:17" x14ac:dyDescent="0.25">
      <c r="A825" s="25" t="str">
        <f>IFERROR(INDEX(Table_Insider[],M825,COLUMN(Table_Insider[Vorname])),"")</f>
        <v/>
      </c>
      <c r="B825" s="25" t="str">
        <f>IFERROR(INDEX(Table_Insider[],M825,COLUMN(Table_Insider[Name])),"")</f>
        <v/>
      </c>
      <c r="C825" s="25" t="str">
        <f>IFERROR(IF(INDEX(Table_Insider[],M825,COLUMN(Table_Insider[Geburtsname]))&lt;&gt;0,INDEX(Table_Insider[],M825,COLUMN(Table_Insider[Geburtsname])),""),"")</f>
        <v/>
      </c>
      <c r="D825" s="25" t="str">
        <f>IFERROR(INDEX(Table_Insider[],M826,COLUMN(Table_Insider[dienstlische Telefonnummer])),"")</f>
        <v/>
      </c>
      <c r="E825" s="25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5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2" t="e">
        <f>IF(N825&lt;&gt;"", IFERROR(INDEX(Table_Insider2Projekte[],N825,COLUMN(Table_Insider2Projekte[Zugangszeitpunkt])), ""), NA())</f>
        <v>#N/A</v>
      </c>
      <c r="H825" s="22" t="e">
        <f>IF(N825&lt;&gt;"", IFERROR(INDEX(Table_Insider2Projekte[],N825,COLUMN(Table_Insider2Projekte[Zugangsende])), ""), NA())</f>
        <v>#N/A</v>
      </c>
      <c r="I825" s="27" t="e">
        <f>IFERROR(INDEX(Table_Insider[],M825,COLUMN(Table_Insider[Geburtsdatum])), NA())</f>
        <v>#N/A</v>
      </c>
      <c r="J825" s="28" t="str">
        <f>IFERROR(INDEX(Table_Insider[],M825,COLUMN(Table_Insider[Nationale Identifikationsnummer])),"")</f>
        <v/>
      </c>
      <c r="K825" s="25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5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5" t="e">
        <f>IFERROR(MATCH(VALUE(INDEX(Table_Insider2Projekte[], N825, COLUMN(Table_Insider2Projekte[Insider:ID]))),Table_Insider[ID],0), NA())</f>
        <v>#N/A</v>
      </c>
      <c r="N825" s="25" t="str">
        <f t="array" ref="N825">IFERROR(SMALL(IF((VALUE(Table_Insider2Projekte[Projekte:ID])=$M$3),ROW(Table_Insider2Projekte[Insider:ID])),ROW(813:813))-1,"")</f>
        <v/>
      </c>
      <c r="O825" s="21" t="b">
        <f>Anhang1Vorlage1[[#This Row],[ZuordnungRow]]=""</f>
        <v>1</v>
      </c>
      <c r="P825" s="25">
        <f>IFERROR(INDEX(Table_Insider[],M825,COLUMN(Table_Insider[Letzte Änderung am])),0)</f>
        <v>0</v>
      </c>
      <c r="Q825" s="25">
        <f>IF(N825&lt;&gt;"", IFERROR(INDEX(Table_Insider2Projekte[],N825,COLUMN(Table_Insider2Projekte[Modified])), ""), 0)</f>
        <v>0</v>
      </c>
    </row>
    <row r="826" spans="1:17" x14ac:dyDescent="0.25">
      <c r="A826" s="25" t="str">
        <f>IFERROR(INDEX(Table_Insider[],M826,COLUMN(Table_Insider[Vorname])),"")</f>
        <v/>
      </c>
      <c r="B826" s="25" t="str">
        <f>IFERROR(INDEX(Table_Insider[],M826,COLUMN(Table_Insider[Name])),"")</f>
        <v/>
      </c>
      <c r="C826" s="25" t="str">
        <f>IFERROR(IF(INDEX(Table_Insider[],M826,COLUMN(Table_Insider[Geburtsname]))&lt;&gt;0,INDEX(Table_Insider[],M826,COLUMN(Table_Insider[Geburtsname])),""),"")</f>
        <v/>
      </c>
      <c r="D826" s="25" t="str">
        <f>IFERROR(INDEX(Table_Insider[],M827,COLUMN(Table_Insider[dienstlische Telefonnummer])),"")</f>
        <v/>
      </c>
      <c r="E826" s="25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5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2" t="e">
        <f>IF(N826&lt;&gt;"", IFERROR(INDEX(Table_Insider2Projekte[],N826,COLUMN(Table_Insider2Projekte[Zugangszeitpunkt])), ""), NA())</f>
        <v>#N/A</v>
      </c>
      <c r="H826" s="22" t="e">
        <f>IF(N826&lt;&gt;"", IFERROR(INDEX(Table_Insider2Projekte[],N826,COLUMN(Table_Insider2Projekte[Zugangsende])), ""), NA())</f>
        <v>#N/A</v>
      </c>
      <c r="I826" s="27" t="e">
        <f>IFERROR(INDEX(Table_Insider[],M826,COLUMN(Table_Insider[Geburtsdatum])), NA())</f>
        <v>#N/A</v>
      </c>
      <c r="J826" s="28" t="str">
        <f>IFERROR(INDEX(Table_Insider[],M826,COLUMN(Table_Insider[Nationale Identifikationsnummer])),"")</f>
        <v/>
      </c>
      <c r="K826" s="25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5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5" t="e">
        <f>IFERROR(MATCH(VALUE(INDEX(Table_Insider2Projekte[], N826, COLUMN(Table_Insider2Projekte[Insider:ID]))),Table_Insider[ID],0), NA())</f>
        <v>#N/A</v>
      </c>
      <c r="N826" s="25" t="str">
        <f t="array" ref="N826">IFERROR(SMALL(IF((VALUE(Table_Insider2Projekte[Projekte:ID])=$M$3),ROW(Table_Insider2Projekte[Insider:ID])),ROW(814:814))-1,"")</f>
        <v/>
      </c>
      <c r="O826" s="21" t="b">
        <f>Anhang1Vorlage1[[#This Row],[ZuordnungRow]]=""</f>
        <v>1</v>
      </c>
      <c r="P826" s="25">
        <f>IFERROR(INDEX(Table_Insider[],M826,COLUMN(Table_Insider[Letzte Änderung am])),0)</f>
        <v>0</v>
      </c>
      <c r="Q826" s="25">
        <f>IF(N826&lt;&gt;"", IFERROR(INDEX(Table_Insider2Projekte[],N826,COLUMN(Table_Insider2Projekte[Modified])), ""), 0)</f>
        <v>0</v>
      </c>
    </row>
    <row r="827" spans="1:17" x14ac:dyDescent="0.25">
      <c r="A827" s="25" t="str">
        <f>IFERROR(INDEX(Table_Insider[],M827,COLUMN(Table_Insider[Vorname])),"")</f>
        <v/>
      </c>
      <c r="B827" s="25" t="str">
        <f>IFERROR(INDEX(Table_Insider[],M827,COLUMN(Table_Insider[Name])),"")</f>
        <v/>
      </c>
      <c r="C827" s="25" t="str">
        <f>IFERROR(IF(INDEX(Table_Insider[],M827,COLUMN(Table_Insider[Geburtsname]))&lt;&gt;0,INDEX(Table_Insider[],M827,COLUMN(Table_Insider[Geburtsname])),""),"")</f>
        <v/>
      </c>
      <c r="D827" s="25" t="str">
        <f>IFERROR(INDEX(Table_Insider[],M828,COLUMN(Table_Insider[dienstlische Telefonnummer])),"")</f>
        <v/>
      </c>
      <c r="E827" s="25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5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2" t="e">
        <f>IF(N827&lt;&gt;"", IFERROR(INDEX(Table_Insider2Projekte[],N827,COLUMN(Table_Insider2Projekte[Zugangszeitpunkt])), ""), NA())</f>
        <v>#N/A</v>
      </c>
      <c r="H827" s="22" t="e">
        <f>IF(N827&lt;&gt;"", IFERROR(INDEX(Table_Insider2Projekte[],N827,COLUMN(Table_Insider2Projekte[Zugangsende])), ""), NA())</f>
        <v>#N/A</v>
      </c>
      <c r="I827" s="27" t="e">
        <f>IFERROR(INDEX(Table_Insider[],M827,COLUMN(Table_Insider[Geburtsdatum])), NA())</f>
        <v>#N/A</v>
      </c>
      <c r="J827" s="28" t="str">
        <f>IFERROR(INDEX(Table_Insider[],M827,COLUMN(Table_Insider[Nationale Identifikationsnummer])),"")</f>
        <v/>
      </c>
      <c r="K827" s="25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5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5" t="e">
        <f>IFERROR(MATCH(VALUE(INDEX(Table_Insider2Projekte[], N827, COLUMN(Table_Insider2Projekte[Insider:ID]))),Table_Insider[ID],0), NA())</f>
        <v>#N/A</v>
      </c>
      <c r="N827" s="25" t="str">
        <f t="array" ref="N827">IFERROR(SMALL(IF((VALUE(Table_Insider2Projekte[Projekte:ID])=$M$3),ROW(Table_Insider2Projekte[Insider:ID])),ROW(815:815))-1,"")</f>
        <v/>
      </c>
      <c r="O827" s="21" t="b">
        <f>Anhang1Vorlage1[[#This Row],[ZuordnungRow]]=""</f>
        <v>1</v>
      </c>
      <c r="P827" s="25">
        <f>IFERROR(INDEX(Table_Insider[],M827,COLUMN(Table_Insider[Letzte Änderung am])),0)</f>
        <v>0</v>
      </c>
      <c r="Q827" s="25">
        <f>IF(N827&lt;&gt;"", IFERROR(INDEX(Table_Insider2Projekte[],N827,COLUMN(Table_Insider2Projekte[Modified])), ""), 0)</f>
        <v>0</v>
      </c>
    </row>
    <row r="828" spans="1:17" x14ac:dyDescent="0.25">
      <c r="A828" s="25" t="str">
        <f>IFERROR(INDEX(Table_Insider[],M828,COLUMN(Table_Insider[Vorname])),"")</f>
        <v/>
      </c>
      <c r="B828" s="25" t="str">
        <f>IFERROR(INDEX(Table_Insider[],M828,COLUMN(Table_Insider[Name])),"")</f>
        <v/>
      </c>
      <c r="C828" s="25" t="str">
        <f>IFERROR(IF(INDEX(Table_Insider[],M828,COLUMN(Table_Insider[Geburtsname]))&lt;&gt;0,INDEX(Table_Insider[],M828,COLUMN(Table_Insider[Geburtsname])),""),"")</f>
        <v/>
      </c>
      <c r="D828" s="25" t="str">
        <f>IFERROR(INDEX(Table_Insider[],M829,COLUMN(Table_Insider[dienstlische Telefonnummer])),"")</f>
        <v/>
      </c>
      <c r="E828" s="25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5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2" t="e">
        <f>IF(N828&lt;&gt;"", IFERROR(INDEX(Table_Insider2Projekte[],N828,COLUMN(Table_Insider2Projekte[Zugangszeitpunkt])), ""), NA())</f>
        <v>#N/A</v>
      </c>
      <c r="H828" s="22" t="e">
        <f>IF(N828&lt;&gt;"", IFERROR(INDEX(Table_Insider2Projekte[],N828,COLUMN(Table_Insider2Projekte[Zugangsende])), ""), NA())</f>
        <v>#N/A</v>
      </c>
      <c r="I828" s="27" t="e">
        <f>IFERROR(INDEX(Table_Insider[],M828,COLUMN(Table_Insider[Geburtsdatum])), NA())</f>
        <v>#N/A</v>
      </c>
      <c r="J828" s="28" t="str">
        <f>IFERROR(INDEX(Table_Insider[],M828,COLUMN(Table_Insider[Nationale Identifikationsnummer])),"")</f>
        <v/>
      </c>
      <c r="K828" s="25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5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5" t="e">
        <f>IFERROR(MATCH(VALUE(INDEX(Table_Insider2Projekte[], N828, COLUMN(Table_Insider2Projekte[Insider:ID]))),Table_Insider[ID],0), NA())</f>
        <v>#N/A</v>
      </c>
      <c r="N828" s="25" t="str">
        <f t="array" ref="N828">IFERROR(SMALL(IF((VALUE(Table_Insider2Projekte[Projekte:ID])=$M$3),ROW(Table_Insider2Projekte[Insider:ID])),ROW(816:816))-1,"")</f>
        <v/>
      </c>
      <c r="O828" s="21" t="b">
        <f>Anhang1Vorlage1[[#This Row],[ZuordnungRow]]=""</f>
        <v>1</v>
      </c>
      <c r="P828" s="25">
        <f>IFERROR(INDEX(Table_Insider[],M828,COLUMN(Table_Insider[Letzte Änderung am])),0)</f>
        <v>0</v>
      </c>
      <c r="Q828" s="25">
        <f>IF(N828&lt;&gt;"", IFERROR(INDEX(Table_Insider2Projekte[],N828,COLUMN(Table_Insider2Projekte[Modified])), ""), 0)</f>
        <v>0</v>
      </c>
    </row>
    <row r="829" spans="1:17" x14ac:dyDescent="0.25">
      <c r="A829" s="25" t="str">
        <f>IFERROR(INDEX(Table_Insider[],M829,COLUMN(Table_Insider[Vorname])),"")</f>
        <v/>
      </c>
      <c r="B829" s="25" t="str">
        <f>IFERROR(INDEX(Table_Insider[],M829,COLUMN(Table_Insider[Name])),"")</f>
        <v/>
      </c>
      <c r="C829" s="25" t="str">
        <f>IFERROR(IF(INDEX(Table_Insider[],M829,COLUMN(Table_Insider[Geburtsname]))&lt;&gt;0,INDEX(Table_Insider[],M829,COLUMN(Table_Insider[Geburtsname])),""),"")</f>
        <v/>
      </c>
      <c r="D829" s="25" t="str">
        <f>IFERROR(INDEX(Table_Insider[],M830,COLUMN(Table_Insider[dienstlische Telefonnummer])),"")</f>
        <v/>
      </c>
      <c r="E829" s="25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5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2" t="e">
        <f>IF(N829&lt;&gt;"", IFERROR(INDEX(Table_Insider2Projekte[],N829,COLUMN(Table_Insider2Projekte[Zugangszeitpunkt])), ""), NA())</f>
        <v>#N/A</v>
      </c>
      <c r="H829" s="22" t="e">
        <f>IF(N829&lt;&gt;"", IFERROR(INDEX(Table_Insider2Projekte[],N829,COLUMN(Table_Insider2Projekte[Zugangsende])), ""), NA())</f>
        <v>#N/A</v>
      </c>
      <c r="I829" s="27" t="e">
        <f>IFERROR(INDEX(Table_Insider[],M829,COLUMN(Table_Insider[Geburtsdatum])), NA())</f>
        <v>#N/A</v>
      </c>
      <c r="J829" s="28" t="str">
        <f>IFERROR(INDEX(Table_Insider[],M829,COLUMN(Table_Insider[Nationale Identifikationsnummer])),"")</f>
        <v/>
      </c>
      <c r="K829" s="25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5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5" t="e">
        <f>IFERROR(MATCH(VALUE(INDEX(Table_Insider2Projekte[], N829, COLUMN(Table_Insider2Projekte[Insider:ID]))),Table_Insider[ID],0), NA())</f>
        <v>#N/A</v>
      </c>
      <c r="N829" s="25" t="str">
        <f t="array" ref="N829">IFERROR(SMALL(IF((VALUE(Table_Insider2Projekte[Projekte:ID])=$M$3),ROW(Table_Insider2Projekte[Insider:ID])),ROW(817:817))-1,"")</f>
        <v/>
      </c>
      <c r="O829" s="21" t="b">
        <f>Anhang1Vorlage1[[#This Row],[ZuordnungRow]]=""</f>
        <v>1</v>
      </c>
      <c r="P829" s="25">
        <f>IFERROR(INDEX(Table_Insider[],M829,COLUMN(Table_Insider[Letzte Änderung am])),0)</f>
        <v>0</v>
      </c>
      <c r="Q829" s="25">
        <f>IF(N829&lt;&gt;"", IFERROR(INDEX(Table_Insider2Projekte[],N829,COLUMN(Table_Insider2Projekte[Modified])), ""), 0)</f>
        <v>0</v>
      </c>
    </row>
    <row r="830" spans="1:17" x14ac:dyDescent="0.25">
      <c r="A830" s="25" t="str">
        <f>IFERROR(INDEX(Table_Insider[],M830,COLUMN(Table_Insider[Vorname])),"")</f>
        <v/>
      </c>
      <c r="B830" s="25" t="str">
        <f>IFERROR(INDEX(Table_Insider[],M830,COLUMN(Table_Insider[Name])),"")</f>
        <v/>
      </c>
      <c r="C830" s="25" t="str">
        <f>IFERROR(IF(INDEX(Table_Insider[],M830,COLUMN(Table_Insider[Geburtsname]))&lt;&gt;0,INDEX(Table_Insider[],M830,COLUMN(Table_Insider[Geburtsname])),""),"")</f>
        <v/>
      </c>
      <c r="D830" s="25" t="str">
        <f>IFERROR(INDEX(Table_Insider[],M831,COLUMN(Table_Insider[dienstlische Telefonnummer])),"")</f>
        <v/>
      </c>
      <c r="E830" s="25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5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2" t="e">
        <f>IF(N830&lt;&gt;"", IFERROR(INDEX(Table_Insider2Projekte[],N830,COLUMN(Table_Insider2Projekte[Zugangszeitpunkt])), ""), NA())</f>
        <v>#N/A</v>
      </c>
      <c r="H830" s="22" t="e">
        <f>IF(N830&lt;&gt;"", IFERROR(INDEX(Table_Insider2Projekte[],N830,COLUMN(Table_Insider2Projekte[Zugangsende])), ""), NA())</f>
        <v>#N/A</v>
      </c>
      <c r="I830" s="27" t="e">
        <f>IFERROR(INDEX(Table_Insider[],M830,COLUMN(Table_Insider[Geburtsdatum])), NA())</f>
        <v>#N/A</v>
      </c>
      <c r="J830" s="28" t="str">
        <f>IFERROR(INDEX(Table_Insider[],M830,COLUMN(Table_Insider[Nationale Identifikationsnummer])),"")</f>
        <v/>
      </c>
      <c r="K830" s="25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5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5" t="e">
        <f>IFERROR(MATCH(VALUE(INDEX(Table_Insider2Projekte[], N830, COLUMN(Table_Insider2Projekte[Insider:ID]))),Table_Insider[ID],0), NA())</f>
        <v>#N/A</v>
      </c>
      <c r="N830" s="25" t="str">
        <f t="array" ref="N830">IFERROR(SMALL(IF((VALUE(Table_Insider2Projekte[Projekte:ID])=$M$3),ROW(Table_Insider2Projekte[Insider:ID])),ROW(818:818))-1,"")</f>
        <v/>
      </c>
      <c r="O830" s="21" t="b">
        <f>Anhang1Vorlage1[[#This Row],[ZuordnungRow]]=""</f>
        <v>1</v>
      </c>
      <c r="P830" s="25">
        <f>IFERROR(INDEX(Table_Insider[],M830,COLUMN(Table_Insider[Letzte Änderung am])),0)</f>
        <v>0</v>
      </c>
      <c r="Q830" s="25">
        <f>IF(N830&lt;&gt;"", IFERROR(INDEX(Table_Insider2Projekte[],N830,COLUMN(Table_Insider2Projekte[Modified])), ""), 0)</f>
        <v>0</v>
      </c>
    </row>
    <row r="831" spans="1:17" x14ac:dyDescent="0.25">
      <c r="A831" s="25" t="str">
        <f>IFERROR(INDEX(Table_Insider[],M831,COLUMN(Table_Insider[Vorname])),"")</f>
        <v/>
      </c>
      <c r="B831" s="25" t="str">
        <f>IFERROR(INDEX(Table_Insider[],M831,COLUMN(Table_Insider[Name])),"")</f>
        <v/>
      </c>
      <c r="C831" s="25" t="str">
        <f>IFERROR(IF(INDEX(Table_Insider[],M831,COLUMN(Table_Insider[Geburtsname]))&lt;&gt;0,INDEX(Table_Insider[],M831,COLUMN(Table_Insider[Geburtsname])),""),"")</f>
        <v/>
      </c>
      <c r="D831" s="25" t="str">
        <f>IFERROR(INDEX(Table_Insider[],M832,COLUMN(Table_Insider[dienstlische Telefonnummer])),"")</f>
        <v/>
      </c>
      <c r="E831" s="25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5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2" t="e">
        <f>IF(N831&lt;&gt;"", IFERROR(INDEX(Table_Insider2Projekte[],N831,COLUMN(Table_Insider2Projekte[Zugangszeitpunkt])), ""), NA())</f>
        <v>#N/A</v>
      </c>
      <c r="H831" s="22" t="e">
        <f>IF(N831&lt;&gt;"", IFERROR(INDEX(Table_Insider2Projekte[],N831,COLUMN(Table_Insider2Projekte[Zugangsende])), ""), NA())</f>
        <v>#N/A</v>
      </c>
      <c r="I831" s="27" t="e">
        <f>IFERROR(INDEX(Table_Insider[],M831,COLUMN(Table_Insider[Geburtsdatum])), NA())</f>
        <v>#N/A</v>
      </c>
      <c r="J831" s="28" t="str">
        <f>IFERROR(INDEX(Table_Insider[],M831,COLUMN(Table_Insider[Nationale Identifikationsnummer])),"")</f>
        <v/>
      </c>
      <c r="K831" s="25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5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5" t="e">
        <f>IFERROR(MATCH(VALUE(INDEX(Table_Insider2Projekte[], N831, COLUMN(Table_Insider2Projekte[Insider:ID]))),Table_Insider[ID],0), NA())</f>
        <v>#N/A</v>
      </c>
      <c r="N831" s="25" t="str">
        <f t="array" ref="N831">IFERROR(SMALL(IF((VALUE(Table_Insider2Projekte[Projekte:ID])=$M$3),ROW(Table_Insider2Projekte[Insider:ID])),ROW(819:819))-1,"")</f>
        <v/>
      </c>
      <c r="O831" s="21" t="b">
        <f>Anhang1Vorlage1[[#This Row],[ZuordnungRow]]=""</f>
        <v>1</v>
      </c>
      <c r="P831" s="25">
        <f>IFERROR(INDEX(Table_Insider[],M831,COLUMN(Table_Insider[Letzte Änderung am])),0)</f>
        <v>0</v>
      </c>
      <c r="Q831" s="25">
        <f>IF(N831&lt;&gt;"", IFERROR(INDEX(Table_Insider2Projekte[],N831,COLUMN(Table_Insider2Projekte[Modified])), ""), 0)</f>
        <v>0</v>
      </c>
    </row>
    <row r="832" spans="1:17" x14ac:dyDescent="0.25">
      <c r="A832" s="21" t="str">
        <f>IFERROR(INDEX(Table_Insider[],M832,COLUMN(Table_Insider[Vorname])),"")</f>
        <v/>
      </c>
      <c r="B832" s="21" t="str">
        <f>IFERROR(INDEX(Table_Insider[],M832,COLUMN(Table_Insider[Name])),"")</f>
        <v/>
      </c>
      <c r="C832" s="21" t="str">
        <f>IFERROR(IF(INDEX(Table_Insider[],M832,COLUMN(Table_Insider[Geburtsname]))&lt;&gt;0,INDEX(Table_Insider[],M832,COLUMN(Table_Insider[Geburtsname])),""),"")</f>
        <v/>
      </c>
      <c r="D832" s="21" t="str">
        <f>IFERROR(INDEX(Table_Insider[],M833,COLUMN(Table_Insider[dienstlische Telefonnummer])),"")</f>
        <v/>
      </c>
      <c r="E832" s="21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1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2" t="e">
        <f>IF(N832&lt;&gt;"", IFERROR(INDEX(Table_Insider2Projekte[],N832,COLUMN(Table_Insider2Projekte[Zugangszeitpunkt])), ""), NA())</f>
        <v>#N/A</v>
      </c>
      <c r="H832" s="22" t="e">
        <f>IF(N832&lt;&gt;"", IFERROR(INDEX(Table_Insider2Projekte[],N832,COLUMN(Table_Insider2Projekte[Zugangsende])), ""), NA())</f>
        <v>#N/A</v>
      </c>
      <c r="I832" s="23" t="e">
        <f>IFERROR(INDEX(Table_Insider[],M832,COLUMN(Table_Insider[Geburtsdatum])), NA())</f>
        <v>#N/A</v>
      </c>
      <c r="J832" s="24" t="str">
        <f>IFERROR(INDEX(Table_Insider[],M832,COLUMN(Table_Insider[Nationale Identifikationsnummer])),"")</f>
        <v/>
      </c>
      <c r="K832" s="21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1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5" t="e">
        <f>IFERROR(MATCH(VALUE(INDEX(Table_Insider2Projekte[], N832, COLUMN(Table_Insider2Projekte[Insider:ID]))),Table_Insider[ID],0), NA())</f>
        <v>#N/A</v>
      </c>
      <c r="N832" s="21" t="str">
        <f t="array" ref="N832">IFERROR(SMALL(IF((VALUE(Table_Insider2Projekte[Projekte:ID])=$M$3),ROW(Table_Insider2Projekte[Insider:ID])),ROW(820:820))-1,"")</f>
        <v/>
      </c>
      <c r="O832" s="21" t="b">
        <f>Anhang1Vorlage1[[#This Row],[ZuordnungRow]]=""</f>
        <v>1</v>
      </c>
      <c r="P832" s="25">
        <f>IFERROR(INDEX(Table_Insider[],M832,COLUMN(Table_Insider[Letzte Änderung am])),0)</f>
        <v>0</v>
      </c>
      <c r="Q832" s="25">
        <f>IF(N832&lt;&gt;"", IFERROR(INDEX(Table_Insider2Projekte[],N832,COLUMN(Table_Insider2Projekte[Modified])), ""), 0)</f>
        <v>0</v>
      </c>
    </row>
    <row r="833" spans="1:17" x14ac:dyDescent="0.25">
      <c r="A833" s="21" t="str">
        <f>IFERROR(INDEX(Table_Insider[],M833,COLUMN(Table_Insider[Vorname])),"")</f>
        <v/>
      </c>
      <c r="B833" s="21" t="str">
        <f>IFERROR(INDEX(Table_Insider[],M833,COLUMN(Table_Insider[Name])),"")</f>
        <v/>
      </c>
      <c r="C833" s="21" t="str">
        <f>IFERROR(IF(INDEX(Table_Insider[],M833,COLUMN(Table_Insider[Geburtsname]))&lt;&gt;0,INDEX(Table_Insider[],M833,COLUMN(Table_Insider[Geburtsname])),""),"")</f>
        <v/>
      </c>
      <c r="D833" s="21" t="str">
        <f>IFERROR(INDEX(Table_Insider[],M834,COLUMN(Table_Insider[dienstlische Telefonnummer])),"")</f>
        <v/>
      </c>
      <c r="E833" s="21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1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2" t="e">
        <f>IF(N833&lt;&gt;"", IFERROR(INDEX(Table_Insider2Projekte[],N833,COLUMN(Table_Insider2Projekte[Zugangszeitpunkt])), ""), NA())</f>
        <v>#N/A</v>
      </c>
      <c r="H833" s="22" t="e">
        <f>IF(N833&lt;&gt;"", IFERROR(INDEX(Table_Insider2Projekte[],N833,COLUMN(Table_Insider2Projekte[Zugangsende])), ""), NA())</f>
        <v>#N/A</v>
      </c>
      <c r="I833" s="23" t="e">
        <f>IFERROR(INDEX(Table_Insider[],M833,COLUMN(Table_Insider[Geburtsdatum])), NA())</f>
        <v>#N/A</v>
      </c>
      <c r="J833" s="24" t="str">
        <f>IFERROR(INDEX(Table_Insider[],M833,COLUMN(Table_Insider[Nationale Identifikationsnummer])),"")</f>
        <v/>
      </c>
      <c r="K833" s="21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1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5" t="e">
        <f>IFERROR(MATCH(VALUE(INDEX(Table_Insider2Projekte[], N833, COLUMN(Table_Insider2Projekte[Insider:ID]))),Table_Insider[ID],0), NA())</f>
        <v>#N/A</v>
      </c>
      <c r="N833" s="21" t="str">
        <f t="array" ref="N833">IFERROR(SMALL(IF((VALUE(Table_Insider2Projekte[Projekte:ID])=$M$3),ROW(Table_Insider2Projekte[Insider:ID])),ROW(821:821))-1,"")</f>
        <v/>
      </c>
      <c r="O833" s="21" t="b">
        <f>Anhang1Vorlage1[[#This Row],[ZuordnungRow]]=""</f>
        <v>1</v>
      </c>
      <c r="P833" s="25">
        <f>IFERROR(INDEX(Table_Insider[],M833,COLUMN(Table_Insider[Letzte Änderung am])),0)</f>
        <v>0</v>
      </c>
      <c r="Q833" s="25">
        <f>IF(N833&lt;&gt;"", IFERROR(INDEX(Table_Insider2Projekte[],N833,COLUMN(Table_Insider2Projekte[Modified])), ""), 0)</f>
        <v>0</v>
      </c>
    </row>
    <row r="834" spans="1:17" x14ac:dyDescent="0.25">
      <c r="A834" s="21" t="str">
        <f>IFERROR(INDEX(Table_Insider[],M834,COLUMN(Table_Insider[Vorname])),"")</f>
        <v/>
      </c>
      <c r="B834" s="21" t="str">
        <f>IFERROR(INDEX(Table_Insider[],M834,COLUMN(Table_Insider[Name])),"")</f>
        <v/>
      </c>
      <c r="C834" s="21" t="str">
        <f>IFERROR(IF(INDEX(Table_Insider[],M834,COLUMN(Table_Insider[Geburtsname]))&lt;&gt;0,INDEX(Table_Insider[],M834,COLUMN(Table_Insider[Geburtsname])),""),"")</f>
        <v/>
      </c>
      <c r="D834" s="21" t="str">
        <f>IFERROR(INDEX(Table_Insider[],M835,COLUMN(Table_Insider[dienstlische Telefonnummer])),"")</f>
        <v/>
      </c>
      <c r="E834" s="21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1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2" t="e">
        <f>IF(N834&lt;&gt;"", IFERROR(INDEX(Table_Insider2Projekte[],N834,COLUMN(Table_Insider2Projekte[Zugangszeitpunkt])), ""), NA())</f>
        <v>#N/A</v>
      </c>
      <c r="H834" s="22" t="e">
        <f>IF(N834&lt;&gt;"", IFERROR(INDEX(Table_Insider2Projekte[],N834,COLUMN(Table_Insider2Projekte[Zugangsende])), ""), NA())</f>
        <v>#N/A</v>
      </c>
      <c r="I834" s="23" t="e">
        <f>IFERROR(INDEX(Table_Insider[],M834,COLUMN(Table_Insider[Geburtsdatum])), NA())</f>
        <v>#N/A</v>
      </c>
      <c r="J834" s="24" t="str">
        <f>IFERROR(INDEX(Table_Insider[],M834,COLUMN(Table_Insider[Nationale Identifikationsnummer])),"")</f>
        <v/>
      </c>
      <c r="K834" s="21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1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5" t="e">
        <f>IFERROR(MATCH(VALUE(INDEX(Table_Insider2Projekte[], N834, COLUMN(Table_Insider2Projekte[Insider:ID]))),Table_Insider[ID],0), NA())</f>
        <v>#N/A</v>
      </c>
      <c r="N834" s="21" t="str">
        <f t="array" ref="N834">IFERROR(SMALL(IF((VALUE(Table_Insider2Projekte[Projekte:ID])=$M$3),ROW(Table_Insider2Projekte[Insider:ID])),ROW(822:822))-1,"")</f>
        <v/>
      </c>
      <c r="O834" s="21" t="b">
        <f>Anhang1Vorlage1[[#This Row],[ZuordnungRow]]=""</f>
        <v>1</v>
      </c>
      <c r="P834" s="25">
        <f>IFERROR(INDEX(Table_Insider[],M834,COLUMN(Table_Insider[Letzte Änderung am])),0)</f>
        <v>0</v>
      </c>
      <c r="Q834" s="25">
        <f>IF(N834&lt;&gt;"", IFERROR(INDEX(Table_Insider2Projekte[],N834,COLUMN(Table_Insider2Projekte[Modified])), ""), 0)</f>
        <v>0</v>
      </c>
    </row>
    <row r="835" spans="1:17" x14ac:dyDescent="0.25">
      <c r="A835" s="25" t="str">
        <f>IFERROR(INDEX(Table_Insider[],M835,COLUMN(Table_Insider[Vorname])),"")</f>
        <v/>
      </c>
      <c r="B835" s="25" t="str">
        <f>IFERROR(INDEX(Table_Insider[],M835,COLUMN(Table_Insider[Name])),"")</f>
        <v/>
      </c>
      <c r="C835" s="25" t="str">
        <f>IFERROR(IF(INDEX(Table_Insider[],M835,COLUMN(Table_Insider[Geburtsname]))&lt;&gt;0,INDEX(Table_Insider[],M835,COLUMN(Table_Insider[Geburtsname])),""),"")</f>
        <v/>
      </c>
      <c r="D835" s="25" t="str">
        <f>IFERROR(INDEX(Table_Insider[],M836,COLUMN(Table_Insider[dienstlische Telefonnummer])),"")</f>
        <v/>
      </c>
      <c r="E835" s="25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5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2" t="e">
        <f>IF(N835&lt;&gt;"", IFERROR(INDEX(Table_Insider2Projekte[],N835,COLUMN(Table_Insider2Projekte[Zugangszeitpunkt])), ""), NA())</f>
        <v>#N/A</v>
      </c>
      <c r="H835" s="22" t="e">
        <f>IF(N835&lt;&gt;"", IFERROR(INDEX(Table_Insider2Projekte[],N835,COLUMN(Table_Insider2Projekte[Zugangsende])), ""), NA())</f>
        <v>#N/A</v>
      </c>
      <c r="I835" s="23" t="e">
        <f>IFERROR(INDEX(Table_Insider[],M835,COLUMN(Table_Insider[Geburtsdatum])), NA())</f>
        <v>#N/A</v>
      </c>
      <c r="J835" s="24" t="str">
        <f>IFERROR(INDEX(Table_Insider[],M835,COLUMN(Table_Insider[Nationale Identifikationsnummer])),"")</f>
        <v/>
      </c>
      <c r="K835" s="25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5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5" t="e">
        <f>IFERROR(MATCH(VALUE(INDEX(Table_Insider2Projekte[], N835, COLUMN(Table_Insider2Projekte[Insider:ID]))),Table_Insider[ID],0), NA())</f>
        <v>#N/A</v>
      </c>
      <c r="N835" s="25" t="str">
        <f t="array" ref="N835">IFERROR(SMALL(IF((VALUE(Table_Insider2Projekte[Projekte:ID])=$M$3),ROW(Table_Insider2Projekte[Insider:ID])),ROW(823:823))-1,"")</f>
        <v/>
      </c>
      <c r="O835" s="21" t="b">
        <f>Anhang1Vorlage1[[#This Row],[ZuordnungRow]]=""</f>
        <v>1</v>
      </c>
      <c r="P835" s="25">
        <f>IFERROR(INDEX(Table_Insider[],M835,COLUMN(Table_Insider[Letzte Änderung am])),0)</f>
        <v>0</v>
      </c>
      <c r="Q835" s="25">
        <f>IF(N835&lt;&gt;"", IFERROR(INDEX(Table_Insider2Projekte[],N835,COLUMN(Table_Insider2Projekte[Modified])), ""), 0)</f>
        <v>0</v>
      </c>
    </row>
    <row r="836" spans="1:17" x14ac:dyDescent="0.25">
      <c r="A836" s="25" t="str">
        <f>IFERROR(INDEX(Table_Insider[],M836,COLUMN(Table_Insider[Vorname])),"")</f>
        <v/>
      </c>
      <c r="B836" s="25" t="str">
        <f>IFERROR(INDEX(Table_Insider[],M836,COLUMN(Table_Insider[Name])),"")</f>
        <v/>
      </c>
      <c r="C836" s="25" t="str">
        <f>IFERROR(IF(INDEX(Table_Insider[],M836,COLUMN(Table_Insider[Geburtsname]))&lt;&gt;0,INDEX(Table_Insider[],M836,COLUMN(Table_Insider[Geburtsname])),""),"")</f>
        <v/>
      </c>
      <c r="D836" s="25" t="str">
        <f>IFERROR(INDEX(Table_Insider[],M837,COLUMN(Table_Insider[dienstlische Telefonnummer])),"")</f>
        <v/>
      </c>
      <c r="E836" s="25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5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2" t="e">
        <f>IF(N836&lt;&gt;"", IFERROR(INDEX(Table_Insider2Projekte[],N836,COLUMN(Table_Insider2Projekte[Zugangszeitpunkt])), ""), NA())</f>
        <v>#N/A</v>
      </c>
      <c r="H836" s="22" t="e">
        <f>IF(N836&lt;&gt;"", IFERROR(INDEX(Table_Insider2Projekte[],N836,COLUMN(Table_Insider2Projekte[Zugangsende])), ""), NA())</f>
        <v>#N/A</v>
      </c>
      <c r="I836" s="23" t="e">
        <f>IFERROR(INDEX(Table_Insider[],M836,COLUMN(Table_Insider[Geburtsdatum])), NA())</f>
        <v>#N/A</v>
      </c>
      <c r="J836" s="24" t="str">
        <f>IFERROR(INDEX(Table_Insider[],M836,COLUMN(Table_Insider[Nationale Identifikationsnummer])),"")</f>
        <v/>
      </c>
      <c r="K836" s="25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5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5" t="e">
        <f>IFERROR(MATCH(VALUE(INDEX(Table_Insider2Projekte[], N836, COLUMN(Table_Insider2Projekte[Insider:ID]))),Table_Insider[ID],0), NA())</f>
        <v>#N/A</v>
      </c>
      <c r="N836" s="25" t="str">
        <f t="array" ref="N836">IFERROR(SMALL(IF((VALUE(Table_Insider2Projekte[Projekte:ID])=$M$3),ROW(Table_Insider2Projekte[Insider:ID])),ROW(824:824))-1,"")</f>
        <v/>
      </c>
      <c r="O836" s="21" t="b">
        <f>Anhang1Vorlage1[[#This Row],[ZuordnungRow]]=""</f>
        <v>1</v>
      </c>
      <c r="P836" s="25">
        <f>IFERROR(INDEX(Table_Insider[],M836,COLUMN(Table_Insider[Letzte Änderung am])),0)</f>
        <v>0</v>
      </c>
      <c r="Q836" s="25">
        <f>IF(N836&lt;&gt;"", IFERROR(INDEX(Table_Insider2Projekte[],N836,COLUMN(Table_Insider2Projekte[Modified])), ""), 0)</f>
        <v>0</v>
      </c>
    </row>
    <row r="837" spans="1:17" x14ac:dyDescent="0.25">
      <c r="A837" s="25" t="str">
        <f>IFERROR(INDEX(Table_Insider[],M837,COLUMN(Table_Insider[Vorname])),"")</f>
        <v/>
      </c>
      <c r="B837" s="25" t="str">
        <f>IFERROR(INDEX(Table_Insider[],M837,COLUMN(Table_Insider[Name])),"")</f>
        <v/>
      </c>
      <c r="C837" s="25" t="str">
        <f>IFERROR(IF(INDEX(Table_Insider[],M837,COLUMN(Table_Insider[Geburtsname]))&lt;&gt;0,INDEX(Table_Insider[],M837,COLUMN(Table_Insider[Geburtsname])),""),"")</f>
        <v/>
      </c>
      <c r="D837" s="25" t="str">
        <f>IFERROR(INDEX(Table_Insider[],M838,COLUMN(Table_Insider[dienstlische Telefonnummer])),"")</f>
        <v/>
      </c>
      <c r="E837" s="25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5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2" t="e">
        <f>IF(N837&lt;&gt;"", IFERROR(INDEX(Table_Insider2Projekte[],N837,COLUMN(Table_Insider2Projekte[Zugangszeitpunkt])), ""), NA())</f>
        <v>#N/A</v>
      </c>
      <c r="H837" s="22" t="e">
        <f>IF(N837&lt;&gt;"", IFERROR(INDEX(Table_Insider2Projekte[],N837,COLUMN(Table_Insider2Projekte[Zugangsende])), ""), NA())</f>
        <v>#N/A</v>
      </c>
      <c r="I837" s="23" t="e">
        <f>IFERROR(INDEX(Table_Insider[],M837,COLUMN(Table_Insider[Geburtsdatum])), NA())</f>
        <v>#N/A</v>
      </c>
      <c r="J837" s="24" t="str">
        <f>IFERROR(INDEX(Table_Insider[],M837,COLUMN(Table_Insider[Nationale Identifikationsnummer])),"")</f>
        <v/>
      </c>
      <c r="K837" s="25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5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5" t="e">
        <f>IFERROR(MATCH(VALUE(INDEX(Table_Insider2Projekte[], N837, COLUMN(Table_Insider2Projekte[Insider:ID]))),Table_Insider[ID],0), NA())</f>
        <v>#N/A</v>
      </c>
      <c r="N837" s="25" t="str">
        <f t="array" ref="N837">IFERROR(SMALL(IF((VALUE(Table_Insider2Projekte[Projekte:ID])=$M$3),ROW(Table_Insider2Projekte[Insider:ID])),ROW(825:825))-1,"")</f>
        <v/>
      </c>
      <c r="O837" s="21" t="b">
        <f>Anhang1Vorlage1[[#This Row],[ZuordnungRow]]=""</f>
        <v>1</v>
      </c>
      <c r="P837" s="25">
        <f>IFERROR(INDEX(Table_Insider[],M837,COLUMN(Table_Insider[Letzte Änderung am])),0)</f>
        <v>0</v>
      </c>
      <c r="Q837" s="25">
        <f>IF(N837&lt;&gt;"", IFERROR(INDEX(Table_Insider2Projekte[],N837,COLUMN(Table_Insider2Projekte[Modified])), ""), 0)</f>
        <v>0</v>
      </c>
    </row>
    <row r="838" spans="1:17" x14ac:dyDescent="0.25">
      <c r="A838" s="25" t="str">
        <f>IFERROR(INDEX(Table_Insider[],M838,COLUMN(Table_Insider[Vorname])),"")</f>
        <v/>
      </c>
      <c r="B838" s="25" t="str">
        <f>IFERROR(INDEX(Table_Insider[],M838,COLUMN(Table_Insider[Name])),"")</f>
        <v/>
      </c>
      <c r="C838" s="25" t="str">
        <f>IFERROR(IF(INDEX(Table_Insider[],M838,COLUMN(Table_Insider[Geburtsname]))&lt;&gt;0,INDEX(Table_Insider[],M838,COLUMN(Table_Insider[Geburtsname])),""),"")</f>
        <v/>
      </c>
      <c r="D838" s="25" t="str">
        <f>IFERROR(INDEX(Table_Insider[],M839,COLUMN(Table_Insider[dienstlische Telefonnummer])),"")</f>
        <v/>
      </c>
      <c r="E838" s="25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5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2" t="e">
        <f>IF(N838&lt;&gt;"", IFERROR(INDEX(Table_Insider2Projekte[],N838,COLUMN(Table_Insider2Projekte[Zugangszeitpunkt])), ""), NA())</f>
        <v>#N/A</v>
      </c>
      <c r="H838" s="22" t="e">
        <f>IF(N838&lt;&gt;"", IFERROR(INDEX(Table_Insider2Projekte[],N838,COLUMN(Table_Insider2Projekte[Zugangsende])), ""), NA())</f>
        <v>#N/A</v>
      </c>
      <c r="I838" s="23" t="e">
        <f>IFERROR(INDEX(Table_Insider[],M838,COLUMN(Table_Insider[Geburtsdatum])), NA())</f>
        <v>#N/A</v>
      </c>
      <c r="J838" s="24" t="str">
        <f>IFERROR(INDEX(Table_Insider[],M838,COLUMN(Table_Insider[Nationale Identifikationsnummer])),"")</f>
        <v/>
      </c>
      <c r="K838" s="25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5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5" t="e">
        <f>IFERROR(MATCH(VALUE(INDEX(Table_Insider2Projekte[], N838, COLUMN(Table_Insider2Projekte[Insider:ID]))),Table_Insider[ID],0), NA())</f>
        <v>#N/A</v>
      </c>
      <c r="N838" s="25" t="str">
        <f t="array" ref="N838">IFERROR(SMALL(IF((VALUE(Table_Insider2Projekte[Projekte:ID])=$M$3),ROW(Table_Insider2Projekte[Insider:ID])),ROW(826:826))-1,"")</f>
        <v/>
      </c>
      <c r="O838" s="21" t="b">
        <f>Anhang1Vorlage1[[#This Row],[ZuordnungRow]]=""</f>
        <v>1</v>
      </c>
      <c r="P838" s="25">
        <f>IFERROR(INDEX(Table_Insider[],M838,COLUMN(Table_Insider[Letzte Änderung am])),0)</f>
        <v>0</v>
      </c>
      <c r="Q838" s="25">
        <f>IF(N838&lt;&gt;"", IFERROR(INDEX(Table_Insider2Projekte[],N838,COLUMN(Table_Insider2Projekte[Modified])), ""), 0)</f>
        <v>0</v>
      </c>
    </row>
    <row r="839" spans="1:17" x14ac:dyDescent="0.25">
      <c r="A839" s="25" t="str">
        <f>IFERROR(INDEX(Table_Insider[],M839,COLUMN(Table_Insider[Vorname])),"")</f>
        <v/>
      </c>
      <c r="B839" s="25" t="str">
        <f>IFERROR(INDEX(Table_Insider[],M839,COLUMN(Table_Insider[Name])),"")</f>
        <v/>
      </c>
      <c r="C839" s="25" t="str">
        <f>IFERROR(IF(INDEX(Table_Insider[],M839,COLUMN(Table_Insider[Geburtsname]))&lt;&gt;0,INDEX(Table_Insider[],M839,COLUMN(Table_Insider[Geburtsname])),""),"")</f>
        <v/>
      </c>
      <c r="D839" s="25" t="str">
        <f>IFERROR(INDEX(Table_Insider[],M840,COLUMN(Table_Insider[dienstlische Telefonnummer])),"")</f>
        <v/>
      </c>
      <c r="E839" s="25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5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2" t="e">
        <f>IF(N839&lt;&gt;"", IFERROR(INDEX(Table_Insider2Projekte[],N839,COLUMN(Table_Insider2Projekte[Zugangszeitpunkt])), ""), NA())</f>
        <v>#N/A</v>
      </c>
      <c r="H839" s="22" t="e">
        <f>IF(N839&lt;&gt;"", IFERROR(INDEX(Table_Insider2Projekte[],N839,COLUMN(Table_Insider2Projekte[Zugangsende])), ""), NA())</f>
        <v>#N/A</v>
      </c>
      <c r="I839" s="23" t="e">
        <f>IFERROR(INDEX(Table_Insider[],M839,COLUMN(Table_Insider[Geburtsdatum])), NA())</f>
        <v>#N/A</v>
      </c>
      <c r="J839" s="24" t="str">
        <f>IFERROR(INDEX(Table_Insider[],M839,COLUMN(Table_Insider[Nationale Identifikationsnummer])),"")</f>
        <v/>
      </c>
      <c r="K839" s="25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5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5" t="e">
        <f>IFERROR(MATCH(VALUE(INDEX(Table_Insider2Projekte[], N839, COLUMN(Table_Insider2Projekte[Insider:ID]))),Table_Insider[ID],0), NA())</f>
        <v>#N/A</v>
      </c>
      <c r="N839" s="25" t="str">
        <f t="array" ref="N839">IFERROR(SMALL(IF((VALUE(Table_Insider2Projekte[Projekte:ID])=$M$3),ROW(Table_Insider2Projekte[Insider:ID])),ROW(827:827))-1,"")</f>
        <v/>
      </c>
      <c r="O839" s="21" t="b">
        <f>Anhang1Vorlage1[[#This Row],[ZuordnungRow]]=""</f>
        <v>1</v>
      </c>
      <c r="P839" s="25">
        <f>IFERROR(INDEX(Table_Insider[],M839,COLUMN(Table_Insider[Letzte Änderung am])),0)</f>
        <v>0</v>
      </c>
      <c r="Q839" s="25">
        <f>IF(N839&lt;&gt;"", IFERROR(INDEX(Table_Insider2Projekte[],N839,COLUMN(Table_Insider2Projekte[Modified])), ""), 0)</f>
        <v>0</v>
      </c>
    </row>
    <row r="840" spans="1:17" x14ac:dyDescent="0.25">
      <c r="A840" s="25" t="str">
        <f>IFERROR(INDEX(Table_Insider[],M840,COLUMN(Table_Insider[Vorname])),"")</f>
        <v/>
      </c>
      <c r="B840" s="25" t="str">
        <f>IFERROR(INDEX(Table_Insider[],M840,COLUMN(Table_Insider[Name])),"")</f>
        <v/>
      </c>
      <c r="C840" s="25" t="str">
        <f>IFERROR(IF(INDEX(Table_Insider[],M840,COLUMN(Table_Insider[Geburtsname]))&lt;&gt;0,INDEX(Table_Insider[],M840,COLUMN(Table_Insider[Geburtsname])),""),"")</f>
        <v/>
      </c>
      <c r="D840" s="25" t="str">
        <f>IFERROR(INDEX(Table_Insider[],M841,COLUMN(Table_Insider[dienstlische Telefonnummer])),"")</f>
        <v/>
      </c>
      <c r="E840" s="25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5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2" t="e">
        <f>IF(N840&lt;&gt;"", IFERROR(INDEX(Table_Insider2Projekte[],N840,COLUMN(Table_Insider2Projekte[Zugangszeitpunkt])), ""), NA())</f>
        <v>#N/A</v>
      </c>
      <c r="H840" s="22" t="e">
        <f>IF(N840&lt;&gt;"", IFERROR(INDEX(Table_Insider2Projekte[],N840,COLUMN(Table_Insider2Projekte[Zugangsende])), ""), NA())</f>
        <v>#N/A</v>
      </c>
      <c r="I840" s="23" t="e">
        <f>IFERROR(INDEX(Table_Insider[],M840,COLUMN(Table_Insider[Geburtsdatum])), NA())</f>
        <v>#N/A</v>
      </c>
      <c r="J840" s="24" t="str">
        <f>IFERROR(INDEX(Table_Insider[],M840,COLUMN(Table_Insider[Nationale Identifikationsnummer])),"")</f>
        <v/>
      </c>
      <c r="K840" s="25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5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5" t="e">
        <f>IFERROR(MATCH(VALUE(INDEX(Table_Insider2Projekte[], N840, COLUMN(Table_Insider2Projekte[Insider:ID]))),Table_Insider[ID],0), NA())</f>
        <v>#N/A</v>
      </c>
      <c r="N840" s="25" t="str">
        <f t="array" ref="N840">IFERROR(SMALL(IF((VALUE(Table_Insider2Projekte[Projekte:ID])=$M$3),ROW(Table_Insider2Projekte[Insider:ID])),ROW(828:828))-1,"")</f>
        <v/>
      </c>
      <c r="O840" s="21" t="b">
        <f>Anhang1Vorlage1[[#This Row],[ZuordnungRow]]=""</f>
        <v>1</v>
      </c>
      <c r="P840" s="25">
        <f>IFERROR(INDEX(Table_Insider[],M840,COLUMN(Table_Insider[Letzte Änderung am])),0)</f>
        <v>0</v>
      </c>
      <c r="Q840" s="25">
        <f>IF(N840&lt;&gt;"", IFERROR(INDEX(Table_Insider2Projekte[],N840,COLUMN(Table_Insider2Projekte[Modified])), ""), 0)</f>
        <v>0</v>
      </c>
    </row>
    <row r="841" spans="1:17" x14ac:dyDescent="0.25">
      <c r="A841" s="25" t="str">
        <f>IFERROR(INDEX(Table_Insider[],M841,COLUMN(Table_Insider[Vorname])),"")</f>
        <v/>
      </c>
      <c r="B841" s="25" t="str">
        <f>IFERROR(INDEX(Table_Insider[],M841,COLUMN(Table_Insider[Name])),"")</f>
        <v/>
      </c>
      <c r="C841" s="25" t="str">
        <f>IFERROR(IF(INDEX(Table_Insider[],M841,COLUMN(Table_Insider[Geburtsname]))&lt;&gt;0,INDEX(Table_Insider[],M841,COLUMN(Table_Insider[Geburtsname])),""),"")</f>
        <v/>
      </c>
      <c r="D841" s="25" t="str">
        <f>IFERROR(INDEX(Table_Insider[],M842,COLUMN(Table_Insider[dienstlische Telefonnummer])),"")</f>
        <v/>
      </c>
      <c r="E841" s="25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5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2" t="e">
        <f>IF(N841&lt;&gt;"", IFERROR(INDEX(Table_Insider2Projekte[],N841,COLUMN(Table_Insider2Projekte[Zugangszeitpunkt])), ""), NA())</f>
        <v>#N/A</v>
      </c>
      <c r="H841" s="22" t="e">
        <f>IF(N841&lt;&gt;"", IFERROR(INDEX(Table_Insider2Projekte[],N841,COLUMN(Table_Insider2Projekte[Zugangsende])), ""), NA())</f>
        <v>#N/A</v>
      </c>
      <c r="I841" s="23" t="e">
        <f>IFERROR(INDEX(Table_Insider[],M841,COLUMN(Table_Insider[Geburtsdatum])), NA())</f>
        <v>#N/A</v>
      </c>
      <c r="J841" s="24" t="str">
        <f>IFERROR(INDEX(Table_Insider[],M841,COLUMN(Table_Insider[Nationale Identifikationsnummer])),"")</f>
        <v/>
      </c>
      <c r="K841" s="25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5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5" t="e">
        <f>IFERROR(MATCH(VALUE(INDEX(Table_Insider2Projekte[], N841, COLUMN(Table_Insider2Projekte[Insider:ID]))),Table_Insider[ID],0), NA())</f>
        <v>#N/A</v>
      </c>
      <c r="N841" s="25" t="str">
        <f t="array" ref="N841">IFERROR(SMALL(IF((VALUE(Table_Insider2Projekte[Projekte:ID])=$M$3),ROW(Table_Insider2Projekte[Insider:ID])),ROW(829:829))-1,"")</f>
        <v/>
      </c>
      <c r="O841" s="21" t="b">
        <f>Anhang1Vorlage1[[#This Row],[ZuordnungRow]]=""</f>
        <v>1</v>
      </c>
      <c r="P841" s="25">
        <f>IFERROR(INDEX(Table_Insider[],M841,COLUMN(Table_Insider[Letzte Änderung am])),0)</f>
        <v>0</v>
      </c>
      <c r="Q841" s="25">
        <f>IF(N841&lt;&gt;"", IFERROR(INDEX(Table_Insider2Projekte[],N841,COLUMN(Table_Insider2Projekte[Modified])), ""), 0)</f>
        <v>0</v>
      </c>
    </row>
    <row r="842" spans="1:17" x14ac:dyDescent="0.25">
      <c r="A842" s="25" t="str">
        <f>IFERROR(INDEX(Table_Insider[],M842,COLUMN(Table_Insider[Vorname])),"")</f>
        <v/>
      </c>
      <c r="B842" s="25" t="str">
        <f>IFERROR(INDEX(Table_Insider[],M842,COLUMN(Table_Insider[Name])),"")</f>
        <v/>
      </c>
      <c r="C842" s="25" t="str">
        <f>IFERROR(IF(INDEX(Table_Insider[],M842,COLUMN(Table_Insider[Geburtsname]))&lt;&gt;0,INDEX(Table_Insider[],M842,COLUMN(Table_Insider[Geburtsname])),""),"")</f>
        <v/>
      </c>
      <c r="D842" s="25" t="str">
        <f>IFERROR(INDEX(Table_Insider[],M843,COLUMN(Table_Insider[dienstlische Telefonnummer])),"")</f>
        <v/>
      </c>
      <c r="E842" s="25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5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2" t="e">
        <f>IF(N842&lt;&gt;"", IFERROR(INDEX(Table_Insider2Projekte[],N842,COLUMN(Table_Insider2Projekte[Zugangszeitpunkt])), ""), NA())</f>
        <v>#N/A</v>
      </c>
      <c r="H842" s="22" t="e">
        <f>IF(N842&lt;&gt;"", IFERROR(INDEX(Table_Insider2Projekte[],N842,COLUMN(Table_Insider2Projekte[Zugangsende])), ""), NA())</f>
        <v>#N/A</v>
      </c>
      <c r="I842" s="23" t="e">
        <f>IFERROR(INDEX(Table_Insider[],M842,COLUMN(Table_Insider[Geburtsdatum])), NA())</f>
        <v>#N/A</v>
      </c>
      <c r="J842" s="24" t="str">
        <f>IFERROR(INDEX(Table_Insider[],M842,COLUMN(Table_Insider[Nationale Identifikationsnummer])),"")</f>
        <v/>
      </c>
      <c r="K842" s="25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5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5" t="e">
        <f>IFERROR(MATCH(VALUE(INDEX(Table_Insider2Projekte[], N842, COLUMN(Table_Insider2Projekte[Insider:ID]))),Table_Insider[ID],0), NA())</f>
        <v>#N/A</v>
      </c>
      <c r="N842" s="25" t="str">
        <f t="array" ref="N842">IFERROR(SMALL(IF((VALUE(Table_Insider2Projekte[Projekte:ID])=$M$3),ROW(Table_Insider2Projekte[Insider:ID])),ROW(830:830))-1,"")</f>
        <v/>
      </c>
      <c r="O842" s="21" t="b">
        <f>Anhang1Vorlage1[[#This Row],[ZuordnungRow]]=""</f>
        <v>1</v>
      </c>
      <c r="P842" s="25">
        <f>IFERROR(INDEX(Table_Insider[],M842,COLUMN(Table_Insider[Letzte Änderung am])),0)</f>
        <v>0</v>
      </c>
      <c r="Q842" s="25">
        <f>IF(N842&lt;&gt;"", IFERROR(INDEX(Table_Insider2Projekte[],N842,COLUMN(Table_Insider2Projekte[Modified])), ""), 0)</f>
        <v>0</v>
      </c>
    </row>
    <row r="843" spans="1:17" x14ac:dyDescent="0.25">
      <c r="A843" s="25" t="str">
        <f>IFERROR(INDEX(Table_Insider[],M843,COLUMN(Table_Insider[Vorname])),"")</f>
        <v/>
      </c>
      <c r="B843" s="25" t="str">
        <f>IFERROR(INDEX(Table_Insider[],M843,COLUMN(Table_Insider[Name])),"")</f>
        <v/>
      </c>
      <c r="C843" s="25" t="str">
        <f>IFERROR(IF(INDEX(Table_Insider[],M843,COLUMN(Table_Insider[Geburtsname]))&lt;&gt;0,INDEX(Table_Insider[],M843,COLUMN(Table_Insider[Geburtsname])),""),"")</f>
        <v/>
      </c>
      <c r="D843" s="25" t="str">
        <f>IFERROR(INDEX(Table_Insider[],M844,COLUMN(Table_Insider[dienstlische Telefonnummer])),"")</f>
        <v/>
      </c>
      <c r="E843" s="25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5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2" t="e">
        <f>IF(N843&lt;&gt;"", IFERROR(INDEX(Table_Insider2Projekte[],N843,COLUMN(Table_Insider2Projekte[Zugangszeitpunkt])), ""), NA())</f>
        <v>#N/A</v>
      </c>
      <c r="H843" s="22" t="e">
        <f>IF(N843&lt;&gt;"", IFERROR(INDEX(Table_Insider2Projekte[],N843,COLUMN(Table_Insider2Projekte[Zugangsende])), ""), NA())</f>
        <v>#N/A</v>
      </c>
      <c r="I843" s="23" t="e">
        <f>IFERROR(INDEX(Table_Insider[],M843,COLUMN(Table_Insider[Geburtsdatum])), NA())</f>
        <v>#N/A</v>
      </c>
      <c r="J843" s="24" t="str">
        <f>IFERROR(INDEX(Table_Insider[],M843,COLUMN(Table_Insider[Nationale Identifikationsnummer])),"")</f>
        <v/>
      </c>
      <c r="K843" s="25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5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5" t="e">
        <f>IFERROR(MATCH(VALUE(INDEX(Table_Insider2Projekte[], N843, COLUMN(Table_Insider2Projekte[Insider:ID]))),Table_Insider[ID],0), NA())</f>
        <v>#N/A</v>
      </c>
      <c r="N843" s="25" t="str">
        <f t="array" ref="N843">IFERROR(SMALL(IF((VALUE(Table_Insider2Projekte[Projekte:ID])=$M$3),ROW(Table_Insider2Projekte[Insider:ID])),ROW(831:831))-1,"")</f>
        <v/>
      </c>
      <c r="O843" s="21" t="b">
        <f>Anhang1Vorlage1[[#This Row],[ZuordnungRow]]=""</f>
        <v>1</v>
      </c>
      <c r="P843" s="25">
        <f>IFERROR(INDEX(Table_Insider[],M843,COLUMN(Table_Insider[Letzte Änderung am])),0)</f>
        <v>0</v>
      </c>
      <c r="Q843" s="25">
        <f>IF(N843&lt;&gt;"", IFERROR(INDEX(Table_Insider2Projekte[],N843,COLUMN(Table_Insider2Projekte[Modified])), ""), 0)</f>
        <v>0</v>
      </c>
    </row>
    <row r="844" spans="1:17" x14ac:dyDescent="0.25">
      <c r="A844" s="25" t="str">
        <f>IFERROR(INDEX(Table_Insider[],M844,COLUMN(Table_Insider[Vorname])),"")</f>
        <v/>
      </c>
      <c r="B844" s="25" t="str">
        <f>IFERROR(INDEX(Table_Insider[],M844,COLUMN(Table_Insider[Name])),"")</f>
        <v/>
      </c>
      <c r="C844" s="25" t="str">
        <f>IFERROR(IF(INDEX(Table_Insider[],M844,COLUMN(Table_Insider[Geburtsname]))&lt;&gt;0,INDEX(Table_Insider[],M844,COLUMN(Table_Insider[Geburtsname])),""),"")</f>
        <v/>
      </c>
      <c r="D844" s="25" t="str">
        <f>IFERROR(INDEX(Table_Insider[],M845,COLUMN(Table_Insider[dienstlische Telefonnummer])),"")</f>
        <v/>
      </c>
      <c r="E844" s="25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5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2" t="e">
        <f>IF(N844&lt;&gt;"", IFERROR(INDEX(Table_Insider2Projekte[],N844,COLUMN(Table_Insider2Projekte[Zugangszeitpunkt])), ""), NA())</f>
        <v>#N/A</v>
      </c>
      <c r="H844" s="22" t="e">
        <f>IF(N844&lt;&gt;"", IFERROR(INDEX(Table_Insider2Projekte[],N844,COLUMN(Table_Insider2Projekte[Zugangsende])), ""), NA())</f>
        <v>#N/A</v>
      </c>
      <c r="I844" s="23" t="e">
        <f>IFERROR(INDEX(Table_Insider[],M844,COLUMN(Table_Insider[Geburtsdatum])), NA())</f>
        <v>#N/A</v>
      </c>
      <c r="J844" s="24" t="str">
        <f>IFERROR(INDEX(Table_Insider[],M844,COLUMN(Table_Insider[Nationale Identifikationsnummer])),"")</f>
        <v/>
      </c>
      <c r="K844" s="25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5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5" t="e">
        <f>IFERROR(MATCH(VALUE(INDEX(Table_Insider2Projekte[], N844, COLUMN(Table_Insider2Projekte[Insider:ID]))),Table_Insider[ID],0), NA())</f>
        <v>#N/A</v>
      </c>
      <c r="N844" s="25" t="str">
        <f t="array" ref="N844">IFERROR(SMALL(IF((VALUE(Table_Insider2Projekte[Projekte:ID])=$M$3),ROW(Table_Insider2Projekte[Insider:ID])),ROW(832:832))-1,"")</f>
        <v/>
      </c>
      <c r="O844" s="21" t="b">
        <f>Anhang1Vorlage1[[#This Row],[ZuordnungRow]]=""</f>
        <v>1</v>
      </c>
      <c r="P844" s="25">
        <f>IFERROR(INDEX(Table_Insider[],M844,COLUMN(Table_Insider[Letzte Änderung am])),0)</f>
        <v>0</v>
      </c>
      <c r="Q844" s="25">
        <f>IF(N844&lt;&gt;"", IFERROR(INDEX(Table_Insider2Projekte[],N844,COLUMN(Table_Insider2Projekte[Modified])), ""), 0)</f>
        <v>0</v>
      </c>
    </row>
    <row r="845" spans="1:17" x14ac:dyDescent="0.25">
      <c r="A845" s="25" t="str">
        <f>IFERROR(INDEX(Table_Insider[],M845,COLUMN(Table_Insider[Vorname])),"")</f>
        <v/>
      </c>
      <c r="B845" s="25" t="str">
        <f>IFERROR(INDEX(Table_Insider[],M845,COLUMN(Table_Insider[Name])),"")</f>
        <v/>
      </c>
      <c r="C845" s="25" t="str">
        <f>IFERROR(IF(INDEX(Table_Insider[],M845,COLUMN(Table_Insider[Geburtsname]))&lt;&gt;0,INDEX(Table_Insider[],M845,COLUMN(Table_Insider[Geburtsname])),""),"")</f>
        <v/>
      </c>
      <c r="D845" s="25" t="str">
        <f>IFERROR(INDEX(Table_Insider[],M846,COLUMN(Table_Insider[dienstlische Telefonnummer])),"")</f>
        <v/>
      </c>
      <c r="E845" s="25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5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2" t="e">
        <f>IF(N845&lt;&gt;"", IFERROR(INDEX(Table_Insider2Projekte[],N845,COLUMN(Table_Insider2Projekte[Zugangszeitpunkt])), ""), NA())</f>
        <v>#N/A</v>
      </c>
      <c r="H845" s="22" t="e">
        <f>IF(N845&lt;&gt;"", IFERROR(INDEX(Table_Insider2Projekte[],N845,COLUMN(Table_Insider2Projekte[Zugangsende])), ""), NA())</f>
        <v>#N/A</v>
      </c>
      <c r="I845" s="23" t="e">
        <f>IFERROR(INDEX(Table_Insider[],M845,COLUMN(Table_Insider[Geburtsdatum])), NA())</f>
        <v>#N/A</v>
      </c>
      <c r="J845" s="24" t="str">
        <f>IFERROR(INDEX(Table_Insider[],M845,COLUMN(Table_Insider[Nationale Identifikationsnummer])),"")</f>
        <v/>
      </c>
      <c r="K845" s="25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5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5" t="e">
        <f>IFERROR(MATCH(VALUE(INDEX(Table_Insider2Projekte[], N845, COLUMN(Table_Insider2Projekte[Insider:ID]))),Table_Insider[ID],0), NA())</f>
        <v>#N/A</v>
      </c>
      <c r="N845" s="25" t="str">
        <f t="array" ref="N845">IFERROR(SMALL(IF((VALUE(Table_Insider2Projekte[Projekte:ID])=$M$3),ROW(Table_Insider2Projekte[Insider:ID])),ROW(833:833))-1,"")</f>
        <v/>
      </c>
      <c r="O845" s="21" t="b">
        <f>Anhang1Vorlage1[[#This Row],[ZuordnungRow]]=""</f>
        <v>1</v>
      </c>
      <c r="P845" s="25">
        <f>IFERROR(INDEX(Table_Insider[],M845,COLUMN(Table_Insider[Letzte Änderung am])),0)</f>
        <v>0</v>
      </c>
      <c r="Q845" s="25">
        <f>IF(N845&lt;&gt;"", IFERROR(INDEX(Table_Insider2Projekte[],N845,COLUMN(Table_Insider2Projekte[Modified])), ""), 0)</f>
        <v>0</v>
      </c>
    </row>
    <row r="846" spans="1:17" x14ac:dyDescent="0.25">
      <c r="A846" s="25" t="str">
        <f>IFERROR(INDEX(Table_Insider[],M846,COLUMN(Table_Insider[Vorname])),"")</f>
        <v/>
      </c>
      <c r="B846" s="25" t="str">
        <f>IFERROR(INDEX(Table_Insider[],M846,COLUMN(Table_Insider[Name])),"")</f>
        <v/>
      </c>
      <c r="C846" s="25" t="str">
        <f>IFERROR(IF(INDEX(Table_Insider[],M846,COLUMN(Table_Insider[Geburtsname]))&lt;&gt;0,INDEX(Table_Insider[],M846,COLUMN(Table_Insider[Geburtsname])),""),"")</f>
        <v/>
      </c>
      <c r="D846" s="25" t="str">
        <f>IFERROR(INDEX(Table_Insider[],M847,COLUMN(Table_Insider[dienstlische Telefonnummer])),"")</f>
        <v/>
      </c>
      <c r="E846" s="25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5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2" t="e">
        <f>IF(N846&lt;&gt;"", IFERROR(INDEX(Table_Insider2Projekte[],N846,COLUMN(Table_Insider2Projekte[Zugangszeitpunkt])), ""), NA())</f>
        <v>#N/A</v>
      </c>
      <c r="H846" s="22" t="e">
        <f>IF(N846&lt;&gt;"", IFERROR(INDEX(Table_Insider2Projekte[],N846,COLUMN(Table_Insider2Projekte[Zugangsende])), ""), NA())</f>
        <v>#N/A</v>
      </c>
      <c r="I846" s="23" t="e">
        <f>IFERROR(INDEX(Table_Insider[],M846,COLUMN(Table_Insider[Geburtsdatum])), NA())</f>
        <v>#N/A</v>
      </c>
      <c r="J846" s="24" t="str">
        <f>IFERROR(INDEX(Table_Insider[],M846,COLUMN(Table_Insider[Nationale Identifikationsnummer])),"")</f>
        <v/>
      </c>
      <c r="K846" s="25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5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5" t="e">
        <f>IFERROR(MATCH(VALUE(INDEX(Table_Insider2Projekte[], N846, COLUMN(Table_Insider2Projekte[Insider:ID]))),Table_Insider[ID],0), NA())</f>
        <v>#N/A</v>
      </c>
      <c r="N846" s="25" t="str">
        <f t="array" ref="N846">IFERROR(SMALL(IF((VALUE(Table_Insider2Projekte[Projekte:ID])=$M$3),ROW(Table_Insider2Projekte[Insider:ID])),ROW(834:834))-1,"")</f>
        <v/>
      </c>
      <c r="O846" s="21" t="b">
        <f>Anhang1Vorlage1[[#This Row],[ZuordnungRow]]=""</f>
        <v>1</v>
      </c>
      <c r="P846" s="25">
        <f>IFERROR(INDEX(Table_Insider[],M846,COLUMN(Table_Insider[Letzte Änderung am])),0)</f>
        <v>0</v>
      </c>
      <c r="Q846" s="25">
        <f>IF(N846&lt;&gt;"", IFERROR(INDEX(Table_Insider2Projekte[],N846,COLUMN(Table_Insider2Projekte[Modified])), ""), 0)</f>
        <v>0</v>
      </c>
    </row>
    <row r="847" spans="1:17" x14ac:dyDescent="0.25">
      <c r="A847" s="25" t="str">
        <f>IFERROR(INDEX(Table_Insider[],M847,COLUMN(Table_Insider[Vorname])),"")</f>
        <v/>
      </c>
      <c r="B847" s="25" t="str">
        <f>IFERROR(INDEX(Table_Insider[],M847,COLUMN(Table_Insider[Name])),"")</f>
        <v/>
      </c>
      <c r="C847" s="25" t="str">
        <f>IFERROR(IF(INDEX(Table_Insider[],M847,COLUMN(Table_Insider[Geburtsname]))&lt;&gt;0,INDEX(Table_Insider[],M847,COLUMN(Table_Insider[Geburtsname])),""),"")</f>
        <v/>
      </c>
      <c r="D847" s="25" t="str">
        <f>IFERROR(INDEX(Table_Insider[],M848,COLUMN(Table_Insider[dienstlische Telefonnummer])),"")</f>
        <v/>
      </c>
      <c r="E847" s="25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5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2" t="e">
        <f>IF(N847&lt;&gt;"", IFERROR(INDEX(Table_Insider2Projekte[],N847,COLUMN(Table_Insider2Projekte[Zugangszeitpunkt])), ""), NA())</f>
        <v>#N/A</v>
      </c>
      <c r="H847" s="22" t="e">
        <f>IF(N847&lt;&gt;"", IFERROR(INDEX(Table_Insider2Projekte[],N847,COLUMN(Table_Insider2Projekte[Zugangsende])), ""), NA())</f>
        <v>#N/A</v>
      </c>
      <c r="I847" s="23" t="e">
        <f>IFERROR(INDEX(Table_Insider[],M847,COLUMN(Table_Insider[Geburtsdatum])), NA())</f>
        <v>#N/A</v>
      </c>
      <c r="J847" s="24" t="str">
        <f>IFERROR(INDEX(Table_Insider[],M847,COLUMN(Table_Insider[Nationale Identifikationsnummer])),"")</f>
        <v/>
      </c>
      <c r="K847" s="25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5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5" t="e">
        <f>IFERROR(MATCH(VALUE(INDEX(Table_Insider2Projekte[], N847, COLUMN(Table_Insider2Projekte[Insider:ID]))),Table_Insider[ID],0), NA())</f>
        <v>#N/A</v>
      </c>
      <c r="N847" s="25" t="str">
        <f t="array" ref="N847">IFERROR(SMALL(IF((VALUE(Table_Insider2Projekte[Projekte:ID])=$M$3),ROW(Table_Insider2Projekte[Insider:ID])),ROW(835:835))-1,"")</f>
        <v/>
      </c>
      <c r="O847" s="21" t="b">
        <f>Anhang1Vorlage1[[#This Row],[ZuordnungRow]]=""</f>
        <v>1</v>
      </c>
      <c r="P847" s="25">
        <f>IFERROR(INDEX(Table_Insider[],M847,COLUMN(Table_Insider[Letzte Änderung am])),0)</f>
        <v>0</v>
      </c>
      <c r="Q847" s="25">
        <f>IF(N847&lt;&gt;"", IFERROR(INDEX(Table_Insider2Projekte[],N847,COLUMN(Table_Insider2Projekte[Modified])), ""), 0)</f>
        <v>0</v>
      </c>
    </row>
    <row r="848" spans="1:17" x14ac:dyDescent="0.25">
      <c r="A848" s="25" t="str">
        <f>IFERROR(INDEX(Table_Insider[],M848,COLUMN(Table_Insider[Vorname])),"")</f>
        <v/>
      </c>
      <c r="B848" s="25" t="str">
        <f>IFERROR(INDEX(Table_Insider[],M848,COLUMN(Table_Insider[Name])),"")</f>
        <v/>
      </c>
      <c r="C848" s="25" t="str">
        <f>IFERROR(IF(INDEX(Table_Insider[],M848,COLUMN(Table_Insider[Geburtsname]))&lt;&gt;0,INDEX(Table_Insider[],M848,COLUMN(Table_Insider[Geburtsname])),""),"")</f>
        <v/>
      </c>
      <c r="D848" s="25" t="str">
        <f>IFERROR(INDEX(Table_Insider[],M849,COLUMN(Table_Insider[dienstlische Telefonnummer])),"")</f>
        <v/>
      </c>
      <c r="E848" s="25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5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2" t="e">
        <f>IF(N848&lt;&gt;"", IFERROR(INDEX(Table_Insider2Projekte[],N848,COLUMN(Table_Insider2Projekte[Zugangszeitpunkt])), ""), NA())</f>
        <v>#N/A</v>
      </c>
      <c r="H848" s="22" t="e">
        <f>IF(N848&lt;&gt;"", IFERROR(INDEX(Table_Insider2Projekte[],N848,COLUMN(Table_Insider2Projekte[Zugangsende])), ""), NA())</f>
        <v>#N/A</v>
      </c>
      <c r="I848" s="23" t="e">
        <f>IFERROR(INDEX(Table_Insider[],M848,COLUMN(Table_Insider[Geburtsdatum])), NA())</f>
        <v>#N/A</v>
      </c>
      <c r="J848" s="24" t="str">
        <f>IFERROR(INDEX(Table_Insider[],M848,COLUMN(Table_Insider[Nationale Identifikationsnummer])),"")</f>
        <v/>
      </c>
      <c r="K848" s="25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5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5" t="e">
        <f>IFERROR(MATCH(VALUE(INDEX(Table_Insider2Projekte[], N848, COLUMN(Table_Insider2Projekte[Insider:ID]))),Table_Insider[ID],0), NA())</f>
        <v>#N/A</v>
      </c>
      <c r="N848" s="25" t="str">
        <f t="array" ref="N848">IFERROR(SMALL(IF((VALUE(Table_Insider2Projekte[Projekte:ID])=$M$3),ROW(Table_Insider2Projekte[Insider:ID])),ROW(836:836))-1,"")</f>
        <v/>
      </c>
      <c r="O848" s="21" t="b">
        <f>Anhang1Vorlage1[[#This Row],[ZuordnungRow]]=""</f>
        <v>1</v>
      </c>
      <c r="P848" s="25">
        <f>IFERROR(INDEX(Table_Insider[],M848,COLUMN(Table_Insider[Letzte Änderung am])),0)</f>
        <v>0</v>
      </c>
      <c r="Q848" s="25">
        <f>IF(N848&lt;&gt;"", IFERROR(INDEX(Table_Insider2Projekte[],N848,COLUMN(Table_Insider2Projekte[Modified])), ""), 0)</f>
        <v>0</v>
      </c>
    </row>
    <row r="849" spans="1:17" x14ac:dyDescent="0.25">
      <c r="A849" s="25" t="str">
        <f>IFERROR(INDEX(Table_Insider[],M849,COLUMN(Table_Insider[Vorname])),"")</f>
        <v/>
      </c>
      <c r="B849" s="25" t="str">
        <f>IFERROR(INDEX(Table_Insider[],M849,COLUMN(Table_Insider[Name])),"")</f>
        <v/>
      </c>
      <c r="C849" s="25" t="str">
        <f>IFERROR(IF(INDEX(Table_Insider[],M849,COLUMN(Table_Insider[Geburtsname]))&lt;&gt;0,INDEX(Table_Insider[],M849,COLUMN(Table_Insider[Geburtsname])),""),"")</f>
        <v/>
      </c>
      <c r="D849" s="25" t="str">
        <f>IFERROR(INDEX(Table_Insider[],M850,COLUMN(Table_Insider[dienstlische Telefonnummer])),"")</f>
        <v/>
      </c>
      <c r="E849" s="25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5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2" t="e">
        <f>IF(N849&lt;&gt;"", IFERROR(INDEX(Table_Insider2Projekte[],N849,COLUMN(Table_Insider2Projekte[Zugangszeitpunkt])), ""), NA())</f>
        <v>#N/A</v>
      </c>
      <c r="H849" s="22" t="e">
        <f>IF(N849&lt;&gt;"", IFERROR(INDEX(Table_Insider2Projekte[],N849,COLUMN(Table_Insider2Projekte[Zugangsende])), ""), NA())</f>
        <v>#N/A</v>
      </c>
      <c r="I849" s="27" t="e">
        <f>IFERROR(INDEX(Table_Insider[],M849,COLUMN(Table_Insider[Geburtsdatum])), NA())</f>
        <v>#N/A</v>
      </c>
      <c r="J849" s="28" t="str">
        <f>IFERROR(INDEX(Table_Insider[],M849,COLUMN(Table_Insider[Nationale Identifikationsnummer])),"")</f>
        <v/>
      </c>
      <c r="K849" s="25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5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5" t="e">
        <f>IFERROR(MATCH(VALUE(INDEX(Table_Insider2Projekte[], N849, COLUMN(Table_Insider2Projekte[Insider:ID]))),Table_Insider[ID],0), NA())</f>
        <v>#N/A</v>
      </c>
      <c r="N849" s="25" t="str">
        <f t="array" ref="N849">IFERROR(SMALL(IF((VALUE(Table_Insider2Projekte[Projekte:ID])=$M$3),ROW(Table_Insider2Projekte[Insider:ID])),ROW(837:837))-1,"")</f>
        <v/>
      </c>
      <c r="O849" s="21" t="b">
        <f>Anhang1Vorlage1[[#This Row],[ZuordnungRow]]=""</f>
        <v>1</v>
      </c>
      <c r="P849" s="25">
        <f>IFERROR(INDEX(Table_Insider[],M849,COLUMN(Table_Insider[Letzte Änderung am])),0)</f>
        <v>0</v>
      </c>
      <c r="Q849" s="25">
        <f>IF(N849&lt;&gt;"", IFERROR(INDEX(Table_Insider2Projekte[],N849,COLUMN(Table_Insider2Projekte[Modified])), ""), 0)</f>
        <v>0</v>
      </c>
    </row>
    <row r="850" spans="1:17" x14ac:dyDescent="0.25">
      <c r="A850" s="25" t="str">
        <f>IFERROR(INDEX(Table_Insider[],M850,COLUMN(Table_Insider[Vorname])),"")</f>
        <v/>
      </c>
      <c r="B850" s="25" t="str">
        <f>IFERROR(INDEX(Table_Insider[],M850,COLUMN(Table_Insider[Name])),"")</f>
        <v/>
      </c>
      <c r="C850" s="25" t="str">
        <f>IFERROR(IF(INDEX(Table_Insider[],M850,COLUMN(Table_Insider[Geburtsname]))&lt;&gt;0,INDEX(Table_Insider[],M850,COLUMN(Table_Insider[Geburtsname])),""),"")</f>
        <v/>
      </c>
      <c r="D850" s="25" t="str">
        <f>IFERROR(INDEX(Table_Insider[],M851,COLUMN(Table_Insider[dienstlische Telefonnummer])),"")</f>
        <v/>
      </c>
      <c r="E850" s="25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5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2" t="e">
        <f>IF(N850&lt;&gt;"", IFERROR(INDEX(Table_Insider2Projekte[],N850,COLUMN(Table_Insider2Projekte[Zugangszeitpunkt])), ""), NA())</f>
        <v>#N/A</v>
      </c>
      <c r="H850" s="22" t="e">
        <f>IF(N850&lt;&gt;"", IFERROR(INDEX(Table_Insider2Projekte[],N850,COLUMN(Table_Insider2Projekte[Zugangsende])), ""), NA())</f>
        <v>#N/A</v>
      </c>
      <c r="I850" s="27" t="e">
        <f>IFERROR(INDEX(Table_Insider[],M850,COLUMN(Table_Insider[Geburtsdatum])), NA())</f>
        <v>#N/A</v>
      </c>
      <c r="J850" s="28" t="str">
        <f>IFERROR(INDEX(Table_Insider[],M850,COLUMN(Table_Insider[Nationale Identifikationsnummer])),"")</f>
        <v/>
      </c>
      <c r="K850" s="25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5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5" t="e">
        <f>IFERROR(MATCH(VALUE(INDEX(Table_Insider2Projekte[], N850, COLUMN(Table_Insider2Projekte[Insider:ID]))),Table_Insider[ID],0), NA())</f>
        <v>#N/A</v>
      </c>
      <c r="N850" s="25" t="str">
        <f t="array" ref="N850">IFERROR(SMALL(IF((VALUE(Table_Insider2Projekte[Projekte:ID])=$M$3),ROW(Table_Insider2Projekte[Insider:ID])),ROW(838:838))-1,"")</f>
        <v/>
      </c>
      <c r="O850" s="21" t="b">
        <f>Anhang1Vorlage1[[#This Row],[ZuordnungRow]]=""</f>
        <v>1</v>
      </c>
      <c r="P850" s="25">
        <f>IFERROR(INDEX(Table_Insider[],M850,COLUMN(Table_Insider[Letzte Änderung am])),0)</f>
        <v>0</v>
      </c>
      <c r="Q850" s="25">
        <f>IF(N850&lt;&gt;"", IFERROR(INDEX(Table_Insider2Projekte[],N850,COLUMN(Table_Insider2Projekte[Modified])), ""), 0)</f>
        <v>0</v>
      </c>
    </row>
    <row r="851" spans="1:17" x14ac:dyDescent="0.25">
      <c r="A851" s="25" t="str">
        <f>IFERROR(INDEX(Table_Insider[],M851,COLUMN(Table_Insider[Vorname])),"")</f>
        <v/>
      </c>
      <c r="B851" s="25" t="str">
        <f>IFERROR(INDEX(Table_Insider[],M851,COLUMN(Table_Insider[Name])),"")</f>
        <v/>
      </c>
      <c r="C851" s="25" t="str">
        <f>IFERROR(IF(INDEX(Table_Insider[],M851,COLUMN(Table_Insider[Geburtsname]))&lt;&gt;0,INDEX(Table_Insider[],M851,COLUMN(Table_Insider[Geburtsname])),""),"")</f>
        <v/>
      </c>
      <c r="D851" s="25" t="str">
        <f>IFERROR(INDEX(Table_Insider[],M852,COLUMN(Table_Insider[dienstlische Telefonnummer])),"")</f>
        <v/>
      </c>
      <c r="E851" s="25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5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2" t="e">
        <f>IF(N851&lt;&gt;"", IFERROR(INDEX(Table_Insider2Projekte[],N851,COLUMN(Table_Insider2Projekte[Zugangszeitpunkt])), ""), NA())</f>
        <v>#N/A</v>
      </c>
      <c r="H851" s="22" t="e">
        <f>IF(N851&lt;&gt;"", IFERROR(INDEX(Table_Insider2Projekte[],N851,COLUMN(Table_Insider2Projekte[Zugangsende])), ""), NA())</f>
        <v>#N/A</v>
      </c>
      <c r="I851" s="27" t="e">
        <f>IFERROR(INDEX(Table_Insider[],M851,COLUMN(Table_Insider[Geburtsdatum])), NA())</f>
        <v>#N/A</v>
      </c>
      <c r="J851" s="28" t="str">
        <f>IFERROR(INDEX(Table_Insider[],M851,COLUMN(Table_Insider[Nationale Identifikationsnummer])),"")</f>
        <v/>
      </c>
      <c r="K851" s="25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5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5" t="e">
        <f>IFERROR(MATCH(VALUE(INDEX(Table_Insider2Projekte[], N851, COLUMN(Table_Insider2Projekte[Insider:ID]))),Table_Insider[ID],0), NA())</f>
        <v>#N/A</v>
      </c>
      <c r="N851" s="25" t="str">
        <f t="array" ref="N851">IFERROR(SMALL(IF((VALUE(Table_Insider2Projekte[Projekte:ID])=$M$3),ROW(Table_Insider2Projekte[Insider:ID])),ROW(839:839))-1,"")</f>
        <v/>
      </c>
      <c r="O851" s="21" t="b">
        <f>Anhang1Vorlage1[[#This Row],[ZuordnungRow]]=""</f>
        <v>1</v>
      </c>
      <c r="P851" s="25">
        <f>IFERROR(INDEX(Table_Insider[],M851,COLUMN(Table_Insider[Letzte Änderung am])),0)</f>
        <v>0</v>
      </c>
      <c r="Q851" s="25">
        <f>IF(N851&lt;&gt;"", IFERROR(INDEX(Table_Insider2Projekte[],N851,COLUMN(Table_Insider2Projekte[Modified])), ""), 0)</f>
        <v>0</v>
      </c>
    </row>
    <row r="852" spans="1:17" x14ac:dyDescent="0.25">
      <c r="A852" s="25" t="str">
        <f>IFERROR(INDEX(Table_Insider[],M852,COLUMN(Table_Insider[Vorname])),"")</f>
        <v/>
      </c>
      <c r="B852" s="25" t="str">
        <f>IFERROR(INDEX(Table_Insider[],M852,COLUMN(Table_Insider[Name])),"")</f>
        <v/>
      </c>
      <c r="C852" s="25" t="str">
        <f>IFERROR(IF(INDEX(Table_Insider[],M852,COLUMN(Table_Insider[Geburtsname]))&lt;&gt;0,INDEX(Table_Insider[],M852,COLUMN(Table_Insider[Geburtsname])),""),"")</f>
        <v/>
      </c>
      <c r="D852" s="25" t="str">
        <f>IFERROR(INDEX(Table_Insider[],M853,COLUMN(Table_Insider[dienstlische Telefonnummer])),"")</f>
        <v/>
      </c>
      <c r="E852" s="25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5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2" t="e">
        <f>IF(N852&lt;&gt;"", IFERROR(INDEX(Table_Insider2Projekte[],N852,COLUMN(Table_Insider2Projekte[Zugangszeitpunkt])), ""), NA())</f>
        <v>#N/A</v>
      </c>
      <c r="H852" s="22" t="e">
        <f>IF(N852&lt;&gt;"", IFERROR(INDEX(Table_Insider2Projekte[],N852,COLUMN(Table_Insider2Projekte[Zugangsende])), ""), NA())</f>
        <v>#N/A</v>
      </c>
      <c r="I852" s="27" t="e">
        <f>IFERROR(INDEX(Table_Insider[],M852,COLUMN(Table_Insider[Geburtsdatum])), NA())</f>
        <v>#N/A</v>
      </c>
      <c r="J852" s="28" t="str">
        <f>IFERROR(INDEX(Table_Insider[],M852,COLUMN(Table_Insider[Nationale Identifikationsnummer])),"")</f>
        <v/>
      </c>
      <c r="K852" s="25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5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5" t="e">
        <f>IFERROR(MATCH(VALUE(INDEX(Table_Insider2Projekte[], N852, COLUMN(Table_Insider2Projekte[Insider:ID]))),Table_Insider[ID],0), NA())</f>
        <v>#N/A</v>
      </c>
      <c r="N852" s="25" t="str">
        <f t="array" ref="N852">IFERROR(SMALL(IF((VALUE(Table_Insider2Projekte[Projekte:ID])=$M$3),ROW(Table_Insider2Projekte[Insider:ID])),ROW(840:840))-1,"")</f>
        <v/>
      </c>
      <c r="O852" s="21" t="b">
        <f>Anhang1Vorlage1[[#This Row],[ZuordnungRow]]=""</f>
        <v>1</v>
      </c>
      <c r="P852" s="25">
        <f>IFERROR(INDEX(Table_Insider[],M852,COLUMN(Table_Insider[Letzte Änderung am])),0)</f>
        <v>0</v>
      </c>
      <c r="Q852" s="25">
        <f>IF(N852&lt;&gt;"", IFERROR(INDEX(Table_Insider2Projekte[],N852,COLUMN(Table_Insider2Projekte[Modified])), ""), 0)</f>
        <v>0</v>
      </c>
    </row>
    <row r="853" spans="1:17" x14ac:dyDescent="0.25">
      <c r="A853" s="25" t="str">
        <f>IFERROR(INDEX(Table_Insider[],M853,COLUMN(Table_Insider[Vorname])),"")</f>
        <v/>
      </c>
      <c r="B853" s="25" t="str">
        <f>IFERROR(INDEX(Table_Insider[],M853,COLUMN(Table_Insider[Name])),"")</f>
        <v/>
      </c>
      <c r="C853" s="25" t="str">
        <f>IFERROR(IF(INDEX(Table_Insider[],M853,COLUMN(Table_Insider[Geburtsname]))&lt;&gt;0,INDEX(Table_Insider[],M853,COLUMN(Table_Insider[Geburtsname])),""),"")</f>
        <v/>
      </c>
      <c r="D853" s="25" t="str">
        <f>IFERROR(INDEX(Table_Insider[],M854,COLUMN(Table_Insider[dienstlische Telefonnummer])),"")</f>
        <v/>
      </c>
      <c r="E853" s="25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5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2" t="e">
        <f>IF(N853&lt;&gt;"", IFERROR(INDEX(Table_Insider2Projekte[],N853,COLUMN(Table_Insider2Projekte[Zugangszeitpunkt])), ""), NA())</f>
        <v>#N/A</v>
      </c>
      <c r="H853" s="22" t="e">
        <f>IF(N853&lt;&gt;"", IFERROR(INDEX(Table_Insider2Projekte[],N853,COLUMN(Table_Insider2Projekte[Zugangsende])), ""), NA())</f>
        <v>#N/A</v>
      </c>
      <c r="I853" s="27" t="e">
        <f>IFERROR(INDEX(Table_Insider[],M853,COLUMN(Table_Insider[Geburtsdatum])), NA())</f>
        <v>#N/A</v>
      </c>
      <c r="J853" s="28" t="str">
        <f>IFERROR(INDEX(Table_Insider[],M853,COLUMN(Table_Insider[Nationale Identifikationsnummer])),"")</f>
        <v/>
      </c>
      <c r="K853" s="25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5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5" t="e">
        <f>IFERROR(MATCH(VALUE(INDEX(Table_Insider2Projekte[], N853, COLUMN(Table_Insider2Projekte[Insider:ID]))),Table_Insider[ID],0), NA())</f>
        <v>#N/A</v>
      </c>
      <c r="N853" s="25" t="str">
        <f t="array" ref="N853">IFERROR(SMALL(IF((VALUE(Table_Insider2Projekte[Projekte:ID])=$M$3),ROW(Table_Insider2Projekte[Insider:ID])),ROW(841:841))-1,"")</f>
        <v/>
      </c>
      <c r="O853" s="21" t="b">
        <f>Anhang1Vorlage1[[#This Row],[ZuordnungRow]]=""</f>
        <v>1</v>
      </c>
      <c r="P853" s="25">
        <f>IFERROR(INDEX(Table_Insider[],M853,COLUMN(Table_Insider[Letzte Änderung am])),0)</f>
        <v>0</v>
      </c>
      <c r="Q853" s="25">
        <f>IF(N853&lt;&gt;"", IFERROR(INDEX(Table_Insider2Projekte[],N853,COLUMN(Table_Insider2Projekte[Modified])), ""), 0)</f>
        <v>0</v>
      </c>
    </row>
    <row r="854" spans="1:17" x14ac:dyDescent="0.25">
      <c r="A854" s="25" t="str">
        <f>IFERROR(INDEX(Table_Insider[],M854,COLUMN(Table_Insider[Vorname])),"")</f>
        <v/>
      </c>
      <c r="B854" s="25" t="str">
        <f>IFERROR(INDEX(Table_Insider[],M854,COLUMN(Table_Insider[Name])),"")</f>
        <v/>
      </c>
      <c r="C854" s="25" t="str">
        <f>IFERROR(IF(INDEX(Table_Insider[],M854,COLUMN(Table_Insider[Geburtsname]))&lt;&gt;0,INDEX(Table_Insider[],M854,COLUMN(Table_Insider[Geburtsname])),""),"")</f>
        <v/>
      </c>
      <c r="D854" s="25" t="str">
        <f>IFERROR(INDEX(Table_Insider[],M855,COLUMN(Table_Insider[dienstlische Telefonnummer])),"")</f>
        <v/>
      </c>
      <c r="E854" s="25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5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2" t="e">
        <f>IF(N854&lt;&gt;"", IFERROR(INDEX(Table_Insider2Projekte[],N854,COLUMN(Table_Insider2Projekte[Zugangszeitpunkt])), ""), NA())</f>
        <v>#N/A</v>
      </c>
      <c r="H854" s="22" t="e">
        <f>IF(N854&lt;&gt;"", IFERROR(INDEX(Table_Insider2Projekte[],N854,COLUMN(Table_Insider2Projekte[Zugangsende])), ""), NA())</f>
        <v>#N/A</v>
      </c>
      <c r="I854" s="27" t="e">
        <f>IFERROR(INDEX(Table_Insider[],M854,COLUMN(Table_Insider[Geburtsdatum])), NA())</f>
        <v>#N/A</v>
      </c>
      <c r="J854" s="28" t="str">
        <f>IFERROR(INDEX(Table_Insider[],M854,COLUMN(Table_Insider[Nationale Identifikationsnummer])),"")</f>
        <v/>
      </c>
      <c r="K854" s="25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5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5" t="e">
        <f>IFERROR(MATCH(VALUE(INDEX(Table_Insider2Projekte[], N854, COLUMN(Table_Insider2Projekte[Insider:ID]))),Table_Insider[ID],0), NA())</f>
        <v>#N/A</v>
      </c>
      <c r="N854" s="25" t="str">
        <f t="array" ref="N854">IFERROR(SMALL(IF((VALUE(Table_Insider2Projekte[Projekte:ID])=$M$3),ROW(Table_Insider2Projekte[Insider:ID])),ROW(842:842))-1,"")</f>
        <v/>
      </c>
      <c r="O854" s="21" t="b">
        <f>Anhang1Vorlage1[[#This Row],[ZuordnungRow]]=""</f>
        <v>1</v>
      </c>
      <c r="P854" s="25">
        <f>IFERROR(INDEX(Table_Insider[],M854,COLUMN(Table_Insider[Letzte Änderung am])),0)</f>
        <v>0</v>
      </c>
      <c r="Q854" s="25">
        <f>IF(N854&lt;&gt;"", IFERROR(INDEX(Table_Insider2Projekte[],N854,COLUMN(Table_Insider2Projekte[Modified])), ""), 0)</f>
        <v>0</v>
      </c>
    </row>
    <row r="855" spans="1:17" x14ac:dyDescent="0.25">
      <c r="A855" s="25" t="str">
        <f>IFERROR(INDEX(Table_Insider[],M855,COLUMN(Table_Insider[Vorname])),"")</f>
        <v/>
      </c>
      <c r="B855" s="25" t="str">
        <f>IFERROR(INDEX(Table_Insider[],M855,COLUMN(Table_Insider[Name])),"")</f>
        <v/>
      </c>
      <c r="C855" s="25" t="str">
        <f>IFERROR(IF(INDEX(Table_Insider[],M855,COLUMN(Table_Insider[Geburtsname]))&lt;&gt;0,INDEX(Table_Insider[],M855,COLUMN(Table_Insider[Geburtsname])),""),"")</f>
        <v/>
      </c>
      <c r="D855" s="25" t="str">
        <f>IFERROR(INDEX(Table_Insider[],M856,COLUMN(Table_Insider[dienstlische Telefonnummer])),"")</f>
        <v/>
      </c>
      <c r="E855" s="25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5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2" t="e">
        <f>IF(N855&lt;&gt;"", IFERROR(INDEX(Table_Insider2Projekte[],N855,COLUMN(Table_Insider2Projekte[Zugangszeitpunkt])), ""), NA())</f>
        <v>#N/A</v>
      </c>
      <c r="H855" s="22" t="e">
        <f>IF(N855&lt;&gt;"", IFERROR(INDEX(Table_Insider2Projekte[],N855,COLUMN(Table_Insider2Projekte[Zugangsende])), ""), NA())</f>
        <v>#N/A</v>
      </c>
      <c r="I855" s="27" t="e">
        <f>IFERROR(INDEX(Table_Insider[],M855,COLUMN(Table_Insider[Geburtsdatum])), NA())</f>
        <v>#N/A</v>
      </c>
      <c r="J855" s="28" t="str">
        <f>IFERROR(INDEX(Table_Insider[],M855,COLUMN(Table_Insider[Nationale Identifikationsnummer])),"")</f>
        <v/>
      </c>
      <c r="K855" s="25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5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5" t="e">
        <f>IFERROR(MATCH(VALUE(INDEX(Table_Insider2Projekte[], N855, COLUMN(Table_Insider2Projekte[Insider:ID]))),Table_Insider[ID],0), NA())</f>
        <v>#N/A</v>
      </c>
      <c r="N855" s="25" t="str">
        <f t="array" ref="N855">IFERROR(SMALL(IF((VALUE(Table_Insider2Projekte[Projekte:ID])=$M$3),ROW(Table_Insider2Projekte[Insider:ID])),ROW(843:843))-1,"")</f>
        <v/>
      </c>
      <c r="O855" s="21" t="b">
        <f>Anhang1Vorlage1[[#This Row],[ZuordnungRow]]=""</f>
        <v>1</v>
      </c>
      <c r="P855" s="25">
        <f>IFERROR(INDEX(Table_Insider[],M855,COLUMN(Table_Insider[Letzte Änderung am])),0)</f>
        <v>0</v>
      </c>
      <c r="Q855" s="25">
        <f>IF(N855&lt;&gt;"", IFERROR(INDEX(Table_Insider2Projekte[],N855,COLUMN(Table_Insider2Projekte[Modified])), ""), 0)</f>
        <v>0</v>
      </c>
    </row>
    <row r="856" spans="1:17" x14ac:dyDescent="0.25">
      <c r="A856" s="25" t="str">
        <f>IFERROR(INDEX(Table_Insider[],M856,COLUMN(Table_Insider[Vorname])),"")</f>
        <v/>
      </c>
      <c r="B856" s="25" t="str">
        <f>IFERROR(INDEX(Table_Insider[],M856,COLUMN(Table_Insider[Name])),"")</f>
        <v/>
      </c>
      <c r="C856" s="25" t="str">
        <f>IFERROR(IF(INDEX(Table_Insider[],M856,COLUMN(Table_Insider[Geburtsname]))&lt;&gt;0,INDEX(Table_Insider[],M856,COLUMN(Table_Insider[Geburtsname])),""),"")</f>
        <v/>
      </c>
      <c r="D856" s="25" t="str">
        <f>IFERROR(INDEX(Table_Insider[],M857,COLUMN(Table_Insider[dienstlische Telefonnummer])),"")</f>
        <v/>
      </c>
      <c r="E856" s="25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5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2" t="e">
        <f>IF(N856&lt;&gt;"", IFERROR(INDEX(Table_Insider2Projekte[],N856,COLUMN(Table_Insider2Projekte[Zugangszeitpunkt])), ""), NA())</f>
        <v>#N/A</v>
      </c>
      <c r="H856" s="22" t="e">
        <f>IF(N856&lt;&gt;"", IFERROR(INDEX(Table_Insider2Projekte[],N856,COLUMN(Table_Insider2Projekte[Zugangsende])), ""), NA())</f>
        <v>#N/A</v>
      </c>
      <c r="I856" s="27" t="e">
        <f>IFERROR(INDEX(Table_Insider[],M856,COLUMN(Table_Insider[Geburtsdatum])), NA())</f>
        <v>#N/A</v>
      </c>
      <c r="J856" s="28" t="str">
        <f>IFERROR(INDEX(Table_Insider[],M856,COLUMN(Table_Insider[Nationale Identifikationsnummer])),"")</f>
        <v/>
      </c>
      <c r="K856" s="25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5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5" t="e">
        <f>IFERROR(MATCH(VALUE(INDEX(Table_Insider2Projekte[], N856, COLUMN(Table_Insider2Projekte[Insider:ID]))),Table_Insider[ID],0), NA())</f>
        <v>#N/A</v>
      </c>
      <c r="N856" s="25" t="str">
        <f t="array" ref="N856">IFERROR(SMALL(IF((VALUE(Table_Insider2Projekte[Projekte:ID])=$M$3),ROW(Table_Insider2Projekte[Insider:ID])),ROW(844:844))-1,"")</f>
        <v/>
      </c>
      <c r="O856" s="21" t="b">
        <f>Anhang1Vorlage1[[#This Row],[ZuordnungRow]]=""</f>
        <v>1</v>
      </c>
      <c r="P856" s="25">
        <f>IFERROR(INDEX(Table_Insider[],M856,COLUMN(Table_Insider[Letzte Änderung am])),0)</f>
        <v>0</v>
      </c>
      <c r="Q856" s="25">
        <f>IF(N856&lt;&gt;"", IFERROR(INDEX(Table_Insider2Projekte[],N856,COLUMN(Table_Insider2Projekte[Modified])), ""), 0)</f>
        <v>0</v>
      </c>
    </row>
    <row r="857" spans="1:17" x14ac:dyDescent="0.25">
      <c r="A857" s="25" t="str">
        <f>IFERROR(INDEX(Table_Insider[],M857,COLUMN(Table_Insider[Vorname])),"")</f>
        <v/>
      </c>
      <c r="B857" s="25" t="str">
        <f>IFERROR(INDEX(Table_Insider[],M857,COLUMN(Table_Insider[Name])),"")</f>
        <v/>
      </c>
      <c r="C857" s="25" t="str">
        <f>IFERROR(IF(INDEX(Table_Insider[],M857,COLUMN(Table_Insider[Geburtsname]))&lt;&gt;0,INDEX(Table_Insider[],M857,COLUMN(Table_Insider[Geburtsname])),""),"")</f>
        <v/>
      </c>
      <c r="D857" s="25" t="str">
        <f>IFERROR(INDEX(Table_Insider[],M858,COLUMN(Table_Insider[dienstlische Telefonnummer])),"")</f>
        <v/>
      </c>
      <c r="E857" s="25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5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2" t="e">
        <f>IF(N857&lt;&gt;"", IFERROR(INDEX(Table_Insider2Projekte[],N857,COLUMN(Table_Insider2Projekte[Zugangszeitpunkt])), ""), NA())</f>
        <v>#N/A</v>
      </c>
      <c r="H857" s="22" t="e">
        <f>IF(N857&lt;&gt;"", IFERROR(INDEX(Table_Insider2Projekte[],N857,COLUMN(Table_Insider2Projekte[Zugangsende])), ""), NA())</f>
        <v>#N/A</v>
      </c>
      <c r="I857" s="27" t="e">
        <f>IFERROR(INDEX(Table_Insider[],M857,COLUMN(Table_Insider[Geburtsdatum])), NA())</f>
        <v>#N/A</v>
      </c>
      <c r="J857" s="28" t="str">
        <f>IFERROR(INDEX(Table_Insider[],M857,COLUMN(Table_Insider[Nationale Identifikationsnummer])),"")</f>
        <v/>
      </c>
      <c r="K857" s="25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5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5" t="e">
        <f>IFERROR(MATCH(VALUE(INDEX(Table_Insider2Projekte[], N857, COLUMN(Table_Insider2Projekte[Insider:ID]))),Table_Insider[ID],0), NA())</f>
        <v>#N/A</v>
      </c>
      <c r="N857" s="25" t="str">
        <f t="array" ref="N857">IFERROR(SMALL(IF((VALUE(Table_Insider2Projekte[Projekte:ID])=$M$3),ROW(Table_Insider2Projekte[Insider:ID])),ROW(845:845))-1,"")</f>
        <v/>
      </c>
      <c r="O857" s="21" t="b">
        <f>Anhang1Vorlage1[[#This Row],[ZuordnungRow]]=""</f>
        <v>1</v>
      </c>
      <c r="P857" s="25">
        <f>IFERROR(INDEX(Table_Insider[],M857,COLUMN(Table_Insider[Letzte Änderung am])),0)</f>
        <v>0</v>
      </c>
      <c r="Q857" s="25">
        <f>IF(N857&lt;&gt;"", IFERROR(INDEX(Table_Insider2Projekte[],N857,COLUMN(Table_Insider2Projekte[Modified])), ""), 0)</f>
        <v>0</v>
      </c>
    </row>
    <row r="858" spans="1:17" x14ac:dyDescent="0.25">
      <c r="A858" s="25" t="str">
        <f>IFERROR(INDEX(Table_Insider[],M858,COLUMN(Table_Insider[Vorname])),"")</f>
        <v/>
      </c>
      <c r="B858" s="25" t="str">
        <f>IFERROR(INDEX(Table_Insider[],M858,COLUMN(Table_Insider[Name])),"")</f>
        <v/>
      </c>
      <c r="C858" s="25" t="str">
        <f>IFERROR(IF(INDEX(Table_Insider[],M858,COLUMN(Table_Insider[Geburtsname]))&lt;&gt;0,INDEX(Table_Insider[],M858,COLUMN(Table_Insider[Geburtsname])),""),"")</f>
        <v/>
      </c>
      <c r="D858" s="25" t="str">
        <f>IFERROR(INDEX(Table_Insider[],M859,COLUMN(Table_Insider[dienstlische Telefonnummer])),"")</f>
        <v/>
      </c>
      <c r="E858" s="25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5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2" t="e">
        <f>IF(N858&lt;&gt;"", IFERROR(INDEX(Table_Insider2Projekte[],N858,COLUMN(Table_Insider2Projekte[Zugangszeitpunkt])), ""), NA())</f>
        <v>#N/A</v>
      </c>
      <c r="H858" s="22" t="e">
        <f>IF(N858&lt;&gt;"", IFERROR(INDEX(Table_Insider2Projekte[],N858,COLUMN(Table_Insider2Projekte[Zugangsende])), ""), NA())</f>
        <v>#N/A</v>
      </c>
      <c r="I858" s="27" t="e">
        <f>IFERROR(INDEX(Table_Insider[],M858,COLUMN(Table_Insider[Geburtsdatum])), NA())</f>
        <v>#N/A</v>
      </c>
      <c r="J858" s="28" t="str">
        <f>IFERROR(INDEX(Table_Insider[],M858,COLUMN(Table_Insider[Nationale Identifikationsnummer])),"")</f>
        <v/>
      </c>
      <c r="K858" s="25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5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5" t="e">
        <f>IFERROR(MATCH(VALUE(INDEX(Table_Insider2Projekte[], N858, COLUMN(Table_Insider2Projekte[Insider:ID]))),Table_Insider[ID],0), NA())</f>
        <v>#N/A</v>
      </c>
      <c r="N858" s="25" t="str">
        <f t="array" ref="N858">IFERROR(SMALL(IF((VALUE(Table_Insider2Projekte[Projekte:ID])=$M$3),ROW(Table_Insider2Projekte[Insider:ID])),ROW(846:846))-1,"")</f>
        <v/>
      </c>
      <c r="O858" s="21" t="b">
        <f>Anhang1Vorlage1[[#This Row],[ZuordnungRow]]=""</f>
        <v>1</v>
      </c>
      <c r="P858" s="25">
        <f>IFERROR(INDEX(Table_Insider[],M858,COLUMN(Table_Insider[Letzte Änderung am])),0)</f>
        <v>0</v>
      </c>
      <c r="Q858" s="25">
        <f>IF(N858&lt;&gt;"", IFERROR(INDEX(Table_Insider2Projekte[],N858,COLUMN(Table_Insider2Projekte[Modified])), ""), 0)</f>
        <v>0</v>
      </c>
    </row>
    <row r="859" spans="1:17" x14ac:dyDescent="0.25">
      <c r="A859" s="25" t="str">
        <f>IFERROR(INDEX(Table_Insider[],M859,COLUMN(Table_Insider[Vorname])),"")</f>
        <v/>
      </c>
      <c r="B859" s="25" t="str">
        <f>IFERROR(INDEX(Table_Insider[],M859,COLUMN(Table_Insider[Name])),"")</f>
        <v/>
      </c>
      <c r="C859" s="25" t="str">
        <f>IFERROR(IF(INDEX(Table_Insider[],M859,COLUMN(Table_Insider[Geburtsname]))&lt;&gt;0,INDEX(Table_Insider[],M859,COLUMN(Table_Insider[Geburtsname])),""),"")</f>
        <v/>
      </c>
      <c r="D859" s="25" t="str">
        <f>IFERROR(INDEX(Table_Insider[],M860,COLUMN(Table_Insider[dienstlische Telefonnummer])),"")</f>
        <v/>
      </c>
      <c r="E859" s="25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5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2" t="e">
        <f>IF(N859&lt;&gt;"", IFERROR(INDEX(Table_Insider2Projekte[],N859,COLUMN(Table_Insider2Projekte[Zugangszeitpunkt])), ""), NA())</f>
        <v>#N/A</v>
      </c>
      <c r="H859" s="22" t="e">
        <f>IF(N859&lt;&gt;"", IFERROR(INDEX(Table_Insider2Projekte[],N859,COLUMN(Table_Insider2Projekte[Zugangsende])), ""), NA())</f>
        <v>#N/A</v>
      </c>
      <c r="I859" s="27" t="e">
        <f>IFERROR(INDEX(Table_Insider[],M859,COLUMN(Table_Insider[Geburtsdatum])), NA())</f>
        <v>#N/A</v>
      </c>
      <c r="J859" s="28" t="str">
        <f>IFERROR(INDEX(Table_Insider[],M859,COLUMN(Table_Insider[Nationale Identifikationsnummer])),"")</f>
        <v/>
      </c>
      <c r="K859" s="25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5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5" t="e">
        <f>IFERROR(MATCH(VALUE(INDEX(Table_Insider2Projekte[], N859, COLUMN(Table_Insider2Projekte[Insider:ID]))),Table_Insider[ID],0), NA())</f>
        <v>#N/A</v>
      </c>
      <c r="N859" s="25" t="str">
        <f t="array" ref="N859">IFERROR(SMALL(IF((VALUE(Table_Insider2Projekte[Projekte:ID])=$M$3),ROW(Table_Insider2Projekte[Insider:ID])),ROW(847:847))-1,"")</f>
        <v/>
      </c>
      <c r="O859" s="21" t="b">
        <f>Anhang1Vorlage1[[#This Row],[ZuordnungRow]]=""</f>
        <v>1</v>
      </c>
      <c r="P859" s="25">
        <f>IFERROR(INDEX(Table_Insider[],M859,COLUMN(Table_Insider[Letzte Änderung am])),0)</f>
        <v>0</v>
      </c>
      <c r="Q859" s="25">
        <f>IF(N859&lt;&gt;"", IFERROR(INDEX(Table_Insider2Projekte[],N859,COLUMN(Table_Insider2Projekte[Modified])), ""), 0)</f>
        <v>0</v>
      </c>
    </row>
    <row r="860" spans="1:17" x14ac:dyDescent="0.25">
      <c r="A860" s="25" t="str">
        <f>IFERROR(INDEX(Table_Insider[],M860,COLUMN(Table_Insider[Vorname])),"")</f>
        <v/>
      </c>
      <c r="B860" s="25" t="str">
        <f>IFERROR(INDEX(Table_Insider[],M860,COLUMN(Table_Insider[Name])),"")</f>
        <v/>
      </c>
      <c r="C860" s="25" t="str">
        <f>IFERROR(IF(INDEX(Table_Insider[],M860,COLUMN(Table_Insider[Geburtsname]))&lt;&gt;0,INDEX(Table_Insider[],M860,COLUMN(Table_Insider[Geburtsname])),""),"")</f>
        <v/>
      </c>
      <c r="D860" s="25" t="str">
        <f>IFERROR(INDEX(Table_Insider[],M861,COLUMN(Table_Insider[dienstlische Telefonnummer])),"")</f>
        <v/>
      </c>
      <c r="E860" s="25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5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2" t="e">
        <f>IF(N860&lt;&gt;"", IFERROR(INDEX(Table_Insider2Projekte[],N860,COLUMN(Table_Insider2Projekte[Zugangszeitpunkt])), ""), NA())</f>
        <v>#N/A</v>
      </c>
      <c r="H860" s="22" t="e">
        <f>IF(N860&lt;&gt;"", IFERROR(INDEX(Table_Insider2Projekte[],N860,COLUMN(Table_Insider2Projekte[Zugangsende])), ""), NA())</f>
        <v>#N/A</v>
      </c>
      <c r="I860" s="27" t="e">
        <f>IFERROR(INDEX(Table_Insider[],M860,COLUMN(Table_Insider[Geburtsdatum])), NA())</f>
        <v>#N/A</v>
      </c>
      <c r="J860" s="28" t="str">
        <f>IFERROR(INDEX(Table_Insider[],M860,COLUMN(Table_Insider[Nationale Identifikationsnummer])),"")</f>
        <v/>
      </c>
      <c r="K860" s="25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5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5" t="e">
        <f>IFERROR(MATCH(VALUE(INDEX(Table_Insider2Projekte[], N860, COLUMN(Table_Insider2Projekte[Insider:ID]))),Table_Insider[ID],0), NA())</f>
        <v>#N/A</v>
      </c>
      <c r="N860" s="25" t="str">
        <f t="array" ref="N860">IFERROR(SMALL(IF((VALUE(Table_Insider2Projekte[Projekte:ID])=$M$3),ROW(Table_Insider2Projekte[Insider:ID])),ROW(848:848))-1,"")</f>
        <v/>
      </c>
      <c r="O860" s="21" t="b">
        <f>Anhang1Vorlage1[[#This Row],[ZuordnungRow]]=""</f>
        <v>1</v>
      </c>
      <c r="P860" s="25">
        <f>IFERROR(INDEX(Table_Insider[],M860,COLUMN(Table_Insider[Letzte Änderung am])),0)</f>
        <v>0</v>
      </c>
      <c r="Q860" s="25">
        <f>IF(N860&lt;&gt;"", IFERROR(INDEX(Table_Insider2Projekte[],N860,COLUMN(Table_Insider2Projekte[Modified])), ""), 0)</f>
        <v>0</v>
      </c>
    </row>
    <row r="861" spans="1:17" x14ac:dyDescent="0.25">
      <c r="A861" s="25" t="str">
        <f>IFERROR(INDEX(Table_Insider[],M861,COLUMN(Table_Insider[Vorname])),"")</f>
        <v/>
      </c>
      <c r="B861" s="25" t="str">
        <f>IFERROR(INDEX(Table_Insider[],M861,COLUMN(Table_Insider[Name])),"")</f>
        <v/>
      </c>
      <c r="C861" s="25" t="str">
        <f>IFERROR(IF(INDEX(Table_Insider[],M861,COLUMN(Table_Insider[Geburtsname]))&lt;&gt;0,INDEX(Table_Insider[],M861,COLUMN(Table_Insider[Geburtsname])),""),"")</f>
        <v/>
      </c>
      <c r="D861" s="25" t="str">
        <f>IFERROR(INDEX(Table_Insider[],M862,COLUMN(Table_Insider[dienstlische Telefonnummer])),"")</f>
        <v/>
      </c>
      <c r="E861" s="25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5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2" t="e">
        <f>IF(N861&lt;&gt;"", IFERROR(INDEX(Table_Insider2Projekte[],N861,COLUMN(Table_Insider2Projekte[Zugangszeitpunkt])), ""), NA())</f>
        <v>#N/A</v>
      </c>
      <c r="H861" s="22" t="e">
        <f>IF(N861&lt;&gt;"", IFERROR(INDEX(Table_Insider2Projekte[],N861,COLUMN(Table_Insider2Projekte[Zugangsende])), ""), NA())</f>
        <v>#N/A</v>
      </c>
      <c r="I861" s="27" t="e">
        <f>IFERROR(INDEX(Table_Insider[],M861,COLUMN(Table_Insider[Geburtsdatum])), NA())</f>
        <v>#N/A</v>
      </c>
      <c r="J861" s="28" t="str">
        <f>IFERROR(INDEX(Table_Insider[],M861,COLUMN(Table_Insider[Nationale Identifikationsnummer])),"")</f>
        <v/>
      </c>
      <c r="K861" s="25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5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5" t="e">
        <f>IFERROR(MATCH(VALUE(INDEX(Table_Insider2Projekte[], N861, COLUMN(Table_Insider2Projekte[Insider:ID]))),Table_Insider[ID],0), NA())</f>
        <v>#N/A</v>
      </c>
      <c r="N861" s="25" t="str">
        <f t="array" ref="N861">IFERROR(SMALL(IF((VALUE(Table_Insider2Projekte[Projekte:ID])=$M$3),ROW(Table_Insider2Projekte[Insider:ID])),ROW(849:849))-1,"")</f>
        <v/>
      </c>
      <c r="O861" s="21" t="b">
        <f>Anhang1Vorlage1[[#This Row],[ZuordnungRow]]=""</f>
        <v>1</v>
      </c>
      <c r="P861" s="25">
        <f>IFERROR(INDEX(Table_Insider[],M861,COLUMN(Table_Insider[Letzte Änderung am])),0)</f>
        <v>0</v>
      </c>
      <c r="Q861" s="25">
        <f>IF(N861&lt;&gt;"", IFERROR(INDEX(Table_Insider2Projekte[],N861,COLUMN(Table_Insider2Projekte[Modified])), ""), 0)</f>
        <v>0</v>
      </c>
    </row>
    <row r="862" spans="1:17" x14ac:dyDescent="0.25">
      <c r="A862" s="25" t="str">
        <f>IFERROR(INDEX(Table_Insider[],M862,COLUMN(Table_Insider[Vorname])),"")</f>
        <v/>
      </c>
      <c r="B862" s="25" t="str">
        <f>IFERROR(INDEX(Table_Insider[],M862,COLUMN(Table_Insider[Name])),"")</f>
        <v/>
      </c>
      <c r="C862" s="25" t="str">
        <f>IFERROR(IF(INDEX(Table_Insider[],M862,COLUMN(Table_Insider[Geburtsname]))&lt;&gt;0,INDEX(Table_Insider[],M862,COLUMN(Table_Insider[Geburtsname])),""),"")</f>
        <v/>
      </c>
      <c r="D862" s="25" t="str">
        <f>IFERROR(INDEX(Table_Insider[],M863,COLUMN(Table_Insider[dienstlische Telefonnummer])),"")</f>
        <v/>
      </c>
      <c r="E862" s="25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5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2" t="e">
        <f>IF(N862&lt;&gt;"", IFERROR(INDEX(Table_Insider2Projekte[],N862,COLUMN(Table_Insider2Projekte[Zugangszeitpunkt])), ""), NA())</f>
        <v>#N/A</v>
      </c>
      <c r="H862" s="22" t="e">
        <f>IF(N862&lt;&gt;"", IFERROR(INDEX(Table_Insider2Projekte[],N862,COLUMN(Table_Insider2Projekte[Zugangsende])), ""), NA())</f>
        <v>#N/A</v>
      </c>
      <c r="I862" s="27" t="e">
        <f>IFERROR(INDEX(Table_Insider[],M862,COLUMN(Table_Insider[Geburtsdatum])), NA())</f>
        <v>#N/A</v>
      </c>
      <c r="J862" s="28" t="str">
        <f>IFERROR(INDEX(Table_Insider[],M862,COLUMN(Table_Insider[Nationale Identifikationsnummer])),"")</f>
        <v/>
      </c>
      <c r="K862" s="25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5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5" t="e">
        <f>IFERROR(MATCH(VALUE(INDEX(Table_Insider2Projekte[], N862, COLUMN(Table_Insider2Projekte[Insider:ID]))),Table_Insider[ID],0), NA())</f>
        <v>#N/A</v>
      </c>
      <c r="N862" s="25" t="str">
        <f t="array" ref="N862">IFERROR(SMALL(IF((VALUE(Table_Insider2Projekte[Projekte:ID])=$M$3),ROW(Table_Insider2Projekte[Insider:ID])),ROW(850:850))-1,"")</f>
        <v/>
      </c>
      <c r="O862" s="21" t="b">
        <f>Anhang1Vorlage1[[#This Row],[ZuordnungRow]]=""</f>
        <v>1</v>
      </c>
      <c r="P862" s="25">
        <f>IFERROR(INDEX(Table_Insider[],M862,COLUMN(Table_Insider[Letzte Änderung am])),0)</f>
        <v>0</v>
      </c>
      <c r="Q862" s="25">
        <f>IF(N862&lt;&gt;"", IFERROR(INDEX(Table_Insider2Projekte[],N862,COLUMN(Table_Insider2Projekte[Modified])), ""), 0)</f>
        <v>0</v>
      </c>
    </row>
    <row r="863" spans="1:17" x14ac:dyDescent="0.25">
      <c r="A863" s="25" t="str">
        <f>IFERROR(INDEX(Table_Insider[],M863,COLUMN(Table_Insider[Vorname])),"")</f>
        <v/>
      </c>
      <c r="B863" s="25" t="str">
        <f>IFERROR(INDEX(Table_Insider[],M863,COLUMN(Table_Insider[Name])),"")</f>
        <v/>
      </c>
      <c r="C863" s="25" t="str">
        <f>IFERROR(IF(INDEX(Table_Insider[],M863,COLUMN(Table_Insider[Geburtsname]))&lt;&gt;0,INDEX(Table_Insider[],M863,COLUMN(Table_Insider[Geburtsname])),""),"")</f>
        <v/>
      </c>
      <c r="D863" s="25" t="str">
        <f>IFERROR(INDEX(Table_Insider[],M864,COLUMN(Table_Insider[dienstlische Telefonnummer])),"")</f>
        <v/>
      </c>
      <c r="E863" s="25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5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2" t="e">
        <f>IF(N863&lt;&gt;"", IFERROR(INDEX(Table_Insider2Projekte[],N863,COLUMN(Table_Insider2Projekte[Zugangszeitpunkt])), ""), NA())</f>
        <v>#N/A</v>
      </c>
      <c r="H863" s="22" t="e">
        <f>IF(N863&lt;&gt;"", IFERROR(INDEX(Table_Insider2Projekte[],N863,COLUMN(Table_Insider2Projekte[Zugangsende])), ""), NA())</f>
        <v>#N/A</v>
      </c>
      <c r="I863" s="27" t="e">
        <f>IFERROR(INDEX(Table_Insider[],M863,COLUMN(Table_Insider[Geburtsdatum])), NA())</f>
        <v>#N/A</v>
      </c>
      <c r="J863" s="28" t="str">
        <f>IFERROR(INDEX(Table_Insider[],M863,COLUMN(Table_Insider[Nationale Identifikationsnummer])),"")</f>
        <v/>
      </c>
      <c r="K863" s="25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5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5" t="e">
        <f>IFERROR(MATCH(VALUE(INDEX(Table_Insider2Projekte[], N863, COLUMN(Table_Insider2Projekte[Insider:ID]))),Table_Insider[ID],0), NA())</f>
        <v>#N/A</v>
      </c>
      <c r="N863" s="25" t="str">
        <f t="array" ref="N863">IFERROR(SMALL(IF((VALUE(Table_Insider2Projekte[Projekte:ID])=$M$3),ROW(Table_Insider2Projekte[Insider:ID])),ROW(851:851))-1,"")</f>
        <v/>
      </c>
      <c r="O863" s="21" t="b">
        <f>Anhang1Vorlage1[[#This Row],[ZuordnungRow]]=""</f>
        <v>1</v>
      </c>
      <c r="P863" s="25">
        <f>IFERROR(INDEX(Table_Insider[],M863,COLUMN(Table_Insider[Letzte Änderung am])),0)</f>
        <v>0</v>
      </c>
      <c r="Q863" s="25">
        <f>IF(N863&lt;&gt;"", IFERROR(INDEX(Table_Insider2Projekte[],N863,COLUMN(Table_Insider2Projekte[Modified])), ""), 0)</f>
        <v>0</v>
      </c>
    </row>
    <row r="864" spans="1:17" x14ac:dyDescent="0.25">
      <c r="A864" s="25" t="str">
        <f>IFERROR(INDEX(Table_Insider[],M864,COLUMN(Table_Insider[Vorname])),"")</f>
        <v/>
      </c>
      <c r="B864" s="25" t="str">
        <f>IFERROR(INDEX(Table_Insider[],M864,COLUMN(Table_Insider[Name])),"")</f>
        <v/>
      </c>
      <c r="C864" s="25" t="str">
        <f>IFERROR(IF(INDEX(Table_Insider[],M864,COLUMN(Table_Insider[Geburtsname]))&lt;&gt;0,INDEX(Table_Insider[],M864,COLUMN(Table_Insider[Geburtsname])),""),"")</f>
        <v/>
      </c>
      <c r="D864" s="25" t="str">
        <f>IFERROR(INDEX(Table_Insider[],M865,COLUMN(Table_Insider[dienstlische Telefonnummer])),"")</f>
        <v/>
      </c>
      <c r="E864" s="25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5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2" t="e">
        <f>IF(N864&lt;&gt;"", IFERROR(INDEX(Table_Insider2Projekte[],N864,COLUMN(Table_Insider2Projekte[Zugangszeitpunkt])), ""), NA())</f>
        <v>#N/A</v>
      </c>
      <c r="H864" s="22" t="e">
        <f>IF(N864&lt;&gt;"", IFERROR(INDEX(Table_Insider2Projekte[],N864,COLUMN(Table_Insider2Projekte[Zugangsende])), ""), NA())</f>
        <v>#N/A</v>
      </c>
      <c r="I864" s="27" t="e">
        <f>IFERROR(INDEX(Table_Insider[],M864,COLUMN(Table_Insider[Geburtsdatum])), NA())</f>
        <v>#N/A</v>
      </c>
      <c r="J864" s="28" t="str">
        <f>IFERROR(INDEX(Table_Insider[],M864,COLUMN(Table_Insider[Nationale Identifikationsnummer])),"")</f>
        <v/>
      </c>
      <c r="K864" s="25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5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5" t="e">
        <f>IFERROR(MATCH(VALUE(INDEX(Table_Insider2Projekte[], N864, COLUMN(Table_Insider2Projekte[Insider:ID]))),Table_Insider[ID],0), NA())</f>
        <v>#N/A</v>
      </c>
      <c r="N864" s="25" t="str">
        <f t="array" ref="N864">IFERROR(SMALL(IF((VALUE(Table_Insider2Projekte[Projekte:ID])=$M$3),ROW(Table_Insider2Projekte[Insider:ID])),ROW(852:852))-1,"")</f>
        <v/>
      </c>
      <c r="O864" s="21" t="b">
        <f>Anhang1Vorlage1[[#This Row],[ZuordnungRow]]=""</f>
        <v>1</v>
      </c>
      <c r="P864" s="25">
        <f>IFERROR(INDEX(Table_Insider[],M864,COLUMN(Table_Insider[Letzte Änderung am])),0)</f>
        <v>0</v>
      </c>
      <c r="Q864" s="25">
        <f>IF(N864&lt;&gt;"", IFERROR(INDEX(Table_Insider2Projekte[],N864,COLUMN(Table_Insider2Projekte[Modified])), ""), 0)</f>
        <v>0</v>
      </c>
    </row>
    <row r="865" spans="1:17" x14ac:dyDescent="0.25">
      <c r="A865" s="25" t="str">
        <f>IFERROR(INDEX(Table_Insider[],M865,COLUMN(Table_Insider[Vorname])),"")</f>
        <v/>
      </c>
      <c r="B865" s="25" t="str">
        <f>IFERROR(INDEX(Table_Insider[],M865,COLUMN(Table_Insider[Name])),"")</f>
        <v/>
      </c>
      <c r="C865" s="25" t="str">
        <f>IFERROR(IF(INDEX(Table_Insider[],M865,COLUMN(Table_Insider[Geburtsname]))&lt;&gt;0,INDEX(Table_Insider[],M865,COLUMN(Table_Insider[Geburtsname])),""),"")</f>
        <v/>
      </c>
      <c r="D865" s="25" t="str">
        <f>IFERROR(INDEX(Table_Insider[],M866,COLUMN(Table_Insider[dienstlische Telefonnummer])),"")</f>
        <v/>
      </c>
      <c r="E865" s="25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5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2" t="e">
        <f>IF(N865&lt;&gt;"", IFERROR(INDEX(Table_Insider2Projekte[],N865,COLUMN(Table_Insider2Projekte[Zugangszeitpunkt])), ""), NA())</f>
        <v>#N/A</v>
      </c>
      <c r="H865" s="22" t="e">
        <f>IF(N865&lt;&gt;"", IFERROR(INDEX(Table_Insider2Projekte[],N865,COLUMN(Table_Insider2Projekte[Zugangsende])), ""), NA())</f>
        <v>#N/A</v>
      </c>
      <c r="I865" s="27" t="e">
        <f>IFERROR(INDEX(Table_Insider[],M865,COLUMN(Table_Insider[Geburtsdatum])), NA())</f>
        <v>#N/A</v>
      </c>
      <c r="J865" s="28" t="str">
        <f>IFERROR(INDEX(Table_Insider[],M865,COLUMN(Table_Insider[Nationale Identifikationsnummer])),"")</f>
        <v/>
      </c>
      <c r="K865" s="25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5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5" t="e">
        <f>IFERROR(MATCH(VALUE(INDEX(Table_Insider2Projekte[], N865, COLUMN(Table_Insider2Projekte[Insider:ID]))),Table_Insider[ID],0), NA())</f>
        <v>#N/A</v>
      </c>
      <c r="N865" s="25" t="str">
        <f t="array" ref="N865">IFERROR(SMALL(IF((VALUE(Table_Insider2Projekte[Projekte:ID])=$M$3),ROW(Table_Insider2Projekte[Insider:ID])),ROW(853:853))-1,"")</f>
        <v/>
      </c>
      <c r="O865" s="21" t="b">
        <f>Anhang1Vorlage1[[#This Row],[ZuordnungRow]]=""</f>
        <v>1</v>
      </c>
      <c r="P865" s="25">
        <f>IFERROR(INDEX(Table_Insider[],M865,COLUMN(Table_Insider[Letzte Änderung am])),0)</f>
        <v>0</v>
      </c>
      <c r="Q865" s="25">
        <f>IF(N865&lt;&gt;"", IFERROR(INDEX(Table_Insider2Projekte[],N865,COLUMN(Table_Insider2Projekte[Modified])), ""), 0)</f>
        <v>0</v>
      </c>
    </row>
    <row r="866" spans="1:17" x14ac:dyDescent="0.25">
      <c r="A866" s="25" t="str">
        <f>IFERROR(INDEX(Table_Insider[],M866,COLUMN(Table_Insider[Vorname])),"")</f>
        <v/>
      </c>
      <c r="B866" s="25" t="str">
        <f>IFERROR(INDEX(Table_Insider[],M866,COLUMN(Table_Insider[Name])),"")</f>
        <v/>
      </c>
      <c r="C866" s="25" t="str">
        <f>IFERROR(IF(INDEX(Table_Insider[],M866,COLUMN(Table_Insider[Geburtsname]))&lt;&gt;0,INDEX(Table_Insider[],M866,COLUMN(Table_Insider[Geburtsname])),""),"")</f>
        <v/>
      </c>
      <c r="D866" s="25" t="str">
        <f>IFERROR(INDEX(Table_Insider[],M867,COLUMN(Table_Insider[dienstlische Telefonnummer])),"")</f>
        <v/>
      </c>
      <c r="E866" s="25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5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2" t="e">
        <f>IF(N866&lt;&gt;"", IFERROR(INDEX(Table_Insider2Projekte[],N866,COLUMN(Table_Insider2Projekte[Zugangszeitpunkt])), ""), NA())</f>
        <v>#N/A</v>
      </c>
      <c r="H866" s="22" t="e">
        <f>IF(N866&lt;&gt;"", IFERROR(INDEX(Table_Insider2Projekte[],N866,COLUMN(Table_Insider2Projekte[Zugangsende])), ""), NA())</f>
        <v>#N/A</v>
      </c>
      <c r="I866" s="27" t="e">
        <f>IFERROR(INDEX(Table_Insider[],M866,COLUMN(Table_Insider[Geburtsdatum])), NA())</f>
        <v>#N/A</v>
      </c>
      <c r="J866" s="28" t="str">
        <f>IFERROR(INDEX(Table_Insider[],M866,COLUMN(Table_Insider[Nationale Identifikationsnummer])),"")</f>
        <v/>
      </c>
      <c r="K866" s="25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5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5" t="e">
        <f>IFERROR(MATCH(VALUE(INDEX(Table_Insider2Projekte[], N866, COLUMN(Table_Insider2Projekte[Insider:ID]))),Table_Insider[ID],0), NA())</f>
        <v>#N/A</v>
      </c>
      <c r="N866" s="25" t="str">
        <f t="array" ref="N866">IFERROR(SMALL(IF((VALUE(Table_Insider2Projekte[Projekte:ID])=$M$3),ROW(Table_Insider2Projekte[Insider:ID])),ROW(854:854))-1,"")</f>
        <v/>
      </c>
      <c r="O866" s="21" t="b">
        <f>Anhang1Vorlage1[[#This Row],[ZuordnungRow]]=""</f>
        <v>1</v>
      </c>
      <c r="P866" s="25">
        <f>IFERROR(INDEX(Table_Insider[],M866,COLUMN(Table_Insider[Letzte Änderung am])),0)</f>
        <v>0</v>
      </c>
      <c r="Q866" s="25">
        <f>IF(N866&lt;&gt;"", IFERROR(INDEX(Table_Insider2Projekte[],N866,COLUMN(Table_Insider2Projekte[Modified])), ""), 0)</f>
        <v>0</v>
      </c>
    </row>
    <row r="867" spans="1:17" x14ac:dyDescent="0.25">
      <c r="A867" s="25" t="str">
        <f>IFERROR(INDEX(Table_Insider[],M867,COLUMN(Table_Insider[Vorname])),"")</f>
        <v/>
      </c>
      <c r="B867" s="25" t="str">
        <f>IFERROR(INDEX(Table_Insider[],M867,COLUMN(Table_Insider[Name])),"")</f>
        <v/>
      </c>
      <c r="C867" s="25" t="str">
        <f>IFERROR(IF(INDEX(Table_Insider[],M867,COLUMN(Table_Insider[Geburtsname]))&lt;&gt;0,INDEX(Table_Insider[],M867,COLUMN(Table_Insider[Geburtsname])),""),"")</f>
        <v/>
      </c>
      <c r="D867" s="25" t="str">
        <f>IFERROR(INDEX(Table_Insider[],M868,COLUMN(Table_Insider[dienstlische Telefonnummer])),"")</f>
        <v/>
      </c>
      <c r="E867" s="25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5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2" t="e">
        <f>IF(N867&lt;&gt;"", IFERROR(INDEX(Table_Insider2Projekte[],N867,COLUMN(Table_Insider2Projekte[Zugangszeitpunkt])), ""), NA())</f>
        <v>#N/A</v>
      </c>
      <c r="H867" s="22" t="e">
        <f>IF(N867&lt;&gt;"", IFERROR(INDEX(Table_Insider2Projekte[],N867,COLUMN(Table_Insider2Projekte[Zugangsende])), ""), NA())</f>
        <v>#N/A</v>
      </c>
      <c r="I867" s="27" t="e">
        <f>IFERROR(INDEX(Table_Insider[],M867,COLUMN(Table_Insider[Geburtsdatum])), NA())</f>
        <v>#N/A</v>
      </c>
      <c r="J867" s="28" t="str">
        <f>IFERROR(INDEX(Table_Insider[],M867,COLUMN(Table_Insider[Nationale Identifikationsnummer])),"")</f>
        <v/>
      </c>
      <c r="K867" s="25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5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5" t="e">
        <f>IFERROR(MATCH(VALUE(INDEX(Table_Insider2Projekte[], N867, COLUMN(Table_Insider2Projekte[Insider:ID]))),Table_Insider[ID],0), NA())</f>
        <v>#N/A</v>
      </c>
      <c r="N867" s="25" t="str">
        <f t="array" ref="N867">IFERROR(SMALL(IF((VALUE(Table_Insider2Projekte[Projekte:ID])=$M$3),ROW(Table_Insider2Projekte[Insider:ID])),ROW(855:855))-1,"")</f>
        <v/>
      </c>
      <c r="O867" s="21" t="b">
        <f>Anhang1Vorlage1[[#This Row],[ZuordnungRow]]=""</f>
        <v>1</v>
      </c>
      <c r="P867" s="25">
        <f>IFERROR(INDEX(Table_Insider[],M867,COLUMN(Table_Insider[Letzte Änderung am])),0)</f>
        <v>0</v>
      </c>
      <c r="Q867" s="25">
        <f>IF(N867&lt;&gt;"", IFERROR(INDEX(Table_Insider2Projekte[],N867,COLUMN(Table_Insider2Projekte[Modified])), ""), 0)</f>
        <v>0</v>
      </c>
    </row>
    <row r="868" spans="1:17" x14ac:dyDescent="0.25">
      <c r="A868" s="25" t="str">
        <f>IFERROR(INDEX(Table_Insider[],M868,COLUMN(Table_Insider[Vorname])),"")</f>
        <v/>
      </c>
      <c r="B868" s="25" t="str">
        <f>IFERROR(INDEX(Table_Insider[],M868,COLUMN(Table_Insider[Name])),"")</f>
        <v/>
      </c>
      <c r="C868" s="25" t="str">
        <f>IFERROR(IF(INDEX(Table_Insider[],M868,COLUMN(Table_Insider[Geburtsname]))&lt;&gt;0,INDEX(Table_Insider[],M868,COLUMN(Table_Insider[Geburtsname])),""),"")</f>
        <v/>
      </c>
      <c r="D868" s="25" t="str">
        <f>IFERROR(INDEX(Table_Insider[],M869,COLUMN(Table_Insider[dienstlische Telefonnummer])),"")</f>
        <v/>
      </c>
      <c r="E868" s="25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5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2" t="e">
        <f>IF(N868&lt;&gt;"", IFERROR(INDEX(Table_Insider2Projekte[],N868,COLUMN(Table_Insider2Projekte[Zugangszeitpunkt])), ""), NA())</f>
        <v>#N/A</v>
      </c>
      <c r="H868" s="22" t="e">
        <f>IF(N868&lt;&gt;"", IFERROR(INDEX(Table_Insider2Projekte[],N868,COLUMN(Table_Insider2Projekte[Zugangsende])), ""), NA())</f>
        <v>#N/A</v>
      </c>
      <c r="I868" s="27" t="e">
        <f>IFERROR(INDEX(Table_Insider[],M868,COLUMN(Table_Insider[Geburtsdatum])), NA())</f>
        <v>#N/A</v>
      </c>
      <c r="J868" s="28" t="str">
        <f>IFERROR(INDEX(Table_Insider[],M868,COLUMN(Table_Insider[Nationale Identifikationsnummer])),"")</f>
        <v/>
      </c>
      <c r="K868" s="25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5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5" t="e">
        <f>IFERROR(MATCH(VALUE(INDEX(Table_Insider2Projekte[], N868, COLUMN(Table_Insider2Projekte[Insider:ID]))),Table_Insider[ID],0), NA())</f>
        <v>#N/A</v>
      </c>
      <c r="N868" s="25" t="str">
        <f t="array" ref="N868">IFERROR(SMALL(IF((VALUE(Table_Insider2Projekte[Projekte:ID])=$M$3),ROW(Table_Insider2Projekte[Insider:ID])),ROW(856:856))-1,"")</f>
        <v/>
      </c>
      <c r="O868" s="21" t="b">
        <f>Anhang1Vorlage1[[#This Row],[ZuordnungRow]]=""</f>
        <v>1</v>
      </c>
      <c r="P868" s="25">
        <f>IFERROR(INDEX(Table_Insider[],M868,COLUMN(Table_Insider[Letzte Änderung am])),0)</f>
        <v>0</v>
      </c>
      <c r="Q868" s="25">
        <f>IF(N868&lt;&gt;"", IFERROR(INDEX(Table_Insider2Projekte[],N868,COLUMN(Table_Insider2Projekte[Modified])), ""), 0)</f>
        <v>0</v>
      </c>
    </row>
    <row r="869" spans="1:17" x14ac:dyDescent="0.25">
      <c r="A869" s="25" t="str">
        <f>IFERROR(INDEX(Table_Insider[],M869,COLUMN(Table_Insider[Vorname])),"")</f>
        <v/>
      </c>
      <c r="B869" s="25" t="str">
        <f>IFERROR(INDEX(Table_Insider[],M869,COLUMN(Table_Insider[Name])),"")</f>
        <v/>
      </c>
      <c r="C869" s="25" t="str">
        <f>IFERROR(IF(INDEX(Table_Insider[],M869,COLUMN(Table_Insider[Geburtsname]))&lt;&gt;0,INDEX(Table_Insider[],M869,COLUMN(Table_Insider[Geburtsname])),""),"")</f>
        <v/>
      </c>
      <c r="D869" s="25" t="str">
        <f>IFERROR(INDEX(Table_Insider[],M870,COLUMN(Table_Insider[dienstlische Telefonnummer])),"")</f>
        <v/>
      </c>
      <c r="E869" s="25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5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2" t="e">
        <f>IF(N869&lt;&gt;"", IFERROR(INDEX(Table_Insider2Projekte[],N869,COLUMN(Table_Insider2Projekte[Zugangszeitpunkt])), ""), NA())</f>
        <v>#N/A</v>
      </c>
      <c r="H869" s="22" t="e">
        <f>IF(N869&lt;&gt;"", IFERROR(INDEX(Table_Insider2Projekte[],N869,COLUMN(Table_Insider2Projekte[Zugangsende])), ""), NA())</f>
        <v>#N/A</v>
      </c>
      <c r="I869" s="27" t="e">
        <f>IFERROR(INDEX(Table_Insider[],M869,COLUMN(Table_Insider[Geburtsdatum])), NA())</f>
        <v>#N/A</v>
      </c>
      <c r="J869" s="28" t="str">
        <f>IFERROR(INDEX(Table_Insider[],M869,COLUMN(Table_Insider[Nationale Identifikationsnummer])),"")</f>
        <v/>
      </c>
      <c r="K869" s="25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5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5" t="e">
        <f>IFERROR(MATCH(VALUE(INDEX(Table_Insider2Projekte[], N869, COLUMN(Table_Insider2Projekte[Insider:ID]))),Table_Insider[ID],0), NA())</f>
        <v>#N/A</v>
      </c>
      <c r="N869" s="25" t="str">
        <f t="array" ref="N869">IFERROR(SMALL(IF((VALUE(Table_Insider2Projekte[Projekte:ID])=$M$3),ROW(Table_Insider2Projekte[Insider:ID])),ROW(857:857))-1,"")</f>
        <v/>
      </c>
      <c r="O869" s="21" t="b">
        <f>Anhang1Vorlage1[[#This Row],[ZuordnungRow]]=""</f>
        <v>1</v>
      </c>
      <c r="P869" s="25">
        <f>IFERROR(INDEX(Table_Insider[],M869,COLUMN(Table_Insider[Letzte Änderung am])),0)</f>
        <v>0</v>
      </c>
      <c r="Q869" s="25">
        <f>IF(N869&lt;&gt;"", IFERROR(INDEX(Table_Insider2Projekte[],N869,COLUMN(Table_Insider2Projekte[Modified])), ""), 0)</f>
        <v>0</v>
      </c>
    </row>
    <row r="870" spans="1:17" x14ac:dyDescent="0.25">
      <c r="A870" s="25" t="str">
        <f>IFERROR(INDEX(Table_Insider[],M870,COLUMN(Table_Insider[Vorname])),"")</f>
        <v/>
      </c>
      <c r="B870" s="25" t="str">
        <f>IFERROR(INDEX(Table_Insider[],M870,COLUMN(Table_Insider[Name])),"")</f>
        <v/>
      </c>
      <c r="C870" s="25" t="str">
        <f>IFERROR(IF(INDEX(Table_Insider[],M870,COLUMN(Table_Insider[Geburtsname]))&lt;&gt;0,INDEX(Table_Insider[],M870,COLUMN(Table_Insider[Geburtsname])),""),"")</f>
        <v/>
      </c>
      <c r="D870" s="25" t="str">
        <f>IFERROR(INDEX(Table_Insider[],M871,COLUMN(Table_Insider[dienstlische Telefonnummer])),"")</f>
        <v/>
      </c>
      <c r="E870" s="25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5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2" t="e">
        <f>IF(N870&lt;&gt;"", IFERROR(INDEX(Table_Insider2Projekte[],N870,COLUMN(Table_Insider2Projekte[Zugangszeitpunkt])), ""), NA())</f>
        <v>#N/A</v>
      </c>
      <c r="H870" s="22" t="e">
        <f>IF(N870&lt;&gt;"", IFERROR(INDEX(Table_Insider2Projekte[],N870,COLUMN(Table_Insider2Projekte[Zugangsende])), ""), NA())</f>
        <v>#N/A</v>
      </c>
      <c r="I870" s="27" t="e">
        <f>IFERROR(INDEX(Table_Insider[],M870,COLUMN(Table_Insider[Geburtsdatum])), NA())</f>
        <v>#N/A</v>
      </c>
      <c r="J870" s="28" t="str">
        <f>IFERROR(INDEX(Table_Insider[],M870,COLUMN(Table_Insider[Nationale Identifikationsnummer])),"")</f>
        <v/>
      </c>
      <c r="K870" s="25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5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5" t="e">
        <f>IFERROR(MATCH(VALUE(INDEX(Table_Insider2Projekte[], N870, COLUMN(Table_Insider2Projekte[Insider:ID]))),Table_Insider[ID],0), NA())</f>
        <v>#N/A</v>
      </c>
      <c r="N870" s="25" t="str">
        <f t="array" ref="N870">IFERROR(SMALL(IF((VALUE(Table_Insider2Projekte[Projekte:ID])=$M$3),ROW(Table_Insider2Projekte[Insider:ID])),ROW(858:858))-1,"")</f>
        <v/>
      </c>
      <c r="O870" s="21" t="b">
        <f>Anhang1Vorlage1[[#This Row],[ZuordnungRow]]=""</f>
        <v>1</v>
      </c>
      <c r="P870" s="25">
        <f>IFERROR(INDEX(Table_Insider[],M870,COLUMN(Table_Insider[Letzte Änderung am])),0)</f>
        <v>0</v>
      </c>
      <c r="Q870" s="25">
        <f>IF(N870&lt;&gt;"", IFERROR(INDEX(Table_Insider2Projekte[],N870,COLUMN(Table_Insider2Projekte[Modified])), ""), 0)</f>
        <v>0</v>
      </c>
    </row>
    <row r="871" spans="1:17" x14ac:dyDescent="0.25">
      <c r="A871" s="25" t="str">
        <f>IFERROR(INDEX(Table_Insider[],M871,COLUMN(Table_Insider[Vorname])),"")</f>
        <v/>
      </c>
      <c r="B871" s="25" t="str">
        <f>IFERROR(INDEX(Table_Insider[],M871,COLUMN(Table_Insider[Name])),"")</f>
        <v/>
      </c>
      <c r="C871" s="25" t="str">
        <f>IFERROR(IF(INDEX(Table_Insider[],M871,COLUMN(Table_Insider[Geburtsname]))&lt;&gt;0,INDEX(Table_Insider[],M871,COLUMN(Table_Insider[Geburtsname])),""),"")</f>
        <v/>
      </c>
      <c r="D871" s="25" t="str">
        <f>IFERROR(INDEX(Table_Insider[],M872,COLUMN(Table_Insider[dienstlische Telefonnummer])),"")</f>
        <v/>
      </c>
      <c r="E871" s="25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5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2" t="e">
        <f>IF(N871&lt;&gt;"", IFERROR(INDEX(Table_Insider2Projekte[],N871,COLUMN(Table_Insider2Projekte[Zugangszeitpunkt])), ""), NA())</f>
        <v>#N/A</v>
      </c>
      <c r="H871" s="22" t="e">
        <f>IF(N871&lt;&gt;"", IFERROR(INDEX(Table_Insider2Projekte[],N871,COLUMN(Table_Insider2Projekte[Zugangsende])), ""), NA())</f>
        <v>#N/A</v>
      </c>
      <c r="I871" s="27" t="e">
        <f>IFERROR(INDEX(Table_Insider[],M871,COLUMN(Table_Insider[Geburtsdatum])), NA())</f>
        <v>#N/A</v>
      </c>
      <c r="J871" s="28" t="str">
        <f>IFERROR(INDEX(Table_Insider[],M871,COLUMN(Table_Insider[Nationale Identifikationsnummer])),"")</f>
        <v/>
      </c>
      <c r="K871" s="25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5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5" t="e">
        <f>IFERROR(MATCH(VALUE(INDEX(Table_Insider2Projekte[], N871, COLUMN(Table_Insider2Projekte[Insider:ID]))),Table_Insider[ID],0), NA())</f>
        <v>#N/A</v>
      </c>
      <c r="N871" s="25" t="str">
        <f t="array" ref="N871">IFERROR(SMALL(IF((VALUE(Table_Insider2Projekte[Projekte:ID])=$M$3),ROW(Table_Insider2Projekte[Insider:ID])),ROW(859:859))-1,"")</f>
        <v/>
      </c>
      <c r="O871" s="21" t="b">
        <f>Anhang1Vorlage1[[#This Row],[ZuordnungRow]]=""</f>
        <v>1</v>
      </c>
      <c r="P871" s="25">
        <f>IFERROR(INDEX(Table_Insider[],M871,COLUMN(Table_Insider[Letzte Änderung am])),0)</f>
        <v>0</v>
      </c>
      <c r="Q871" s="25">
        <f>IF(N871&lt;&gt;"", IFERROR(INDEX(Table_Insider2Projekte[],N871,COLUMN(Table_Insider2Projekte[Modified])), ""), 0)</f>
        <v>0</v>
      </c>
    </row>
    <row r="872" spans="1:17" x14ac:dyDescent="0.25">
      <c r="A872" s="25" t="str">
        <f>IFERROR(INDEX(Table_Insider[],M872,COLUMN(Table_Insider[Vorname])),"")</f>
        <v/>
      </c>
      <c r="B872" s="25" t="str">
        <f>IFERROR(INDEX(Table_Insider[],M872,COLUMN(Table_Insider[Name])),"")</f>
        <v/>
      </c>
      <c r="C872" s="25" t="str">
        <f>IFERROR(IF(INDEX(Table_Insider[],M872,COLUMN(Table_Insider[Geburtsname]))&lt;&gt;0,INDEX(Table_Insider[],M872,COLUMN(Table_Insider[Geburtsname])),""),"")</f>
        <v/>
      </c>
      <c r="D872" s="25" t="str">
        <f>IFERROR(INDEX(Table_Insider[],M873,COLUMN(Table_Insider[dienstlische Telefonnummer])),"")</f>
        <v/>
      </c>
      <c r="E872" s="25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5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2" t="e">
        <f>IF(N872&lt;&gt;"", IFERROR(INDEX(Table_Insider2Projekte[],N872,COLUMN(Table_Insider2Projekte[Zugangszeitpunkt])), ""), NA())</f>
        <v>#N/A</v>
      </c>
      <c r="H872" s="22" t="e">
        <f>IF(N872&lt;&gt;"", IFERROR(INDEX(Table_Insider2Projekte[],N872,COLUMN(Table_Insider2Projekte[Zugangsende])), ""), NA())</f>
        <v>#N/A</v>
      </c>
      <c r="I872" s="27" t="e">
        <f>IFERROR(INDEX(Table_Insider[],M872,COLUMN(Table_Insider[Geburtsdatum])), NA())</f>
        <v>#N/A</v>
      </c>
      <c r="J872" s="28" t="str">
        <f>IFERROR(INDEX(Table_Insider[],M872,COLUMN(Table_Insider[Nationale Identifikationsnummer])),"")</f>
        <v/>
      </c>
      <c r="K872" s="25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5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5" t="e">
        <f>IFERROR(MATCH(VALUE(INDEX(Table_Insider2Projekte[], N872, COLUMN(Table_Insider2Projekte[Insider:ID]))),Table_Insider[ID],0), NA())</f>
        <v>#N/A</v>
      </c>
      <c r="N872" s="25" t="str">
        <f t="array" ref="N872">IFERROR(SMALL(IF((VALUE(Table_Insider2Projekte[Projekte:ID])=$M$3),ROW(Table_Insider2Projekte[Insider:ID])),ROW(860:860))-1,"")</f>
        <v/>
      </c>
      <c r="O872" s="21" t="b">
        <f>Anhang1Vorlage1[[#This Row],[ZuordnungRow]]=""</f>
        <v>1</v>
      </c>
      <c r="P872" s="25">
        <f>IFERROR(INDEX(Table_Insider[],M872,COLUMN(Table_Insider[Letzte Änderung am])),0)</f>
        <v>0</v>
      </c>
      <c r="Q872" s="25">
        <f>IF(N872&lt;&gt;"", IFERROR(INDEX(Table_Insider2Projekte[],N872,COLUMN(Table_Insider2Projekte[Modified])), ""), 0)</f>
        <v>0</v>
      </c>
    </row>
    <row r="873" spans="1:17" x14ac:dyDescent="0.25">
      <c r="A873" s="25" t="str">
        <f>IFERROR(INDEX(Table_Insider[],M873,COLUMN(Table_Insider[Vorname])),"")</f>
        <v/>
      </c>
      <c r="B873" s="25" t="str">
        <f>IFERROR(INDEX(Table_Insider[],M873,COLUMN(Table_Insider[Name])),"")</f>
        <v/>
      </c>
      <c r="C873" s="25" t="str">
        <f>IFERROR(IF(INDEX(Table_Insider[],M873,COLUMN(Table_Insider[Geburtsname]))&lt;&gt;0,INDEX(Table_Insider[],M873,COLUMN(Table_Insider[Geburtsname])),""),"")</f>
        <v/>
      </c>
      <c r="D873" s="25" t="str">
        <f>IFERROR(INDEX(Table_Insider[],M874,COLUMN(Table_Insider[dienstlische Telefonnummer])),"")</f>
        <v/>
      </c>
      <c r="E873" s="25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5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2" t="e">
        <f>IF(N873&lt;&gt;"", IFERROR(INDEX(Table_Insider2Projekte[],N873,COLUMN(Table_Insider2Projekte[Zugangszeitpunkt])), ""), NA())</f>
        <v>#N/A</v>
      </c>
      <c r="H873" s="22" t="e">
        <f>IF(N873&lt;&gt;"", IFERROR(INDEX(Table_Insider2Projekte[],N873,COLUMN(Table_Insider2Projekte[Zugangsende])), ""), NA())</f>
        <v>#N/A</v>
      </c>
      <c r="I873" s="27" t="e">
        <f>IFERROR(INDEX(Table_Insider[],M873,COLUMN(Table_Insider[Geburtsdatum])), NA())</f>
        <v>#N/A</v>
      </c>
      <c r="J873" s="28" t="str">
        <f>IFERROR(INDEX(Table_Insider[],M873,COLUMN(Table_Insider[Nationale Identifikationsnummer])),"")</f>
        <v/>
      </c>
      <c r="K873" s="25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5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5" t="e">
        <f>IFERROR(MATCH(VALUE(INDEX(Table_Insider2Projekte[], N873, COLUMN(Table_Insider2Projekte[Insider:ID]))),Table_Insider[ID],0), NA())</f>
        <v>#N/A</v>
      </c>
      <c r="N873" s="25" t="str">
        <f t="array" ref="N873">IFERROR(SMALL(IF((VALUE(Table_Insider2Projekte[Projekte:ID])=$M$3),ROW(Table_Insider2Projekte[Insider:ID])),ROW(861:861))-1,"")</f>
        <v/>
      </c>
      <c r="O873" s="21" t="b">
        <f>Anhang1Vorlage1[[#This Row],[ZuordnungRow]]=""</f>
        <v>1</v>
      </c>
      <c r="P873" s="25">
        <f>IFERROR(INDEX(Table_Insider[],M873,COLUMN(Table_Insider[Letzte Änderung am])),0)</f>
        <v>0</v>
      </c>
      <c r="Q873" s="25">
        <f>IF(N873&lt;&gt;"", IFERROR(INDEX(Table_Insider2Projekte[],N873,COLUMN(Table_Insider2Projekte[Modified])), ""), 0)</f>
        <v>0</v>
      </c>
    </row>
    <row r="874" spans="1:17" x14ac:dyDescent="0.25">
      <c r="A874" s="25" t="str">
        <f>IFERROR(INDEX(Table_Insider[],M874,COLUMN(Table_Insider[Vorname])),"")</f>
        <v/>
      </c>
      <c r="B874" s="25" t="str">
        <f>IFERROR(INDEX(Table_Insider[],M874,COLUMN(Table_Insider[Name])),"")</f>
        <v/>
      </c>
      <c r="C874" s="25" t="str">
        <f>IFERROR(IF(INDEX(Table_Insider[],M874,COLUMN(Table_Insider[Geburtsname]))&lt;&gt;0,INDEX(Table_Insider[],M874,COLUMN(Table_Insider[Geburtsname])),""),"")</f>
        <v/>
      </c>
      <c r="D874" s="25" t="str">
        <f>IFERROR(INDEX(Table_Insider[],M875,COLUMN(Table_Insider[dienstlische Telefonnummer])),"")</f>
        <v/>
      </c>
      <c r="E874" s="25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5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2" t="e">
        <f>IF(N874&lt;&gt;"", IFERROR(INDEX(Table_Insider2Projekte[],N874,COLUMN(Table_Insider2Projekte[Zugangszeitpunkt])), ""), NA())</f>
        <v>#N/A</v>
      </c>
      <c r="H874" s="22" t="e">
        <f>IF(N874&lt;&gt;"", IFERROR(INDEX(Table_Insider2Projekte[],N874,COLUMN(Table_Insider2Projekte[Zugangsende])), ""), NA())</f>
        <v>#N/A</v>
      </c>
      <c r="I874" s="27" t="e">
        <f>IFERROR(INDEX(Table_Insider[],M874,COLUMN(Table_Insider[Geburtsdatum])), NA())</f>
        <v>#N/A</v>
      </c>
      <c r="J874" s="28" t="str">
        <f>IFERROR(INDEX(Table_Insider[],M874,COLUMN(Table_Insider[Nationale Identifikationsnummer])),"")</f>
        <v/>
      </c>
      <c r="K874" s="25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5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5" t="e">
        <f>IFERROR(MATCH(VALUE(INDEX(Table_Insider2Projekte[], N874, COLUMN(Table_Insider2Projekte[Insider:ID]))),Table_Insider[ID],0), NA())</f>
        <v>#N/A</v>
      </c>
      <c r="N874" s="25" t="str">
        <f t="array" ref="N874">IFERROR(SMALL(IF((VALUE(Table_Insider2Projekte[Projekte:ID])=$M$3),ROW(Table_Insider2Projekte[Insider:ID])),ROW(862:862))-1,"")</f>
        <v/>
      </c>
      <c r="O874" s="21" t="b">
        <f>Anhang1Vorlage1[[#This Row],[ZuordnungRow]]=""</f>
        <v>1</v>
      </c>
      <c r="P874" s="25">
        <f>IFERROR(INDEX(Table_Insider[],M874,COLUMN(Table_Insider[Letzte Änderung am])),0)</f>
        <v>0</v>
      </c>
      <c r="Q874" s="25">
        <f>IF(N874&lt;&gt;"", IFERROR(INDEX(Table_Insider2Projekte[],N874,COLUMN(Table_Insider2Projekte[Modified])), ""), 0)</f>
        <v>0</v>
      </c>
    </row>
    <row r="875" spans="1:17" x14ac:dyDescent="0.25">
      <c r="A875" s="25" t="str">
        <f>IFERROR(INDEX(Table_Insider[],M875,COLUMN(Table_Insider[Vorname])),"")</f>
        <v/>
      </c>
      <c r="B875" s="25" t="str">
        <f>IFERROR(INDEX(Table_Insider[],M875,COLUMN(Table_Insider[Name])),"")</f>
        <v/>
      </c>
      <c r="C875" s="25" t="str">
        <f>IFERROR(IF(INDEX(Table_Insider[],M875,COLUMN(Table_Insider[Geburtsname]))&lt;&gt;0,INDEX(Table_Insider[],M875,COLUMN(Table_Insider[Geburtsname])),""),"")</f>
        <v/>
      </c>
      <c r="D875" s="25" t="str">
        <f>IFERROR(INDEX(Table_Insider[],M876,COLUMN(Table_Insider[dienstlische Telefonnummer])),"")</f>
        <v/>
      </c>
      <c r="E875" s="25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5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2" t="e">
        <f>IF(N875&lt;&gt;"", IFERROR(INDEX(Table_Insider2Projekte[],N875,COLUMN(Table_Insider2Projekte[Zugangszeitpunkt])), ""), NA())</f>
        <v>#N/A</v>
      </c>
      <c r="H875" s="22" t="e">
        <f>IF(N875&lt;&gt;"", IFERROR(INDEX(Table_Insider2Projekte[],N875,COLUMN(Table_Insider2Projekte[Zugangsende])), ""), NA())</f>
        <v>#N/A</v>
      </c>
      <c r="I875" s="27" t="e">
        <f>IFERROR(INDEX(Table_Insider[],M875,COLUMN(Table_Insider[Geburtsdatum])), NA())</f>
        <v>#N/A</v>
      </c>
      <c r="J875" s="28" t="str">
        <f>IFERROR(INDEX(Table_Insider[],M875,COLUMN(Table_Insider[Nationale Identifikationsnummer])),"")</f>
        <v/>
      </c>
      <c r="K875" s="25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5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5" t="e">
        <f>IFERROR(MATCH(VALUE(INDEX(Table_Insider2Projekte[], N875, COLUMN(Table_Insider2Projekte[Insider:ID]))),Table_Insider[ID],0), NA())</f>
        <v>#N/A</v>
      </c>
      <c r="N875" s="25" t="str">
        <f t="array" ref="N875">IFERROR(SMALL(IF((VALUE(Table_Insider2Projekte[Projekte:ID])=$M$3),ROW(Table_Insider2Projekte[Insider:ID])),ROW(863:863))-1,"")</f>
        <v/>
      </c>
      <c r="O875" s="21" t="b">
        <f>Anhang1Vorlage1[[#This Row],[ZuordnungRow]]=""</f>
        <v>1</v>
      </c>
      <c r="P875" s="25">
        <f>IFERROR(INDEX(Table_Insider[],M875,COLUMN(Table_Insider[Letzte Änderung am])),0)</f>
        <v>0</v>
      </c>
      <c r="Q875" s="25">
        <f>IF(N875&lt;&gt;"", IFERROR(INDEX(Table_Insider2Projekte[],N875,COLUMN(Table_Insider2Projekte[Modified])), ""), 0)</f>
        <v>0</v>
      </c>
    </row>
    <row r="876" spans="1:17" x14ac:dyDescent="0.25">
      <c r="A876" s="25" t="str">
        <f>IFERROR(INDEX(Table_Insider[],M876,COLUMN(Table_Insider[Vorname])),"")</f>
        <v/>
      </c>
      <c r="B876" s="25" t="str">
        <f>IFERROR(INDEX(Table_Insider[],M876,COLUMN(Table_Insider[Name])),"")</f>
        <v/>
      </c>
      <c r="C876" s="25" t="str">
        <f>IFERROR(IF(INDEX(Table_Insider[],M876,COLUMN(Table_Insider[Geburtsname]))&lt;&gt;0,INDEX(Table_Insider[],M876,COLUMN(Table_Insider[Geburtsname])),""),"")</f>
        <v/>
      </c>
      <c r="D876" s="25" t="str">
        <f>IFERROR(INDEX(Table_Insider[],M877,COLUMN(Table_Insider[dienstlische Telefonnummer])),"")</f>
        <v/>
      </c>
      <c r="E876" s="25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5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2" t="e">
        <f>IF(N876&lt;&gt;"", IFERROR(INDEX(Table_Insider2Projekte[],N876,COLUMN(Table_Insider2Projekte[Zugangszeitpunkt])), ""), NA())</f>
        <v>#N/A</v>
      </c>
      <c r="H876" s="22" t="e">
        <f>IF(N876&lt;&gt;"", IFERROR(INDEX(Table_Insider2Projekte[],N876,COLUMN(Table_Insider2Projekte[Zugangsende])), ""), NA())</f>
        <v>#N/A</v>
      </c>
      <c r="I876" s="27" t="e">
        <f>IFERROR(INDEX(Table_Insider[],M876,COLUMN(Table_Insider[Geburtsdatum])), NA())</f>
        <v>#N/A</v>
      </c>
      <c r="J876" s="28" t="str">
        <f>IFERROR(INDEX(Table_Insider[],M876,COLUMN(Table_Insider[Nationale Identifikationsnummer])),"")</f>
        <v/>
      </c>
      <c r="K876" s="25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5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5" t="e">
        <f>IFERROR(MATCH(VALUE(INDEX(Table_Insider2Projekte[], N876, COLUMN(Table_Insider2Projekte[Insider:ID]))),Table_Insider[ID],0), NA())</f>
        <v>#N/A</v>
      </c>
      <c r="N876" s="25" t="str">
        <f t="array" ref="N876">IFERROR(SMALL(IF((VALUE(Table_Insider2Projekte[Projekte:ID])=$M$3),ROW(Table_Insider2Projekte[Insider:ID])),ROW(864:864))-1,"")</f>
        <v/>
      </c>
      <c r="O876" s="21" t="b">
        <f>Anhang1Vorlage1[[#This Row],[ZuordnungRow]]=""</f>
        <v>1</v>
      </c>
      <c r="P876" s="25">
        <f>IFERROR(INDEX(Table_Insider[],M876,COLUMN(Table_Insider[Letzte Änderung am])),0)</f>
        <v>0</v>
      </c>
      <c r="Q876" s="25">
        <f>IF(N876&lt;&gt;"", IFERROR(INDEX(Table_Insider2Projekte[],N876,COLUMN(Table_Insider2Projekte[Modified])), ""), 0)</f>
        <v>0</v>
      </c>
    </row>
    <row r="877" spans="1:17" x14ac:dyDescent="0.25">
      <c r="A877" s="25" t="str">
        <f>IFERROR(INDEX(Table_Insider[],M877,COLUMN(Table_Insider[Vorname])),"")</f>
        <v/>
      </c>
      <c r="B877" s="25" t="str">
        <f>IFERROR(INDEX(Table_Insider[],M877,COLUMN(Table_Insider[Name])),"")</f>
        <v/>
      </c>
      <c r="C877" s="25" t="str">
        <f>IFERROR(IF(INDEX(Table_Insider[],M877,COLUMN(Table_Insider[Geburtsname]))&lt;&gt;0,INDEX(Table_Insider[],M877,COLUMN(Table_Insider[Geburtsname])),""),"")</f>
        <v/>
      </c>
      <c r="D877" s="25" t="str">
        <f>IFERROR(INDEX(Table_Insider[],M878,COLUMN(Table_Insider[dienstlische Telefonnummer])),"")</f>
        <v/>
      </c>
      <c r="E877" s="25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5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2" t="e">
        <f>IF(N877&lt;&gt;"", IFERROR(INDEX(Table_Insider2Projekte[],N877,COLUMN(Table_Insider2Projekte[Zugangszeitpunkt])), ""), NA())</f>
        <v>#N/A</v>
      </c>
      <c r="H877" s="22" t="e">
        <f>IF(N877&lt;&gt;"", IFERROR(INDEX(Table_Insider2Projekte[],N877,COLUMN(Table_Insider2Projekte[Zugangsende])), ""), NA())</f>
        <v>#N/A</v>
      </c>
      <c r="I877" s="27" t="e">
        <f>IFERROR(INDEX(Table_Insider[],M877,COLUMN(Table_Insider[Geburtsdatum])), NA())</f>
        <v>#N/A</v>
      </c>
      <c r="J877" s="28" t="str">
        <f>IFERROR(INDEX(Table_Insider[],M877,COLUMN(Table_Insider[Nationale Identifikationsnummer])),"")</f>
        <v/>
      </c>
      <c r="K877" s="25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5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5" t="e">
        <f>IFERROR(MATCH(VALUE(INDEX(Table_Insider2Projekte[], N877, COLUMN(Table_Insider2Projekte[Insider:ID]))),Table_Insider[ID],0), NA())</f>
        <v>#N/A</v>
      </c>
      <c r="N877" s="25" t="str">
        <f t="array" ref="N877">IFERROR(SMALL(IF((VALUE(Table_Insider2Projekte[Projekte:ID])=$M$3),ROW(Table_Insider2Projekte[Insider:ID])),ROW(865:865))-1,"")</f>
        <v/>
      </c>
      <c r="O877" s="21" t="b">
        <f>Anhang1Vorlage1[[#This Row],[ZuordnungRow]]=""</f>
        <v>1</v>
      </c>
      <c r="P877" s="25">
        <f>IFERROR(INDEX(Table_Insider[],M877,COLUMN(Table_Insider[Letzte Änderung am])),0)</f>
        <v>0</v>
      </c>
      <c r="Q877" s="25">
        <f>IF(N877&lt;&gt;"", IFERROR(INDEX(Table_Insider2Projekte[],N877,COLUMN(Table_Insider2Projekte[Modified])), ""), 0)</f>
        <v>0</v>
      </c>
    </row>
    <row r="878" spans="1:17" x14ac:dyDescent="0.25">
      <c r="A878" s="25" t="str">
        <f>IFERROR(INDEX(Table_Insider[],M878,COLUMN(Table_Insider[Vorname])),"")</f>
        <v/>
      </c>
      <c r="B878" s="25" t="str">
        <f>IFERROR(INDEX(Table_Insider[],M878,COLUMN(Table_Insider[Name])),"")</f>
        <v/>
      </c>
      <c r="C878" s="25" t="str">
        <f>IFERROR(IF(INDEX(Table_Insider[],M878,COLUMN(Table_Insider[Geburtsname]))&lt;&gt;0,INDEX(Table_Insider[],M878,COLUMN(Table_Insider[Geburtsname])),""),"")</f>
        <v/>
      </c>
      <c r="D878" s="25" t="str">
        <f>IFERROR(INDEX(Table_Insider[],M879,COLUMN(Table_Insider[dienstlische Telefonnummer])),"")</f>
        <v/>
      </c>
      <c r="E878" s="25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5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2" t="e">
        <f>IF(N878&lt;&gt;"", IFERROR(INDEX(Table_Insider2Projekte[],N878,COLUMN(Table_Insider2Projekte[Zugangszeitpunkt])), ""), NA())</f>
        <v>#N/A</v>
      </c>
      <c r="H878" s="22" t="e">
        <f>IF(N878&lt;&gt;"", IFERROR(INDEX(Table_Insider2Projekte[],N878,COLUMN(Table_Insider2Projekte[Zugangsende])), ""), NA())</f>
        <v>#N/A</v>
      </c>
      <c r="I878" s="27" t="e">
        <f>IFERROR(INDEX(Table_Insider[],M878,COLUMN(Table_Insider[Geburtsdatum])), NA())</f>
        <v>#N/A</v>
      </c>
      <c r="J878" s="28" t="str">
        <f>IFERROR(INDEX(Table_Insider[],M878,COLUMN(Table_Insider[Nationale Identifikationsnummer])),"")</f>
        <v/>
      </c>
      <c r="K878" s="25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5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5" t="e">
        <f>IFERROR(MATCH(VALUE(INDEX(Table_Insider2Projekte[], N878, COLUMN(Table_Insider2Projekte[Insider:ID]))),Table_Insider[ID],0), NA())</f>
        <v>#N/A</v>
      </c>
      <c r="N878" s="25" t="str">
        <f t="array" ref="N878">IFERROR(SMALL(IF((VALUE(Table_Insider2Projekte[Projekte:ID])=$M$3),ROW(Table_Insider2Projekte[Insider:ID])),ROW(866:866))-1,"")</f>
        <v/>
      </c>
      <c r="O878" s="21" t="b">
        <f>Anhang1Vorlage1[[#This Row],[ZuordnungRow]]=""</f>
        <v>1</v>
      </c>
      <c r="P878" s="25">
        <f>IFERROR(INDEX(Table_Insider[],M878,COLUMN(Table_Insider[Letzte Änderung am])),0)</f>
        <v>0</v>
      </c>
      <c r="Q878" s="25">
        <f>IF(N878&lt;&gt;"", IFERROR(INDEX(Table_Insider2Projekte[],N878,COLUMN(Table_Insider2Projekte[Modified])), ""), 0)</f>
        <v>0</v>
      </c>
    </row>
    <row r="879" spans="1:17" x14ac:dyDescent="0.25">
      <c r="A879" s="25" t="str">
        <f>IFERROR(INDEX(Table_Insider[],M879,COLUMN(Table_Insider[Vorname])),"")</f>
        <v/>
      </c>
      <c r="B879" s="25" t="str">
        <f>IFERROR(INDEX(Table_Insider[],M879,COLUMN(Table_Insider[Name])),"")</f>
        <v/>
      </c>
      <c r="C879" s="25" t="str">
        <f>IFERROR(IF(INDEX(Table_Insider[],M879,COLUMN(Table_Insider[Geburtsname]))&lt;&gt;0,INDEX(Table_Insider[],M879,COLUMN(Table_Insider[Geburtsname])),""),"")</f>
        <v/>
      </c>
      <c r="D879" s="25" t="str">
        <f>IFERROR(INDEX(Table_Insider[],M880,COLUMN(Table_Insider[dienstlische Telefonnummer])),"")</f>
        <v/>
      </c>
      <c r="E879" s="25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5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2" t="e">
        <f>IF(N879&lt;&gt;"", IFERROR(INDEX(Table_Insider2Projekte[],N879,COLUMN(Table_Insider2Projekte[Zugangszeitpunkt])), ""), NA())</f>
        <v>#N/A</v>
      </c>
      <c r="H879" s="22" t="e">
        <f>IF(N879&lt;&gt;"", IFERROR(INDEX(Table_Insider2Projekte[],N879,COLUMN(Table_Insider2Projekte[Zugangsende])), ""), NA())</f>
        <v>#N/A</v>
      </c>
      <c r="I879" s="27" t="e">
        <f>IFERROR(INDEX(Table_Insider[],M879,COLUMN(Table_Insider[Geburtsdatum])), NA())</f>
        <v>#N/A</v>
      </c>
      <c r="J879" s="28" t="str">
        <f>IFERROR(INDEX(Table_Insider[],M879,COLUMN(Table_Insider[Nationale Identifikationsnummer])),"")</f>
        <v/>
      </c>
      <c r="K879" s="25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5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5" t="e">
        <f>IFERROR(MATCH(VALUE(INDEX(Table_Insider2Projekte[], N879, COLUMN(Table_Insider2Projekte[Insider:ID]))),Table_Insider[ID],0), NA())</f>
        <v>#N/A</v>
      </c>
      <c r="N879" s="25" t="str">
        <f t="array" ref="N879">IFERROR(SMALL(IF((VALUE(Table_Insider2Projekte[Projekte:ID])=$M$3),ROW(Table_Insider2Projekte[Insider:ID])),ROW(867:867))-1,"")</f>
        <v/>
      </c>
      <c r="O879" s="21" t="b">
        <f>Anhang1Vorlage1[[#This Row],[ZuordnungRow]]=""</f>
        <v>1</v>
      </c>
      <c r="P879" s="25">
        <f>IFERROR(INDEX(Table_Insider[],M879,COLUMN(Table_Insider[Letzte Änderung am])),0)</f>
        <v>0</v>
      </c>
      <c r="Q879" s="25">
        <f>IF(N879&lt;&gt;"", IFERROR(INDEX(Table_Insider2Projekte[],N879,COLUMN(Table_Insider2Projekte[Modified])), ""), 0)</f>
        <v>0</v>
      </c>
    </row>
    <row r="880" spans="1:17" x14ac:dyDescent="0.25">
      <c r="A880" s="25" t="str">
        <f>IFERROR(INDEX(Table_Insider[],M880,COLUMN(Table_Insider[Vorname])),"")</f>
        <v/>
      </c>
      <c r="B880" s="25" t="str">
        <f>IFERROR(INDEX(Table_Insider[],M880,COLUMN(Table_Insider[Name])),"")</f>
        <v/>
      </c>
      <c r="C880" s="25" t="str">
        <f>IFERROR(IF(INDEX(Table_Insider[],M880,COLUMN(Table_Insider[Geburtsname]))&lt;&gt;0,INDEX(Table_Insider[],M880,COLUMN(Table_Insider[Geburtsname])),""),"")</f>
        <v/>
      </c>
      <c r="D880" s="25" t="str">
        <f>IFERROR(INDEX(Table_Insider[],M881,COLUMN(Table_Insider[dienstlische Telefonnummer])),"")</f>
        <v/>
      </c>
      <c r="E880" s="25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5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2" t="e">
        <f>IF(N880&lt;&gt;"", IFERROR(INDEX(Table_Insider2Projekte[],N880,COLUMN(Table_Insider2Projekte[Zugangszeitpunkt])), ""), NA())</f>
        <v>#N/A</v>
      </c>
      <c r="H880" s="22" t="e">
        <f>IF(N880&lt;&gt;"", IFERROR(INDEX(Table_Insider2Projekte[],N880,COLUMN(Table_Insider2Projekte[Zugangsende])), ""), NA())</f>
        <v>#N/A</v>
      </c>
      <c r="I880" s="27" t="e">
        <f>IFERROR(INDEX(Table_Insider[],M880,COLUMN(Table_Insider[Geburtsdatum])), NA())</f>
        <v>#N/A</v>
      </c>
      <c r="J880" s="28" t="str">
        <f>IFERROR(INDEX(Table_Insider[],M880,COLUMN(Table_Insider[Nationale Identifikationsnummer])),"")</f>
        <v/>
      </c>
      <c r="K880" s="25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5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5" t="e">
        <f>IFERROR(MATCH(VALUE(INDEX(Table_Insider2Projekte[], N880, COLUMN(Table_Insider2Projekte[Insider:ID]))),Table_Insider[ID],0), NA())</f>
        <v>#N/A</v>
      </c>
      <c r="N880" s="25" t="str">
        <f t="array" ref="N880">IFERROR(SMALL(IF((VALUE(Table_Insider2Projekte[Projekte:ID])=$M$3),ROW(Table_Insider2Projekte[Insider:ID])),ROW(868:868))-1,"")</f>
        <v/>
      </c>
      <c r="O880" s="21" t="b">
        <f>Anhang1Vorlage1[[#This Row],[ZuordnungRow]]=""</f>
        <v>1</v>
      </c>
      <c r="P880" s="25">
        <f>IFERROR(INDEX(Table_Insider[],M880,COLUMN(Table_Insider[Letzte Änderung am])),0)</f>
        <v>0</v>
      </c>
      <c r="Q880" s="25">
        <f>IF(N880&lt;&gt;"", IFERROR(INDEX(Table_Insider2Projekte[],N880,COLUMN(Table_Insider2Projekte[Modified])), ""), 0)</f>
        <v>0</v>
      </c>
    </row>
    <row r="881" spans="1:17" x14ac:dyDescent="0.25">
      <c r="A881" s="25" t="str">
        <f>IFERROR(INDEX(Table_Insider[],M881,COLUMN(Table_Insider[Vorname])),"")</f>
        <v/>
      </c>
      <c r="B881" s="25" t="str">
        <f>IFERROR(INDEX(Table_Insider[],M881,COLUMN(Table_Insider[Name])),"")</f>
        <v/>
      </c>
      <c r="C881" s="25" t="str">
        <f>IFERROR(IF(INDEX(Table_Insider[],M881,COLUMN(Table_Insider[Geburtsname]))&lt;&gt;0,INDEX(Table_Insider[],M881,COLUMN(Table_Insider[Geburtsname])),""),"")</f>
        <v/>
      </c>
      <c r="D881" s="25" t="str">
        <f>IFERROR(INDEX(Table_Insider[],M882,COLUMN(Table_Insider[dienstlische Telefonnummer])),"")</f>
        <v/>
      </c>
      <c r="E881" s="25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5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2" t="e">
        <f>IF(N881&lt;&gt;"", IFERROR(INDEX(Table_Insider2Projekte[],N881,COLUMN(Table_Insider2Projekte[Zugangszeitpunkt])), ""), NA())</f>
        <v>#N/A</v>
      </c>
      <c r="H881" s="22" t="e">
        <f>IF(N881&lt;&gt;"", IFERROR(INDEX(Table_Insider2Projekte[],N881,COLUMN(Table_Insider2Projekte[Zugangsende])), ""), NA())</f>
        <v>#N/A</v>
      </c>
      <c r="I881" s="27" t="e">
        <f>IFERROR(INDEX(Table_Insider[],M881,COLUMN(Table_Insider[Geburtsdatum])), NA())</f>
        <v>#N/A</v>
      </c>
      <c r="J881" s="28" t="str">
        <f>IFERROR(INDEX(Table_Insider[],M881,COLUMN(Table_Insider[Nationale Identifikationsnummer])),"")</f>
        <v/>
      </c>
      <c r="K881" s="25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5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5" t="e">
        <f>IFERROR(MATCH(VALUE(INDEX(Table_Insider2Projekte[], N881, COLUMN(Table_Insider2Projekte[Insider:ID]))),Table_Insider[ID],0), NA())</f>
        <v>#N/A</v>
      </c>
      <c r="N881" s="25" t="str">
        <f t="array" ref="N881">IFERROR(SMALL(IF((VALUE(Table_Insider2Projekte[Projekte:ID])=$M$3),ROW(Table_Insider2Projekte[Insider:ID])),ROW(869:869))-1,"")</f>
        <v/>
      </c>
      <c r="O881" s="21" t="b">
        <f>Anhang1Vorlage1[[#This Row],[ZuordnungRow]]=""</f>
        <v>1</v>
      </c>
      <c r="P881" s="25">
        <f>IFERROR(INDEX(Table_Insider[],M881,COLUMN(Table_Insider[Letzte Änderung am])),0)</f>
        <v>0</v>
      </c>
      <c r="Q881" s="25">
        <f>IF(N881&lt;&gt;"", IFERROR(INDEX(Table_Insider2Projekte[],N881,COLUMN(Table_Insider2Projekte[Modified])), ""), 0)</f>
        <v>0</v>
      </c>
    </row>
    <row r="882" spans="1:17" x14ac:dyDescent="0.25">
      <c r="A882" s="25" t="str">
        <f>IFERROR(INDEX(Table_Insider[],M882,COLUMN(Table_Insider[Vorname])),"")</f>
        <v/>
      </c>
      <c r="B882" s="25" t="str">
        <f>IFERROR(INDEX(Table_Insider[],M882,COLUMN(Table_Insider[Name])),"")</f>
        <v/>
      </c>
      <c r="C882" s="25" t="str">
        <f>IFERROR(IF(INDEX(Table_Insider[],M882,COLUMN(Table_Insider[Geburtsname]))&lt;&gt;0,INDEX(Table_Insider[],M882,COLUMN(Table_Insider[Geburtsname])),""),"")</f>
        <v/>
      </c>
      <c r="D882" s="25" t="str">
        <f>IFERROR(INDEX(Table_Insider[],M883,COLUMN(Table_Insider[dienstlische Telefonnummer])),"")</f>
        <v/>
      </c>
      <c r="E882" s="25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5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2" t="e">
        <f>IF(N882&lt;&gt;"", IFERROR(INDEX(Table_Insider2Projekte[],N882,COLUMN(Table_Insider2Projekte[Zugangszeitpunkt])), ""), NA())</f>
        <v>#N/A</v>
      </c>
      <c r="H882" s="22" t="e">
        <f>IF(N882&lt;&gt;"", IFERROR(INDEX(Table_Insider2Projekte[],N882,COLUMN(Table_Insider2Projekte[Zugangsende])), ""), NA())</f>
        <v>#N/A</v>
      </c>
      <c r="I882" s="27" t="e">
        <f>IFERROR(INDEX(Table_Insider[],M882,COLUMN(Table_Insider[Geburtsdatum])), NA())</f>
        <v>#N/A</v>
      </c>
      <c r="J882" s="28" t="str">
        <f>IFERROR(INDEX(Table_Insider[],M882,COLUMN(Table_Insider[Nationale Identifikationsnummer])),"")</f>
        <v/>
      </c>
      <c r="K882" s="25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5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5" t="e">
        <f>IFERROR(MATCH(VALUE(INDEX(Table_Insider2Projekte[], N882, COLUMN(Table_Insider2Projekte[Insider:ID]))),Table_Insider[ID],0), NA())</f>
        <v>#N/A</v>
      </c>
      <c r="N882" s="25" t="str">
        <f t="array" ref="N882">IFERROR(SMALL(IF((VALUE(Table_Insider2Projekte[Projekte:ID])=$M$3),ROW(Table_Insider2Projekte[Insider:ID])),ROW(870:870))-1,"")</f>
        <v/>
      </c>
      <c r="O882" s="21" t="b">
        <f>Anhang1Vorlage1[[#This Row],[ZuordnungRow]]=""</f>
        <v>1</v>
      </c>
      <c r="P882" s="25">
        <f>IFERROR(INDEX(Table_Insider[],M882,COLUMN(Table_Insider[Letzte Änderung am])),0)</f>
        <v>0</v>
      </c>
      <c r="Q882" s="25">
        <f>IF(N882&lt;&gt;"", IFERROR(INDEX(Table_Insider2Projekte[],N882,COLUMN(Table_Insider2Projekte[Modified])), ""), 0)</f>
        <v>0</v>
      </c>
    </row>
    <row r="883" spans="1:17" x14ac:dyDescent="0.25">
      <c r="A883" s="25" t="str">
        <f>IFERROR(INDEX(Table_Insider[],M883,COLUMN(Table_Insider[Vorname])),"")</f>
        <v/>
      </c>
      <c r="B883" s="25" t="str">
        <f>IFERROR(INDEX(Table_Insider[],M883,COLUMN(Table_Insider[Name])),"")</f>
        <v/>
      </c>
      <c r="C883" s="25" t="str">
        <f>IFERROR(IF(INDEX(Table_Insider[],M883,COLUMN(Table_Insider[Geburtsname]))&lt;&gt;0,INDEX(Table_Insider[],M883,COLUMN(Table_Insider[Geburtsname])),""),"")</f>
        <v/>
      </c>
      <c r="D883" s="25" t="str">
        <f>IFERROR(INDEX(Table_Insider[],M884,COLUMN(Table_Insider[dienstlische Telefonnummer])),"")</f>
        <v/>
      </c>
      <c r="E883" s="25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5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2" t="e">
        <f>IF(N883&lt;&gt;"", IFERROR(INDEX(Table_Insider2Projekte[],N883,COLUMN(Table_Insider2Projekte[Zugangszeitpunkt])), ""), NA())</f>
        <v>#N/A</v>
      </c>
      <c r="H883" s="22" t="e">
        <f>IF(N883&lt;&gt;"", IFERROR(INDEX(Table_Insider2Projekte[],N883,COLUMN(Table_Insider2Projekte[Zugangsende])), ""), NA())</f>
        <v>#N/A</v>
      </c>
      <c r="I883" s="27" t="e">
        <f>IFERROR(INDEX(Table_Insider[],M883,COLUMN(Table_Insider[Geburtsdatum])), NA())</f>
        <v>#N/A</v>
      </c>
      <c r="J883" s="28" t="str">
        <f>IFERROR(INDEX(Table_Insider[],M883,COLUMN(Table_Insider[Nationale Identifikationsnummer])),"")</f>
        <v/>
      </c>
      <c r="K883" s="25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5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5" t="e">
        <f>IFERROR(MATCH(VALUE(INDEX(Table_Insider2Projekte[], N883, COLUMN(Table_Insider2Projekte[Insider:ID]))),Table_Insider[ID],0), NA())</f>
        <v>#N/A</v>
      </c>
      <c r="N883" s="25" t="str">
        <f t="array" ref="N883">IFERROR(SMALL(IF((VALUE(Table_Insider2Projekte[Projekte:ID])=$M$3),ROW(Table_Insider2Projekte[Insider:ID])),ROW(871:871))-1,"")</f>
        <v/>
      </c>
      <c r="O883" s="21" t="b">
        <f>Anhang1Vorlage1[[#This Row],[ZuordnungRow]]=""</f>
        <v>1</v>
      </c>
      <c r="P883" s="25">
        <f>IFERROR(INDEX(Table_Insider[],M883,COLUMN(Table_Insider[Letzte Änderung am])),0)</f>
        <v>0</v>
      </c>
      <c r="Q883" s="25">
        <f>IF(N883&lt;&gt;"", IFERROR(INDEX(Table_Insider2Projekte[],N883,COLUMN(Table_Insider2Projekte[Modified])), ""), 0)</f>
        <v>0</v>
      </c>
    </row>
    <row r="884" spans="1:17" x14ac:dyDescent="0.25">
      <c r="A884" s="25" t="str">
        <f>IFERROR(INDEX(Table_Insider[],M884,COLUMN(Table_Insider[Vorname])),"")</f>
        <v/>
      </c>
      <c r="B884" s="25" t="str">
        <f>IFERROR(INDEX(Table_Insider[],M884,COLUMN(Table_Insider[Name])),"")</f>
        <v/>
      </c>
      <c r="C884" s="25" t="str">
        <f>IFERROR(IF(INDEX(Table_Insider[],M884,COLUMN(Table_Insider[Geburtsname]))&lt;&gt;0,INDEX(Table_Insider[],M884,COLUMN(Table_Insider[Geburtsname])),""),"")</f>
        <v/>
      </c>
      <c r="D884" s="25" t="str">
        <f>IFERROR(INDEX(Table_Insider[],M885,COLUMN(Table_Insider[dienstlische Telefonnummer])),"")</f>
        <v/>
      </c>
      <c r="E884" s="25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5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2" t="e">
        <f>IF(N884&lt;&gt;"", IFERROR(INDEX(Table_Insider2Projekte[],N884,COLUMN(Table_Insider2Projekte[Zugangszeitpunkt])), ""), NA())</f>
        <v>#N/A</v>
      </c>
      <c r="H884" s="22" t="e">
        <f>IF(N884&lt;&gt;"", IFERROR(INDEX(Table_Insider2Projekte[],N884,COLUMN(Table_Insider2Projekte[Zugangsende])), ""), NA())</f>
        <v>#N/A</v>
      </c>
      <c r="I884" s="27" t="e">
        <f>IFERROR(INDEX(Table_Insider[],M884,COLUMN(Table_Insider[Geburtsdatum])), NA())</f>
        <v>#N/A</v>
      </c>
      <c r="J884" s="28" t="str">
        <f>IFERROR(INDEX(Table_Insider[],M884,COLUMN(Table_Insider[Nationale Identifikationsnummer])),"")</f>
        <v/>
      </c>
      <c r="K884" s="25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5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5" t="e">
        <f>IFERROR(MATCH(VALUE(INDEX(Table_Insider2Projekte[], N884, COLUMN(Table_Insider2Projekte[Insider:ID]))),Table_Insider[ID],0), NA())</f>
        <v>#N/A</v>
      </c>
      <c r="N884" s="25" t="str">
        <f t="array" ref="N884">IFERROR(SMALL(IF((VALUE(Table_Insider2Projekte[Projekte:ID])=$M$3),ROW(Table_Insider2Projekte[Insider:ID])),ROW(872:872))-1,"")</f>
        <v/>
      </c>
      <c r="O884" s="21" t="b">
        <f>Anhang1Vorlage1[[#This Row],[ZuordnungRow]]=""</f>
        <v>1</v>
      </c>
      <c r="P884" s="25">
        <f>IFERROR(INDEX(Table_Insider[],M884,COLUMN(Table_Insider[Letzte Änderung am])),0)</f>
        <v>0</v>
      </c>
      <c r="Q884" s="25">
        <f>IF(N884&lt;&gt;"", IFERROR(INDEX(Table_Insider2Projekte[],N884,COLUMN(Table_Insider2Projekte[Modified])), ""), 0)</f>
        <v>0</v>
      </c>
    </row>
    <row r="885" spans="1:17" x14ac:dyDescent="0.25">
      <c r="A885" s="25" t="str">
        <f>IFERROR(INDEX(Table_Insider[],M885,COLUMN(Table_Insider[Vorname])),"")</f>
        <v/>
      </c>
      <c r="B885" s="25" t="str">
        <f>IFERROR(INDEX(Table_Insider[],M885,COLUMN(Table_Insider[Name])),"")</f>
        <v/>
      </c>
      <c r="C885" s="25" t="str">
        <f>IFERROR(IF(INDEX(Table_Insider[],M885,COLUMN(Table_Insider[Geburtsname]))&lt;&gt;0,INDEX(Table_Insider[],M885,COLUMN(Table_Insider[Geburtsname])),""),"")</f>
        <v/>
      </c>
      <c r="D885" s="25" t="str">
        <f>IFERROR(INDEX(Table_Insider[],M886,COLUMN(Table_Insider[dienstlische Telefonnummer])),"")</f>
        <v/>
      </c>
      <c r="E885" s="25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5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2" t="e">
        <f>IF(N885&lt;&gt;"", IFERROR(INDEX(Table_Insider2Projekte[],N885,COLUMN(Table_Insider2Projekte[Zugangszeitpunkt])), ""), NA())</f>
        <v>#N/A</v>
      </c>
      <c r="H885" s="22" t="e">
        <f>IF(N885&lt;&gt;"", IFERROR(INDEX(Table_Insider2Projekte[],N885,COLUMN(Table_Insider2Projekte[Zugangsende])), ""), NA())</f>
        <v>#N/A</v>
      </c>
      <c r="I885" s="27" t="e">
        <f>IFERROR(INDEX(Table_Insider[],M885,COLUMN(Table_Insider[Geburtsdatum])), NA())</f>
        <v>#N/A</v>
      </c>
      <c r="J885" s="28" t="str">
        <f>IFERROR(INDEX(Table_Insider[],M885,COLUMN(Table_Insider[Nationale Identifikationsnummer])),"")</f>
        <v/>
      </c>
      <c r="K885" s="25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5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5" t="e">
        <f>IFERROR(MATCH(VALUE(INDEX(Table_Insider2Projekte[], N885, COLUMN(Table_Insider2Projekte[Insider:ID]))),Table_Insider[ID],0), NA())</f>
        <v>#N/A</v>
      </c>
      <c r="N885" s="25" t="str">
        <f t="array" ref="N885">IFERROR(SMALL(IF((VALUE(Table_Insider2Projekte[Projekte:ID])=$M$3),ROW(Table_Insider2Projekte[Insider:ID])),ROW(873:873))-1,"")</f>
        <v/>
      </c>
      <c r="O885" s="21" t="b">
        <f>Anhang1Vorlage1[[#This Row],[ZuordnungRow]]=""</f>
        <v>1</v>
      </c>
      <c r="P885" s="25">
        <f>IFERROR(INDEX(Table_Insider[],M885,COLUMN(Table_Insider[Letzte Änderung am])),0)</f>
        <v>0</v>
      </c>
      <c r="Q885" s="25">
        <f>IF(N885&lt;&gt;"", IFERROR(INDEX(Table_Insider2Projekte[],N885,COLUMN(Table_Insider2Projekte[Modified])), ""), 0)</f>
        <v>0</v>
      </c>
    </row>
    <row r="886" spans="1:17" x14ac:dyDescent="0.25">
      <c r="A886" s="25" t="str">
        <f>IFERROR(INDEX(Table_Insider[],M886,COLUMN(Table_Insider[Vorname])),"")</f>
        <v/>
      </c>
      <c r="B886" s="25" t="str">
        <f>IFERROR(INDEX(Table_Insider[],M886,COLUMN(Table_Insider[Name])),"")</f>
        <v/>
      </c>
      <c r="C886" s="25" t="str">
        <f>IFERROR(IF(INDEX(Table_Insider[],M886,COLUMN(Table_Insider[Geburtsname]))&lt;&gt;0,INDEX(Table_Insider[],M886,COLUMN(Table_Insider[Geburtsname])),""),"")</f>
        <v/>
      </c>
      <c r="D886" s="25" t="str">
        <f>IFERROR(INDEX(Table_Insider[],M887,COLUMN(Table_Insider[dienstlische Telefonnummer])),"")</f>
        <v/>
      </c>
      <c r="E886" s="25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5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2" t="e">
        <f>IF(N886&lt;&gt;"", IFERROR(INDEX(Table_Insider2Projekte[],N886,COLUMN(Table_Insider2Projekte[Zugangszeitpunkt])), ""), NA())</f>
        <v>#N/A</v>
      </c>
      <c r="H886" s="22" t="e">
        <f>IF(N886&lt;&gt;"", IFERROR(INDEX(Table_Insider2Projekte[],N886,COLUMN(Table_Insider2Projekte[Zugangsende])), ""), NA())</f>
        <v>#N/A</v>
      </c>
      <c r="I886" s="27" t="e">
        <f>IFERROR(INDEX(Table_Insider[],M886,COLUMN(Table_Insider[Geburtsdatum])), NA())</f>
        <v>#N/A</v>
      </c>
      <c r="J886" s="28" t="str">
        <f>IFERROR(INDEX(Table_Insider[],M886,COLUMN(Table_Insider[Nationale Identifikationsnummer])),"")</f>
        <v/>
      </c>
      <c r="K886" s="25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5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5" t="e">
        <f>IFERROR(MATCH(VALUE(INDEX(Table_Insider2Projekte[], N886, COLUMN(Table_Insider2Projekte[Insider:ID]))),Table_Insider[ID],0), NA())</f>
        <v>#N/A</v>
      </c>
      <c r="N886" s="25" t="str">
        <f t="array" ref="N886">IFERROR(SMALL(IF((VALUE(Table_Insider2Projekte[Projekte:ID])=$M$3),ROW(Table_Insider2Projekte[Insider:ID])),ROW(874:874))-1,"")</f>
        <v/>
      </c>
      <c r="O886" s="21" t="b">
        <f>Anhang1Vorlage1[[#This Row],[ZuordnungRow]]=""</f>
        <v>1</v>
      </c>
      <c r="P886" s="25">
        <f>IFERROR(INDEX(Table_Insider[],M886,COLUMN(Table_Insider[Letzte Änderung am])),0)</f>
        <v>0</v>
      </c>
      <c r="Q886" s="25">
        <f>IF(N886&lt;&gt;"", IFERROR(INDEX(Table_Insider2Projekte[],N886,COLUMN(Table_Insider2Projekte[Modified])), ""), 0)</f>
        <v>0</v>
      </c>
    </row>
    <row r="887" spans="1:17" x14ac:dyDescent="0.25">
      <c r="A887" s="25" t="str">
        <f>IFERROR(INDEX(Table_Insider[],M887,COLUMN(Table_Insider[Vorname])),"")</f>
        <v/>
      </c>
      <c r="B887" s="25" t="str">
        <f>IFERROR(INDEX(Table_Insider[],M887,COLUMN(Table_Insider[Name])),"")</f>
        <v/>
      </c>
      <c r="C887" s="25" t="str">
        <f>IFERROR(IF(INDEX(Table_Insider[],M887,COLUMN(Table_Insider[Geburtsname]))&lt;&gt;0,INDEX(Table_Insider[],M887,COLUMN(Table_Insider[Geburtsname])),""),"")</f>
        <v/>
      </c>
      <c r="D887" s="25" t="str">
        <f>IFERROR(INDEX(Table_Insider[],M888,COLUMN(Table_Insider[dienstlische Telefonnummer])),"")</f>
        <v/>
      </c>
      <c r="E887" s="25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5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2" t="e">
        <f>IF(N887&lt;&gt;"", IFERROR(INDEX(Table_Insider2Projekte[],N887,COLUMN(Table_Insider2Projekte[Zugangszeitpunkt])), ""), NA())</f>
        <v>#N/A</v>
      </c>
      <c r="H887" s="22" t="e">
        <f>IF(N887&lt;&gt;"", IFERROR(INDEX(Table_Insider2Projekte[],N887,COLUMN(Table_Insider2Projekte[Zugangsende])), ""), NA())</f>
        <v>#N/A</v>
      </c>
      <c r="I887" s="27" t="e">
        <f>IFERROR(INDEX(Table_Insider[],M887,COLUMN(Table_Insider[Geburtsdatum])), NA())</f>
        <v>#N/A</v>
      </c>
      <c r="J887" s="28" t="str">
        <f>IFERROR(INDEX(Table_Insider[],M887,COLUMN(Table_Insider[Nationale Identifikationsnummer])),"")</f>
        <v/>
      </c>
      <c r="K887" s="25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5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5" t="e">
        <f>IFERROR(MATCH(VALUE(INDEX(Table_Insider2Projekte[], N887, COLUMN(Table_Insider2Projekte[Insider:ID]))),Table_Insider[ID],0), NA())</f>
        <v>#N/A</v>
      </c>
      <c r="N887" s="25" t="str">
        <f t="array" ref="N887">IFERROR(SMALL(IF((VALUE(Table_Insider2Projekte[Projekte:ID])=$M$3),ROW(Table_Insider2Projekte[Insider:ID])),ROW(875:875))-1,"")</f>
        <v/>
      </c>
      <c r="O887" s="21" t="b">
        <f>Anhang1Vorlage1[[#This Row],[ZuordnungRow]]=""</f>
        <v>1</v>
      </c>
      <c r="P887" s="25">
        <f>IFERROR(INDEX(Table_Insider[],M887,COLUMN(Table_Insider[Letzte Änderung am])),0)</f>
        <v>0</v>
      </c>
      <c r="Q887" s="25">
        <f>IF(N887&lt;&gt;"", IFERROR(INDEX(Table_Insider2Projekte[],N887,COLUMN(Table_Insider2Projekte[Modified])), ""), 0)</f>
        <v>0</v>
      </c>
    </row>
    <row r="888" spans="1:17" x14ac:dyDescent="0.25">
      <c r="A888" s="25" t="str">
        <f>IFERROR(INDEX(Table_Insider[],M888,COLUMN(Table_Insider[Vorname])),"")</f>
        <v/>
      </c>
      <c r="B888" s="25" t="str">
        <f>IFERROR(INDEX(Table_Insider[],M888,COLUMN(Table_Insider[Name])),"")</f>
        <v/>
      </c>
      <c r="C888" s="25" t="str">
        <f>IFERROR(IF(INDEX(Table_Insider[],M888,COLUMN(Table_Insider[Geburtsname]))&lt;&gt;0,INDEX(Table_Insider[],M888,COLUMN(Table_Insider[Geburtsname])),""),"")</f>
        <v/>
      </c>
      <c r="D888" s="25" t="str">
        <f>IFERROR(INDEX(Table_Insider[],M889,COLUMN(Table_Insider[dienstlische Telefonnummer])),"")</f>
        <v/>
      </c>
      <c r="E888" s="25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5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2" t="e">
        <f>IF(N888&lt;&gt;"", IFERROR(INDEX(Table_Insider2Projekte[],N888,COLUMN(Table_Insider2Projekte[Zugangszeitpunkt])), ""), NA())</f>
        <v>#N/A</v>
      </c>
      <c r="H888" s="22" t="e">
        <f>IF(N888&lt;&gt;"", IFERROR(INDEX(Table_Insider2Projekte[],N888,COLUMN(Table_Insider2Projekte[Zugangsende])), ""), NA())</f>
        <v>#N/A</v>
      </c>
      <c r="I888" s="27" t="e">
        <f>IFERROR(INDEX(Table_Insider[],M888,COLUMN(Table_Insider[Geburtsdatum])), NA())</f>
        <v>#N/A</v>
      </c>
      <c r="J888" s="28" t="str">
        <f>IFERROR(INDEX(Table_Insider[],M888,COLUMN(Table_Insider[Nationale Identifikationsnummer])),"")</f>
        <v/>
      </c>
      <c r="K888" s="25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5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5" t="e">
        <f>IFERROR(MATCH(VALUE(INDEX(Table_Insider2Projekte[], N888, COLUMN(Table_Insider2Projekte[Insider:ID]))),Table_Insider[ID],0), NA())</f>
        <v>#N/A</v>
      </c>
      <c r="N888" s="25" t="str">
        <f t="array" ref="N888">IFERROR(SMALL(IF((VALUE(Table_Insider2Projekte[Projekte:ID])=$M$3),ROW(Table_Insider2Projekte[Insider:ID])),ROW(876:876))-1,"")</f>
        <v/>
      </c>
      <c r="O888" s="21" t="b">
        <f>Anhang1Vorlage1[[#This Row],[ZuordnungRow]]=""</f>
        <v>1</v>
      </c>
      <c r="P888" s="25">
        <f>IFERROR(INDEX(Table_Insider[],M888,COLUMN(Table_Insider[Letzte Änderung am])),0)</f>
        <v>0</v>
      </c>
      <c r="Q888" s="25">
        <f>IF(N888&lt;&gt;"", IFERROR(INDEX(Table_Insider2Projekte[],N888,COLUMN(Table_Insider2Projekte[Modified])), ""), 0)</f>
        <v>0</v>
      </c>
    </row>
    <row r="889" spans="1:17" x14ac:dyDescent="0.25">
      <c r="A889" s="25" t="str">
        <f>IFERROR(INDEX(Table_Insider[],M889,COLUMN(Table_Insider[Vorname])),"")</f>
        <v/>
      </c>
      <c r="B889" s="25" t="str">
        <f>IFERROR(INDEX(Table_Insider[],M889,COLUMN(Table_Insider[Name])),"")</f>
        <v/>
      </c>
      <c r="C889" s="25" t="str">
        <f>IFERROR(IF(INDEX(Table_Insider[],M889,COLUMN(Table_Insider[Geburtsname]))&lt;&gt;0,INDEX(Table_Insider[],M889,COLUMN(Table_Insider[Geburtsname])),""),"")</f>
        <v/>
      </c>
      <c r="D889" s="25" t="str">
        <f>IFERROR(INDEX(Table_Insider[],M890,COLUMN(Table_Insider[dienstlische Telefonnummer])),"")</f>
        <v/>
      </c>
      <c r="E889" s="25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5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2" t="e">
        <f>IF(N889&lt;&gt;"", IFERROR(INDEX(Table_Insider2Projekte[],N889,COLUMN(Table_Insider2Projekte[Zugangszeitpunkt])), ""), NA())</f>
        <v>#N/A</v>
      </c>
      <c r="H889" s="22" t="e">
        <f>IF(N889&lt;&gt;"", IFERROR(INDEX(Table_Insider2Projekte[],N889,COLUMN(Table_Insider2Projekte[Zugangsende])), ""), NA())</f>
        <v>#N/A</v>
      </c>
      <c r="I889" s="27" t="e">
        <f>IFERROR(INDEX(Table_Insider[],M889,COLUMN(Table_Insider[Geburtsdatum])), NA())</f>
        <v>#N/A</v>
      </c>
      <c r="J889" s="28" t="str">
        <f>IFERROR(INDEX(Table_Insider[],M889,COLUMN(Table_Insider[Nationale Identifikationsnummer])),"")</f>
        <v/>
      </c>
      <c r="K889" s="25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5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5" t="e">
        <f>IFERROR(MATCH(VALUE(INDEX(Table_Insider2Projekte[], N889, COLUMN(Table_Insider2Projekte[Insider:ID]))),Table_Insider[ID],0), NA())</f>
        <v>#N/A</v>
      </c>
      <c r="N889" s="25" t="str">
        <f t="array" ref="N889">IFERROR(SMALL(IF((VALUE(Table_Insider2Projekte[Projekte:ID])=$M$3),ROW(Table_Insider2Projekte[Insider:ID])),ROW(877:877))-1,"")</f>
        <v/>
      </c>
      <c r="O889" s="21" t="b">
        <f>Anhang1Vorlage1[[#This Row],[ZuordnungRow]]=""</f>
        <v>1</v>
      </c>
      <c r="P889" s="25">
        <f>IFERROR(INDEX(Table_Insider[],M889,COLUMN(Table_Insider[Letzte Änderung am])),0)</f>
        <v>0</v>
      </c>
      <c r="Q889" s="25">
        <f>IF(N889&lt;&gt;"", IFERROR(INDEX(Table_Insider2Projekte[],N889,COLUMN(Table_Insider2Projekte[Modified])), ""), 0)</f>
        <v>0</v>
      </c>
    </row>
    <row r="890" spans="1:17" x14ac:dyDescent="0.25">
      <c r="A890" s="25" t="str">
        <f>IFERROR(INDEX(Table_Insider[],M890,COLUMN(Table_Insider[Vorname])),"")</f>
        <v/>
      </c>
      <c r="B890" s="25" t="str">
        <f>IFERROR(INDEX(Table_Insider[],M890,COLUMN(Table_Insider[Name])),"")</f>
        <v/>
      </c>
      <c r="C890" s="25" t="str">
        <f>IFERROR(IF(INDEX(Table_Insider[],M890,COLUMN(Table_Insider[Geburtsname]))&lt;&gt;0,INDEX(Table_Insider[],M890,COLUMN(Table_Insider[Geburtsname])),""),"")</f>
        <v/>
      </c>
      <c r="D890" s="25" t="str">
        <f>IFERROR(INDEX(Table_Insider[],M891,COLUMN(Table_Insider[dienstlische Telefonnummer])),"")</f>
        <v/>
      </c>
      <c r="E890" s="25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5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2" t="e">
        <f>IF(N890&lt;&gt;"", IFERROR(INDEX(Table_Insider2Projekte[],N890,COLUMN(Table_Insider2Projekte[Zugangszeitpunkt])), ""), NA())</f>
        <v>#N/A</v>
      </c>
      <c r="H890" s="22" t="e">
        <f>IF(N890&lt;&gt;"", IFERROR(INDEX(Table_Insider2Projekte[],N890,COLUMN(Table_Insider2Projekte[Zugangsende])), ""), NA())</f>
        <v>#N/A</v>
      </c>
      <c r="I890" s="27" t="e">
        <f>IFERROR(INDEX(Table_Insider[],M890,COLUMN(Table_Insider[Geburtsdatum])), NA())</f>
        <v>#N/A</v>
      </c>
      <c r="J890" s="28" t="str">
        <f>IFERROR(INDEX(Table_Insider[],M890,COLUMN(Table_Insider[Nationale Identifikationsnummer])),"")</f>
        <v/>
      </c>
      <c r="K890" s="25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5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5" t="e">
        <f>IFERROR(MATCH(VALUE(INDEX(Table_Insider2Projekte[], N890, COLUMN(Table_Insider2Projekte[Insider:ID]))),Table_Insider[ID],0), NA())</f>
        <v>#N/A</v>
      </c>
      <c r="N890" s="25" t="str">
        <f t="array" ref="N890">IFERROR(SMALL(IF((VALUE(Table_Insider2Projekte[Projekte:ID])=$M$3),ROW(Table_Insider2Projekte[Insider:ID])),ROW(878:878))-1,"")</f>
        <v/>
      </c>
      <c r="O890" s="21" t="b">
        <f>Anhang1Vorlage1[[#This Row],[ZuordnungRow]]=""</f>
        <v>1</v>
      </c>
      <c r="P890" s="25">
        <f>IFERROR(INDEX(Table_Insider[],M890,COLUMN(Table_Insider[Letzte Änderung am])),0)</f>
        <v>0</v>
      </c>
      <c r="Q890" s="25">
        <f>IF(N890&lt;&gt;"", IFERROR(INDEX(Table_Insider2Projekte[],N890,COLUMN(Table_Insider2Projekte[Modified])), ""), 0)</f>
        <v>0</v>
      </c>
    </row>
    <row r="891" spans="1:17" x14ac:dyDescent="0.25">
      <c r="A891" s="25" t="str">
        <f>IFERROR(INDEX(Table_Insider[],M891,COLUMN(Table_Insider[Vorname])),"")</f>
        <v/>
      </c>
      <c r="B891" s="25" t="str">
        <f>IFERROR(INDEX(Table_Insider[],M891,COLUMN(Table_Insider[Name])),"")</f>
        <v/>
      </c>
      <c r="C891" s="25" t="str">
        <f>IFERROR(IF(INDEX(Table_Insider[],M891,COLUMN(Table_Insider[Geburtsname]))&lt;&gt;0,INDEX(Table_Insider[],M891,COLUMN(Table_Insider[Geburtsname])),""),"")</f>
        <v/>
      </c>
      <c r="D891" s="25" t="str">
        <f>IFERROR(INDEX(Table_Insider[],M892,COLUMN(Table_Insider[dienstlische Telefonnummer])),"")</f>
        <v/>
      </c>
      <c r="E891" s="25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5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2" t="e">
        <f>IF(N891&lt;&gt;"", IFERROR(INDEX(Table_Insider2Projekte[],N891,COLUMN(Table_Insider2Projekte[Zugangszeitpunkt])), ""), NA())</f>
        <v>#N/A</v>
      </c>
      <c r="H891" s="22" t="e">
        <f>IF(N891&lt;&gt;"", IFERROR(INDEX(Table_Insider2Projekte[],N891,COLUMN(Table_Insider2Projekte[Zugangsende])), ""), NA())</f>
        <v>#N/A</v>
      </c>
      <c r="I891" s="27" t="e">
        <f>IFERROR(INDEX(Table_Insider[],M891,COLUMN(Table_Insider[Geburtsdatum])), NA())</f>
        <v>#N/A</v>
      </c>
      <c r="J891" s="28" t="str">
        <f>IFERROR(INDEX(Table_Insider[],M891,COLUMN(Table_Insider[Nationale Identifikationsnummer])),"")</f>
        <v/>
      </c>
      <c r="K891" s="25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5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5" t="e">
        <f>IFERROR(MATCH(VALUE(INDEX(Table_Insider2Projekte[], N891, COLUMN(Table_Insider2Projekte[Insider:ID]))),Table_Insider[ID],0), NA())</f>
        <v>#N/A</v>
      </c>
      <c r="N891" s="25" t="str">
        <f t="array" ref="N891">IFERROR(SMALL(IF((VALUE(Table_Insider2Projekte[Projekte:ID])=$M$3),ROW(Table_Insider2Projekte[Insider:ID])),ROW(879:879))-1,"")</f>
        <v/>
      </c>
      <c r="O891" s="21" t="b">
        <f>Anhang1Vorlage1[[#This Row],[ZuordnungRow]]=""</f>
        <v>1</v>
      </c>
      <c r="P891" s="25">
        <f>IFERROR(INDEX(Table_Insider[],M891,COLUMN(Table_Insider[Letzte Änderung am])),0)</f>
        <v>0</v>
      </c>
      <c r="Q891" s="25">
        <f>IF(N891&lt;&gt;"", IFERROR(INDEX(Table_Insider2Projekte[],N891,COLUMN(Table_Insider2Projekte[Modified])), ""), 0)</f>
        <v>0</v>
      </c>
    </row>
    <row r="892" spans="1:17" x14ac:dyDescent="0.25">
      <c r="A892" s="25" t="str">
        <f>IFERROR(INDEX(Table_Insider[],M892,COLUMN(Table_Insider[Vorname])),"")</f>
        <v/>
      </c>
      <c r="B892" s="25" t="str">
        <f>IFERROR(INDEX(Table_Insider[],M892,COLUMN(Table_Insider[Name])),"")</f>
        <v/>
      </c>
      <c r="C892" s="25" t="str">
        <f>IFERROR(IF(INDEX(Table_Insider[],M892,COLUMN(Table_Insider[Geburtsname]))&lt;&gt;0,INDEX(Table_Insider[],M892,COLUMN(Table_Insider[Geburtsname])),""),"")</f>
        <v/>
      </c>
      <c r="D892" s="25" t="str">
        <f>IFERROR(INDEX(Table_Insider[],M893,COLUMN(Table_Insider[dienstlische Telefonnummer])),"")</f>
        <v/>
      </c>
      <c r="E892" s="25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5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2" t="e">
        <f>IF(N892&lt;&gt;"", IFERROR(INDEX(Table_Insider2Projekte[],N892,COLUMN(Table_Insider2Projekte[Zugangszeitpunkt])), ""), NA())</f>
        <v>#N/A</v>
      </c>
      <c r="H892" s="22" t="e">
        <f>IF(N892&lt;&gt;"", IFERROR(INDEX(Table_Insider2Projekte[],N892,COLUMN(Table_Insider2Projekte[Zugangsende])), ""), NA())</f>
        <v>#N/A</v>
      </c>
      <c r="I892" s="27" t="e">
        <f>IFERROR(INDEX(Table_Insider[],M892,COLUMN(Table_Insider[Geburtsdatum])), NA())</f>
        <v>#N/A</v>
      </c>
      <c r="J892" s="28" t="str">
        <f>IFERROR(INDEX(Table_Insider[],M892,COLUMN(Table_Insider[Nationale Identifikationsnummer])),"")</f>
        <v/>
      </c>
      <c r="K892" s="25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5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5" t="e">
        <f>IFERROR(MATCH(VALUE(INDEX(Table_Insider2Projekte[], N892, COLUMN(Table_Insider2Projekte[Insider:ID]))),Table_Insider[ID],0), NA())</f>
        <v>#N/A</v>
      </c>
      <c r="N892" s="25" t="str">
        <f t="array" ref="N892">IFERROR(SMALL(IF((VALUE(Table_Insider2Projekte[Projekte:ID])=$M$3),ROW(Table_Insider2Projekte[Insider:ID])),ROW(880:880))-1,"")</f>
        <v/>
      </c>
      <c r="O892" s="21" t="b">
        <f>Anhang1Vorlage1[[#This Row],[ZuordnungRow]]=""</f>
        <v>1</v>
      </c>
      <c r="P892" s="25">
        <f>IFERROR(INDEX(Table_Insider[],M892,COLUMN(Table_Insider[Letzte Änderung am])),0)</f>
        <v>0</v>
      </c>
      <c r="Q892" s="25">
        <f>IF(N892&lt;&gt;"", IFERROR(INDEX(Table_Insider2Projekte[],N892,COLUMN(Table_Insider2Projekte[Modified])), ""), 0)</f>
        <v>0</v>
      </c>
    </row>
    <row r="893" spans="1:17" x14ac:dyDescent="0.25">
      <c r="A893" s="25" t="str">
        <f>IFERROR(INDEX(Table_Insider[],M893,COLUMN(Table_Insider[Vorname])),"")</f>
        <v/>
      </c>
      <c r="B893" s="25" t="str">
        <f>IFERROR(INDEX(Table_Insider[],M893,COLUMN(Table_Insider[Name])),"")</f>
        <v/>
      </c>
      <c r="C893" s="25" t="str">
        <f>IFERROR(IF(INDEX(Table_Insider[],M893,COLUMN(Table_Insider[Geburtsname]))&lt;&gt;0,INDEX(Table_Insider[],M893,COLUMN(Table_Insider[Geburtsname])),""),"")</f>
        <v/>
      </c>
      <c r="D893" s="25" t="str">
        <f>IFERROR(INDEX(Table_Insider[],M894,COLUMN(Table_Insider[dienstlische Telefonnummer])),"")</f>
        <v/>
      </c>
      <c r="E893" s="25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5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2" t="e">
        <f>IF(N893&lt;&gt;"", IFERROR(INDEX(Table_Insider2Projekte[],N893,COLUMN(Table_Insider2Projekte[Zugangszeitpunkt])), ""), NA())</f>
        <v>#N/A</v>
      </c>
      <c r="H893" s="22" t="e">
        <f>IF(N893&lt;&gt;"", IFERROR(INDEX(Table_Insider2Projekte[],N893,COLUMN(Table_Insider2Projekte[Zugangsende])), ""), NA())</f>
        <v>#N/A</v>
      </c>
      <c r="I893" s="27" t="e">
        <f>IFERROR(INDEX(Table_Insider[],M893,COLUMN(Table_Insider[Geburtsdatum])), NA())</f>
        <v>#N/A</v>
      </c>
      <c r="J893" s="28" t="str">
        <f>IFERROR(INDEX(Table_Insider[],M893,COLUMN(Table_Insider[Nationale Identifikationsnummer])),"")</f>
        <v/>
      </c>
      <c r="K893" s="25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5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5" t="e">
        <f>IFERROR(MATCH(VALUE(INDEX(Table_Insider2Projekte[], N893, COLUMN(Table_Insider2Projekte[Insider:ID]))),Table_Insider[ID],0), NA())</f>
        <v>#N/A</v>
      </c>
      <c r="N893" s="25" t="str">
        <f t="array" ref="N893">IFERROR(SMALL(IF((VALUE(Table_Insider2Projekte[Projekte:ID])=$M$3),ROW(Table_Insider2Projekte[Insider:ID])),ROW(881:881))-1,"")</f>
        <v/>
      </c>
      <c r="O893" s="21" t="b">
        <f>Anhang1Vorlage1[[#This Row],[ZuordnungRow]]=""</f>
        <v>1</v>
      </c>
      <c r="P893" s="25">
        <f>IFERROR(INDEX(Table_Insider[],M893,COLUMN(Table_Insider[Letzte Änderung am])),0)</f>
        <v>0</v>
      </c>
      <c r="Q893" s="25">
        <f>IF(N893&lt;&gt;"", IFERROR(INDEX(Table_Insider2Projekte[],N893,COLUMN(Table_Insider2Projekte[Modified])), ""), 0)</f>
        <v>0</v>
      </c>
    </row>
    <row r="894" spans="1:17" x14ac:dyDescent="0.25">
      <c r="A894" s="25" t="str">
        <f>IFERROR(INDEX(Table_Insider[],M894,COLUMN(Table_Insider[Vorname])),"")</f>
        <v/>
      </c>
      <c r="B894" s="25" t="str">
        <f>IFERROR(INDEX(Table_Insider[],M894,COLUMN(Table_Insider[Name])),"")</f>
        <v/>
      </c>
      <c r="C894" s="25" t="str">
        <f>IFERROR(IF(INDEX(Table_Insider[],M894,COLUMN(Table_Insider[Geburtsname]))&lt;&gt;0,INDEX(Table_Insider[],M894,COLUMN(Table_Insider[Geburtsname])),""),"")</f>
        <v/>
      </c>
      <c r="D894" s="25" t="str">
        <f>IFERROR(INDEX(Table_Insider[],M895,COLUMN(Table_Insider[dienstlische Telefonnummer])),"")</f>
        <v/>
      </c>
      <c r="E894" s="25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5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2" t="e">
        <f>IF(N894&lt;&gt;"", IFERROR(INDEX(Table_Insider2Projekte[],N894,COLUMN(Table_Insider2Projekte[Zugangszeitpunkt])), ""), NA())</f>
        <v>#N/A</v>
      </c>
      <c r="H894" s="22" t="e">
        <f>IF(N894&lt;&gt;"", IFERROR(INDEX(Table_Insider2Projekte[],N894,COLUMN(Table_Insider2Projekte[Zugangsende])), ""), NA())</f>
        <v>#N/A</v>
      </c>
      <c r="I894" s="27" t="e">
        <f>IFERROR(INDEX(Table_Insider[],M894,COLUMN(Table_Insider[Geburtsdatum])), NA())</f>
        <v>#N/A</v>
      </c>
      <c r="J894" s="28" t="str">
        <f>IFERROR(INDEX(Table_Insider[],M894,COLUMN(Table_Insider[Nationale Identifikationsnummer])),"")</f>
        <v/>
      </c>
      <c r="K894" s="25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5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5" t="e">
        <f>IFERROR(MATCH(VALUE(INDEX(Table_Insider2Projekte[], N894, COLUMN(Table_Insider2Projekte[Insider:ID]))),Table_Insider[ID],0), NA())</f>
        <v>#N/A</v>
      </c>
      <c r="N894" s="25" t="str">
        <f t="array" ref="N894">IFERROR(SMALL(IF((VALUE(Table_Insider2Projekte[Projekte:ID])=$M$3),ROW(Table_Insider2Projekte[Insider:ID])),ROW(882:882))-1,"")</f>
        <v/>
      </c>
      <c r="O894" s="21" t="b">
        <f>Anhang1Vorlage1[[#This Row],[ZuordnungRow]]=""</f>
        <v>1</v>
      </c>
      <c r="P894" s="25">
        <f>IFERROR(INDEX(Table_Insider[],M894,COLUMN(Table_Insider[Letzte Änderung am])),0)</f>
        <v>0</v>
      </c>
      <c r="Q894" s="25">
        <f>IF(N894&lt;&gt;"", IFERROR(INDEX(Table_Insider2Projekte[],N894,COLUMN(Table_Insider2Projekte[Modified])), ""), 0)</f>
        <v>0</v>
      </c>
    </row>
    <row r="895" spans="1:17" x14ac:dyDescent="0.25">
      <c r="A895" s="21" t="str">
        <f>IFERROR(INDEX(Table_Insider[],M895,COLUMN(Table_Insider[Vorname])),"")</f>
        <v/>
      </c>
      <c r="B895" s="21" t="str">
        <f>IFERROR(INDEX(Table_Insider[],M895,COLUMN(Table_Insider[Name])),"")</f>
        <v/>
      </c>
      <c r="C895" s="21" t="str">
        <f>IFERROR(IF(INDEX(Table_Insider[],M895,COLUMN(Table_Insider[Geburtsname]))&lt;&gt;0,INDEX(Table_Insider[],M895,COLUMN(Table_Insider[Geburtsname])),""),"")</f>
        <v/>
      </c>
      <c r="D895" s="21" t="str">
        <f>IFERROR(INDEX(Table_Insider[],M896,COLUMN(Table_Insider[dienstlische Telefonnummer])),"")</f>
        <v/>
      </c>
      <c r="E895" s="21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1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2" t="e">
        <f>IF(N895&lt;&gt;"", IFERROR(INDEX(Table_Insider2Projekte[],N895,COLUMN(Table_Insider2Projekte[Zugangszeitpunkt])), ""), NA())</f>
        <v>#N/A</v>
      </c>
      <c r="H895" s="22" t="e">
        <f>IF(N895&lt;&gt;"", IFERROR(INDEX(Table_Insider2Projekte[],N895,COLUMN(Table_Insider2Projekte[Zugangsende])), ""), NA())</f>
        <v>#N/A</v>
      </c>
      <c r="I895" s="23" t="e">
        <f>IFERROR(INDEX(Table_Insider[],M895,COLUMN(Table_Insider[Geburtsdatum])), NA())</f>
        <v>#N/A</v>
      </c>
      <c r="J895" s="24" t="str">
        <f>IFERROR(INDEX(Table_Insider[],M895,COLUMN(Table_Insider[Nationale Identifikationsnummer])),"")</f>
        <v/>
      </c>
      <c r="K895" s="21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1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5" t="e">
        <f>IFERROR(MATCH(VALUE(INDEX(Table_Insider2Projekte[], N895, COLUMN(Table_Insider2Projekte[Insider:ID]))),Table_Insider[ID],0), NA())</f>
        <v>#N/A</v>
      </c>
      <c r="N895" s="21" t="str">
        <f t="array" ref="N895">IFERROR(SMALL(IF((VALUE(Table_Insider2Projekte[Projekte:ID])=$M$3),ROW(Table_Insider2Projekte[Insider:ID])),ROW(883:883))-1,"")</f>
        <v/>
      </c>
      <c r="O895" s="21" t="b">
        <f>Anhang1Vorlage1[[#This Row],[ZuordnungRow]]=""</f>
        <v>1</v>
      </c>
      <c r="P895" s="25">
        <f>IFERROR(INDEX(Table_Insider[],M895,COLUMN(Table_Insider[Letzte Änderung am])),0)</f>
        <v>0</v>
      </c>
      <c r="Q895" s="25">
        <f>IF(N895&lt;&gt;"", IFERROR(INDEX(Table_Insider2Projekte[],N895,COLUMN(Table_Insider2Projekte[Modified])), ""), 0)</f>
        <v>0</v>
      </c>
    </row>
    <row r="896" spans="1:17" x14ac:dyDescent="0.25">
      <c r="A896" s="21" t="str">
        <f>IFERROR(INDEX(Table_Insider[],M896,COLUMN(Table_Insider[Vorname])),"")</f>
        <v/>
      </c>
      <c r="B896" s="21" t="str">
        <f>IFERROR(INDEX(Table_Insider[],M896,COLUMN(Table_Insider[Name])),"")</f>
        <v/>
      </c>
      <c r="C896" s="21" t="str">
        <f>IFERROR(IF(INDEX(Table_Insider[],M896,COLUMN(Table_Insider[Geburtsname]))&lt;&gt;0,INDEX(Table_Insider[],M896,COLUMN(Table_Insider[Geburtsname])),""),"")</f>
        <v/>
      </c>
      <c r="D896" s="21" t="str">
        <f>IFERROR(INDEX(Table_Insider[],M897,COLUMN(Table_Insider[dienstlische Telefonnummer])),"")</f>
        <v/>
      </c>
      <c r="E896" s="21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1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2" t="e">
        <f>IF(N896&lt;&gt;"", IFERROR(INDEX(Table_Insider2Projekte[],N896,COLUMN(Table_Insider2Projekte[Zugangszeitpunkt])), ""), NA())</f>
        <v>#N/A</v>
      </c>
      <c r="H896" s="22" t="e">
        <f>IF(N896&lt;&gt;"", IFERROR(INDEX(Table_Insider2Projekte[],N896,COLUMN(Table_Insider2Projekte[Zugangsende])), ""), NA())</f>
        <v>#N/A</v>
      </c>
      <c r="I896" s="23" t="e">
        <f>IFERROR(INDEX(Table_Insider[],M896,COLUMN(Table_Insider[Geburtsdatum])), NA())</f>
        <v>#N/A</v>
      </c>
      <c r="J896" s="24" t="str">
        <f>IFERROR(INDEX(Table_Insider[],M896,COLUMN(Table_Insider[Nationale Identifikationsnummer])),"")</f>
        <v/>
      </c>
      <c r="K896" s="21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1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5" t="e">
        <f>IFERROR(MATCH(VALUE(INDEX(Table_Insider2Projekte[], N896, COLUMN(Table_Insider2Projekte[Insider:ID]))),Table_Insider[ID],0), NA())</f>
        <v>#N/A</v>
      </c>
      <c r="N896" s="21" t="str">
        <f t="array" ref="N896">IFERROR(SMALL(IF((VALUE(Table_Insider2Projekte[Projekte:ID])=$M$3),ROW(Table_Insider2Projekte[Insider:ID])),ROW(884:884))-1,"")</f>
        <v/>
      </c>
      <c r="O896" s="21" t="b">
        <f>Anhang1Vorlage1[[#This Row],[ZuordnungRow]]=""</f>
        <v>1</v>
      </c>
      <c r="P896" s="25">
        <f>IFERROR(INDEX(Table_Insider[],M896,COLUMN(Table_Insider[Letzte Änderung am])),0)</f>
        <v>0</v>
      </c>
      <c r="Q896" s="25">
        <f>IF(N896&lt;&gt;"", IFERROR(INDEX(Table_Insider2Projekte[],N896,COLUMN(Table_Insider2Projekte[Modified])), ""), 0)</f>
        <v>0</v>
      </c>
    </row>
    <row r="897" spans="1:17" x14ac:dyDescent="0.25">
      <c r="A897" s="21" t="str">
        <f>IFERROR(INDEX(Table_Insider[],M897,COLUMN(Table_Insider[Vorname])),"")</f>
        <v/>
      </c>
      <c r="B897" s="21" t="str">
        <f>IFERROR(INDEX(Table_Insider[],M897,COLUMN(Table_Insider[Name])),"")</f>
        <v/>
      </c>
      <c r="C897" s="21" t="str">
        <f>IFERROR(IF(INDEX(Table_Insider[],M897,COLUMN(Table_Insider[Geburtsname]))&lt;&gt;0,INDEX(Table_Insider[],M897,COLUMN(Table_Insider[Geburtsname])),""),"")</f>
        <v/>
      </c>
      <c r="D897" s="21" t="str">
        <f>IFERROR(INDEX(Table_Insider[],M898,COLUMN(Table_Insider[dienstlische Telefonnummer])),"")</f>
        <v/>
      </c>
      <c r="E897" s="21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1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2" t="e">
        <f>IF(N897&lt;&gt;"", IFERROR(INDEX(Table_Insider2Projekte[],N897,COLUMN(Table_Insider2Projekte[Zugangszeitpunkt])), ""), NA())</f>
        <v>#N/A</v>
      </c>
      <c r="H897" s="22" t="e">
        <f>IF(N897&lt;&gt;"", IFERROR(INDEX(Table_Insider2Projekte[],N897,COLUMN(Table_Insider2Projekte[Zugangsende])), ""), NA())</f>
        <v>#N/A</v>
      </c>
      <c r="I897" s="23" t="e">
        <f>IFERROR(INDEX(Table_Insider[],M897,COLUMN(Table_Insider[Geburtsdatum])), NA())</f>
        <v>#N/A</v>
      </c>
      <c r="J897" s="24" t="str">
        <f>IFERROR(INDEX(Table_Insider[],M897,COLUMN(Table_Insider[Nationale Identifikationsnummer])),"")</f>
        <v/>
      </c>
      <c r="K897" s="21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1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5" t="e">
        <f>IFERROR(MATCH(VALUE(INDEX(Table_Insider2Projekte[], N897, COLUMN(Table_Insider2Projekte[Insider:ID]))),Table_Insider[ID],0), NA())</f>
        <v>#N/A</v>
      </c>
      <c r="N897" s="21" t="str">
        <f t="array" ref="N897">IFERROR(SMALL(IF((VALUE(Table_Insider2Projekte[Projekte:ID])=$M$3),ROW(Table_Insider2Projekte[Insider:ID])),ROW(885:885))-1,"")</f>
        <v/>
      </c>
      <c r="O897" s="21" t="b">
        <f>Anhang1Vorlage1[[#This Row],[ZuordnungRow]]=""</f>
        <v>1</v>
      </c>
      <c r="P897" s="25">
        <f>IFERROR(INDEX(Table_Insider[],M897,COLUMN(Table_Insider[Letzte Änderung am])),0)</f>
        <v>0</v>
      </c>
      <c r="Q897" s="25">
        <f>IF(N897&lt;&gt;"", IFERROR(INDEX(Table_Insider2Projekte[],N897,COLUMN(Table_Insider2Projekte[Modified])), ""), 0)</f>
        <v>0</v>
      </c>
    </row>
    <row r="898" spans="1:17" x14ac:dyDescent="0.25">
      <c r="A898" s="25" t="str">
        <f>IFERROR(INDEX(Table_Insider[],M898,COLUMN(Table_Insider[Vorname])),"")</f>
        <v/>
      </c>
      <c r="B898" s="25" t="str">
        <f>IFERROR(INDEX(Table_Insider[],M898,COLUMN(Table_Insider[Name])),"")</f>
        <v/>
      </c>
      <c r="C898" s="25" t="str">
        <f>IFERROR(IF(INDEX(Table_Insider[],M898,COLUMN(Table_Insider[Geburtsname]))&lt;&gt;0,INDEX(Table_Insider[],M898,COLUMN(Table_Insider[Geburtsname])),""),"")</f>
        <v/>
      </c>
      <c r="D898" s="25" t="str">
        <f>IFERROR(INDEX(Table_Insider[],M899,COLUMN(Table_Insider[dienstlische Telefonnummer])),"")</f>
        <v/>
      </c>
      <c r="E898" s="25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5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2" t="e">
        <f>IF(N898&lt;&gt;"", IFERROR(INDEX(Table_Insider2Projekte[],N898,COLUMN(Table_Insider2Projekte[Zugangszeitpunkt])), ""), NA())</f>
        <v>#N/A</v>
      </c>
      <c r="H898" s="22" t="e">
        <f>IF(N898&lt;&gt;"", IFERROR(INDEX(Table_Insider2Projekte[],N898,COLUMN(Table_Insider2Projekte[Zugangsende])), ""), NA())</f>
        <v>#N/A</v>
      </c>
      <c r="I898" s="23" t="e">
        <f>IFERROR(INDEX(Table_Insider[],M898,COLUMN(Table_Insider[Geburtsdatum])), NA())</f>
        <v>#N/A</v>
      </c>
      <c r="J898" s="24" t="str">
        <f>IFERROR(INDEX(Table_Insider[],M898,COLUMN(Table_Insider[Nationale Identifikationsnummer])),"")</f>
        <v/>
      </c>
      <c r="K898" s="25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5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5" t="e">
        <f>IFERROR(MATCH(VALUE(INDEX(Table_Insider2Projekte[], N898, COLUMN(Table_Insider2Projekte[Insider:ID]))),Table_Insider[ID],0), NA())</f>
        <v>#N/A</v>
      </c>
      <c r="N898" s="25" t="str">
        <f t="array" ref="N898">IFERROR(SMALL(IF((VALUE(Table_Insider2Projekte[Projekte:ID])=$M$3),ROW(Table_Insider2Projekte[Insider:ID])),ROW(886:886))-1,"")</f>
        <v/>
      </c>
      <c r="O898" s="21" t="b">
        <f>Anhang1Vorlage1[[#This Row],[ZuordnungRow]]=""</f>
        <v>1</v>
      </c>
      <c r="P898" s="25">
        <f>IFERROR(INDEX(Table_Insider[],M898,COLUMN(Table_Insider[Letzte Änderung am])),0)</f>
        <v>0</v>
      </c>
      <c r="Q898" s="25">
        <f>IF(N898&lt;&gt;"", IFERROR(INDEX(Table_Insider2Projekte[],N898,COLUMN(Table_Insider2Projekte[Modified])), ""), 0)</f>
        <v>0</v>
      </c>
    </row>
    <row r="899" spans="1:17" x14ac:dyDescent="0.25">
      <c r="A899" s="25" t="str">
        <f>IFERROR(INDEX(Table_Insider[],M899,COLUMN(Table_Insider[Vorname])),"")</f>
        <v/>
      </c>
      <c r="B899" s="25" t="str">
        <f>IFERROR(INDEX(Table_Insider[],M899,COLUMN(Table_Insider[Name])),"")</f>
        <v/>
      </c>
      <c r="C899" s="25" t="str">
        <f>IFERROR(IF(INDEX(Table_Insider[],M899,COLUMN(Table_Insider[Geburtsname]))&lt;&gt;0,INDEX(Table_Insider[],M899,COLUMN(Table_Insider[Geburtsname])),""),"")</f>
        <v/>
      </c>
      <c r="D899" s="25" t="str">
        <f>IFERROR(INDEX(Table_Insider[],M900,COLUMN(Table_Insider[dienstlische Telefonnummer])),"")</f>
        <v/>
      </c>
      <c r="E899" s="25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5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2" t="e">
        <f>IF(N899&lt;&gt;"", IFERROR(INDEX(Table_Insider2Projekte[],N899,COLUMN(Table_Insider2Projekte[Zugangszeitpunkt])), ""), NA())</f>
        <v>#N/A</v>
      </c>
      <c r="H899" s="22" t="e">
        <f>IF(N899&lt;&gt;"", IFERROR(INDEX(Table_Insider2Projekte[],N899,COLUMN(Table_Insider2Projekte[Zugangsende])), ""), NA())</f>
        <v>#N/A</v>
      </c>
      <c r="I899" s="23" t="e">
        <f>IFERROR(INDEX(Table_Insider[],M899,COLUMN(Table_Insider[Geburtsdatum])), NA())</f>
        <v>#N/A</v>
      </c>
      <c r="J899" s="24" t="str">
        <f>IFERROR(INDEX(Table_Insider[],M899,COLUMN(Table_Insider[Nationale Identifikationsnummer])),"")</f>
        <v/>
      </c>
      <c r="K899" s="25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5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5" t="e">
        <f>IFERROR(MATCH(VALUE(INDEX(Table_Insider2Projekte[], N899, COLUMN(Table_Insider2Projekte[Insider:ID]))),Table_Insider[ID],0), NA())</f>
        <v>#N/A</v>
      </c>
      <c r="N899" s="25" t="str">
        <f t="array" ref="N899">IFERROR(SMALL(IF((VALUE(Table_Insider2Projekte[Projekte:ID])=$M$3),ROW(Table_Insider2Projekte[Insider:ID])),ROW(887:887))-1,"")</f>
        <v/>
      </c>
      <c r="O899" s="21" t="b">
        <f>Anhang1Vorlage1[[#This Row],[ZuordnungRow]]=""</f>
        <v>1</v>
      </c>
      <c r="P899" s="25">
        <f>IFERROR(INDEX(Table_Insider[],M899,COLUMN(Table_Insider[Letzte Änderung am])),0)</f>
        <v>0</v>
      </c>
      <c r="Q899" s="25">
        <f>IF(N899&lt;&gt;"", IFERROR(INDEX(Table_Insider2Projekte[],N899,COLUMN(Table_Insider2Projekte[Modified])), ""), 0)</f>
        <v>0</v>
      </c>
    </row>
    <row r="900" spans="1:17" x14ac:dyDescent="0.25">
      <c r="A900" s="25" t="str">
        <f>IFERROR(INDEX(Table_Insider[],M900,COLUMN(Table_Insider[Vorname])),"")</f>
        <v/>
      </c>
      <c r="B900" s="25" t="str">
        <f>IFERROR(INDEX(Table_Insider[],M900,COLUMN(Table_Insider[Name])),"")</f>
        <v/>
      </c>
      <c r="C900" s="25" t="str">
        <f>IFERROR(IF(INDEX(Table_Insider[],M900,COLUMN(Table_Insider[Geburtsname]))&lt;&gt;0,INDEX(Table_Insider[],M900,COLUMN(Table_Insider[Geburtsname])),""),"")</f>
        <v/>
      </c>
      <c r="D900" s="25" t="str">
        <f>IFERROR(INDEX(Table_Insider[],M901,COLUMN(Table_Insider[dienstlische Telefonnummer])),"")</f>
        <v/>
      </c>
      <c r="E900" s="25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5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2" t="e">
        <f>IF(N900&lt;&gt;"", IFERROR(INDEX(Table_Insider2Projekte[],N900,COLUMN(Table_Insider2Projekte[Zugangszeitpunkt])), ""), NA())</f>
        <v>#N/A</v>
      </c>
      <c r="H900" s="22" t="e">
        <f>IF(N900&lt;&gt;"", IFERROR(INDEX(Table_Insider2Projekte[],N900,COLUMN(Table_Insider2Projekte[Zugangsende])), ""), NA())</f>
        <v>#N/A</v>
      </c>
      <c r="I900" s="23" t="e">
        <f>IFERROR(INDEX(Table_Insider[],M900,COLUMN(Table_Insider[Geburtsdatum])), NA())</f>
        <v>#N/A</v>
      </c>
      <c r="J900" s="24" t="str">
        <f>IFERROR(INDEX(Table_Insider[],M900,COLUMN(Table_Insider[Nationale Identifikationsnummer])),"")</f>
        <v/>
      </c>
      <c r="K900" s="25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5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5" t="e">
        <f>IFERROR(MATCH(VALUE(INDEX(Table_Insider2Projekte[], N900, COLUMN(Table_Insider2Projekte[Insider:ID]))),Table_Insider[ID],0), NA())</f>
        <v>#N/A</v>
      </c>
      <c r="N900" s="25" t="str">
        <f t="array" ref="N900">IFERROR(SMALL(IF((VALUE(Table_Insider2Projekte[Projekte:ID])=$M$3),ROW(Table_Insider2Projekte[Insider:ID])),ROW(888:888))-1,"")</f>
        <v/>
      </c>
      <c r="O900" s="21" t="b">
        <f>Anhang1Vorlage1[[#This Row],[ZuordnungRow]]=""</f>
        <v>1</v>
      </c>
      <c r="P900" s="25">
        <f>IFERROR(INDEX(Table_Insider[],M900,COLUMN(Table_Insider[Letzte Änderung am])),0)</f>
        <v>0</v>
      </c>
      <c r="Q900" s="25">
        <f>IF(N900&lt;&gt;"", IFERROR(INDEX(Table_Insider2Projekte[],N900,COLUMN(Table_Insider2Projekte[Modified])), ""), 0)</f>
        <v>0</v>
      </c>
    </row>
    <row r="901" spans="1:17" x14ac:dyDescent="0.25">
      <c r="A901" s="25" t="str">
        <f>IFERROR(INDEX(Table_Insider[],M901,COLUMN(Table_Insider[Vorname])),"")</f>
        <v/>
      </c>
      <c r="B901" s="25" t="str">
        <f>IFERROR(INDEX(Table_Insider[],M901,COLUMN(Table_Insider[Name])),"")</f>
        <v/>
      </c>
      <c r="C901" s="25" t="str">
        <f>IFERROR(IF(INDEX(Table_Insider[],M901,COLUMN(Table_Insider[Geburtsname]))&lt;&gt;0,INDEX(Table_Insider[],M901,COLUMN(Table_Insider[Geburtsname])),""),"")</f>
        <v/>
      </c>
      <c r="D901" s="25" t="str">
        <f>IFERROR(INDEX(Table_Insider[],M902,COLUMN(Table_Insider[dienstlische Telefonnummer])),"")</f>
        <v/>
      </c>
      <c r="E901" s="25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5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2" t="e">
        <f>IF(N901&lt;&gt;"", IFERROR(INDEX(Table_Insider2Projekte[],N901,COLUMN(Table_Insider2Projekte[Zugangszeitpunkt])), ""), NA())</f>
        <v>#N/A</v>
      </c>
      <c r="H901" s="22" t="e">
        <f>IF(N901&lt;&gt;"", IFERROR(INDEX(Table_Insider2Projekte[],N901,COLUMN(Table_Insider2Projekte[Zugangsende])), ""), NA())</f>
        <v>#N/A</v>
      </c>
      <c r="I901" s="23" t="e">
        <f>IFERROR(INDEX(Table_Insider[],M901,COLUMN(Table_Insider[Geburtsdatum])), NA())</f>
        <v>#N/A</v>
      </c>
      <c r="J901" s="24" t="str">
        <f>IFERROR(INDEX(Table_Insider[],M901,COLUMN(Table_Insider[Nationale Identifikationsnummer])),"")</f>
        <v/>
      </c>
      <c r="K901" s="25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5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5" t="e">
        <f>IFERROR(MATCH(VALUE(INDEX(Table_Insider2Projekte[], N901, COLUMN(Table_Insider2Projekte[Insider:ID]))),Table_Insider[ID],0), NA())</f>
        <v>#N/A</v>
      </c>
      <c r="N901" s="25" t="str">
        <f t="array" ref="N901">IFERROR(SMALL(IF((VALUE(Table_Insider2Projekte[Projekte:ID])=$M$3),ROW(Table_Insider2Projekte[Insider:ID])),ROW(889:889))-1,"")</f>
        <v/>
      </c>
      <c r="O901" s="21" t="b">
        <f>Anhang1Vorlage1[[#This Row],[ZuordnungRow]]=""</f>
        <v>1</v>
      </c>
      <c r="P901" s="25">
        <f>IFERROR(INDEX(Table_Insider[],M901,COLUMN(Table_Insider[Letzte Änderung am])),0)</f>
        <v>0</v>
      </c>
      <c r="Q901" s="25">
        <f>IF(N901&lt;&gt;"", IFERROR(INDEX(Table_Insider2Projekte[],N901,COLUMN(Table_Insider2Projekte[Modified])), ""), 0)</f>
        <v>0</v>
      </c>
    </row>
    <row r="902" spans="1:17" x14ac:dyDescent="0.25">
      <c r="A902" s="25" t="str">
        <f>IFERROR(INDEX(Table_Insider[],M902,COLUMN(Table_Insider[Vorname])),"")</f>
        <v/>
      </c>
      <c r="B902" s="25" t="str">
        <f>IFERROR(INDEX(Table_Insider[],M902,COLUMN(Table_Insider[Name])),"")</f>
        <v/>
      </c>
      <c r="C902" s="25" t="str">
        <f>IFERROR(IF(INDEX(Table_Insider[],M902,COLUMN(Table_Insider[Geburtsname]))&lt;&gt;0,INDEX(Table_Insider[],M902,COLUMN(Table_Insider[Geburtsname])),""),"")</f>
        <v/>
      </c>
      <c r="D902" s="25" t="str">
        <f>IFERROR(INDEX(Table_Insider[],M903,COLUMN(Table_Insider[dienstlische Telefonnummer])),"")</f>
        <v/>
      </c>
      <c r="E902" s="25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5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2" t="e">
        <f>IF(N902&lt;&gt;"", IFERROR(INDEX(Table_Insider2Projekte[],N902,COLUMN(Table_Insider2Projekte[Zugangszeitpunkt])), ""), NA())</f>
        <v>#N/A</v>
      </c>
      <c r="H902" s="22" t="e">
        <f>IF(N902&lt;&gt;"", IFERROR(INDEX(Table_Insider2Projekte[],N902,COLUMN(Table_Insider2Projekte[Zugangsende])), ""), NA())</f>
        <v>#N/A</v>
      </c>
      <c r="I902" s="23" t="e">
        <f>IFERROR(INDEX(Table_Insider[],M902,COLUMN(Table_Insider[Geburtsdatum])), NA())</f>
        <v>#N/A</v>
      </c>
      <c r="J902" s="24" t="str">
        <f>IFERROR(INDEX(Table_Insider[],M902,COLUMN(Table_Insider[Nationale Identifikationsnummer])),"")</f>
        <v/>
      </c>
      <c r="K902" s="25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5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5" t="e">
        <f>IFERROR(MATCH(VALUE(INDEX(Table_Insider2Projekte[], N902, COLUMN(Table_Insider2Projekte[Insider:ID]))),Table_Insider[ID],0), NA())</f>
        <v>#N/A</v>
      </c>
      <c r="N902" s="25" t="str">
        <f t="array" ref="N902">IFERROR(SMALL(IF((VALUE(Table_Insider2Projekte[Projekte:ID])=$M$3),ROW(Table_Insider2Projekte[Insider:ID])),ROW(890:890))-1,"")</f>
        <v/>
      </c>
      <c r="O902" s="21" t="b">
        <f>Anhang1Vorlage1[[#This Row],[ZuordnungRow]]=""</f>
        <v>1</v>
      </c>
      <c r="P902" s="25">
        <f>IFERROR(INDEX(Table_Insider[],M902,COLUMN(Table_Insider[Letzte Änderung am])),0)</f>
        <v>0</v>
      </c>
      <c r="Q902" s="25">
        <f>IF(N902&lt;&gt;"", IFERROR(INDEX(Table_Insider2Projekte[],N902,COLUMN(Table_Insider2Projekte[Modified])), ""), 0)</f>
        <v>0</v>
      </c>
    </row>
    <row r="903" spans="1:17" x14ac:dyDescent="0.25">
      <c r="A903" s="25" t="str">
        <f>IFERROR(INDEX(Table_Insider[],M903,COLUMN(Table_Insider[Vorname])),"")</f>
        <v/>
      </c>
      <c r="B903" s="25" t="str">
        <f>IFERROR(INDEX(Table_Insider[],M903,COLUMN(Table_Insider[Name])),"")</f>
        <v/>
      </c>
      <c r="C903" s="25" t="str">
        <f>IFERROR(IF(INDEX(Table_Insider[],M903,COLUMN(Table_Insider[Geburtsname]))&lt;&gt;0,INDEX(Table_Insider[],M903,COLUMN(Table_Insider[Geburtsname])),""),"")</f>
        <v/>
      </c>
      <c r="D903" s="25" t="str">
        <f>IFERROR(INDEX(Table_Insider[],M904,COLUMN(Table_Insider[dienstlische Telefonnummer])),"")</f>
        <v/>
      </c>
      <c r="E903" s="25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5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2" t="e">
        <f>IF(N903&lt;&gt;"", IFERROR(INDEX(Table_Insider2Projekte[],N903,COLUMN(Table_Insider2Projekte[Zugangszeitpunkt])), ""), NA())</f>
        <v>#N/A</v>
      </c>
      <c r="H903" s="22" t="e">
        <f>IF(N903&lt;&gt;"", IFERROR(INDEX(Table_Insider2Projekte[],N903,COLUMN(Table_Insider2Projekte[Zugangsende])), ""), NA())</f>
        <v>#N/A</v>
      </c>
      <c r="I903" s="23" t="e">
        <f>IFERROR(INDEX(Table_Insider[],M903,COLUMN(Table_Insider[Geburtsdatum])), NA())</f>
        <v>#N/A</v>
      </c>
      <c r="J903" s="24" t="str">
        <f>IFERROR(INDEX(Table_Insider[],M903,COLUMN(Table_Insider[Nationale Identifikationsnummer])),"")</f>
        <v/>
      </c>
      <c r="K903" s="25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5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5" t="e">
        <f>IFERROR(MATCH(VALUE(INDEX(Table_Insider2Projekte[], N903, COLUMN(Table_Insider2Projekte[Insider:ID]))),Table_Insider[ID],0), NA())</f>
        <v>#N/A</v>
      </c>
      <c r="N903" s="25" t="str">
        <f t="array" ref="N903">IFERROR(SMALL(IF((VALUE(Table_Insider2Projekte[Projekte:ID])=$M$3),ROW(Table_Insider2Projekte[Insider:ID])),ROW(891:891))-1,"")</f>
        <v/>
      </c>
      <c r="O903" s="21" t="b">
        <f>Anhang1Vorlage1[[#This Row],[ZuordnungRow]]=""</f>
        <v>1</v>
      </c>
      <c r="P903" s="25">
        <f>IFERROR(INDEX(Table_Insider[],M903,COLUMN(Table_Insider[Letzte Änderung am])),0)</f>
        <v>0</v>
      </c>
      <c r="Q903" s="25">
        <f>IF(N903&lt;&gt;"", IFERROR(INDEX(Table_Insider2Projekte[],N903,COLUMN(Table_Insider2Projekte[Modified])), ""), 0)</f>
        <v>0</v>
      </c>
    </row>
    <row r="904" spans="1:17" x14ac:dyDescent="0.25">
      <c r="A904" s="25" t="str">
        <f>IFERROR(INDEX(Table_Insider[],M904,COLUMN(Table_Insider[Vorname])),"")</f>
        <v/>
      </c>
      <c r="B904" s="25" t="str">
        <f>IFERROR(INDEX(Table_Insider[],M904,COLUMN(Table_Insider[Name])),"")</f>
        <v/>
      </c>
      <c r="C904" s="25" t="str">
        <f>IFERROR(IF(INDEX(Table_Insider[],M904,COLUMN(Table_Insider[Geburtsname]))&lt;&gt;0,INDEX(Table_Insider[],M904,COLUMN(Table_Insider[Geburtsname])),""),"")</f>
        <v/>
      </c>
      <c r="D904" s="25" t="str">
        <f>IFERROR(INDEX(Table_Insider[],M905,COLUMN(Table_Insider[dienstlische Telefonnummer])),"")</f>
        <v/>
      </c>
      <c r="E904" s="25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5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2" t="e">
        <f>IF(N904&lt;&gt;"", IFERROR(INDEX(Table_Insider2Projekte[],N904,COLUMN(Table_Insider2Projekte[Zugangszeitpunkt])), ""), NA())</f>
        <v>#N/A</v>
      </c>
      <c r="H904" s="22" t="e">
        <f>IF(N904&lt;&gt;"", IFERROR(INDEX(Table_Insider2Projekte[],N904,COLUMN(Table_Insider2Projekte[Zugangsende])), ""), NA())</f>
        <v>#N/A</v>
      </c>
      <c r="I904" s="23" t="e">
        <f>IFERROR(INDEX(Table_Insider[],M904,COLUMN(Table_Insider[Geburtsdatum])), NA())</f>
        <v>#N/A</v>
      </c>
      <c r="J904" s="24" t="str">
        <f>IFERROR(INDEX(Table_Insider[],M904,COLUMN(Table_Insider[Nationale Identifikationsnummer])),"")</f>
        <v/>
      </c>
      <c r="K904" s="25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5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5" t="e">
        <f>IFERROR(MATCH(VALUE(INDEX(Table_Insider2Projekte[], N904, COLUMN(Table_Insider2Projekte[Insider:ID]))),Table_Insider[ID],0), NA())</f>
        <v>#N/A</v>
      </c>
      <c r="N904" s="25" t="str">
        <f t="array" ref="N904">IFERROR(SMALL(IF((VALUE(Table_Insider2Projekte[Projekte:ID])=$M$3),ROW(Table_Insider2Projekte[Insider:ID])),ROW(892:892))-1,"")</f>
        <v/>
      </c>
      <c r="O904" s="21" t="b">
        <f>Anhang1Vorlage1[[#This Row],[ZuordnungRow]]=""</f>
        <v>1</v>
      </c>
      <c r="P904" s="25">
        <f>IFERROR(INDEX(Table_Insider[],M904,COLUMN(Table_Insider[Letzte Änderung am])),0)</f>
        <v>0</v>
      </c>
      <c r="Q904" s="25">
        <f>IF(N904&lt;&gt;"", IFERROR(INDEX(Table_Insider2Projekte[],N904,COLUMN(Table_Insider2Projekte[Modified])), ""), 0)</f>
        <v>0</v>
      </c>
    </row>
    <row r="905" spans="1:17" x14ac:dyDescent="0.25">
      <c r="A905" s="25" t="str">
        <f>IFERROR(INDEX(Table_Insider[],M905,COLUMN(Table_Insider[Vorname])),"")</f>
        <v/>
      </c>
      <c r="B905" s="25" t="str">
        <f>IFERROR(INDEX(Table_Insider[],M905,COLUMN(Table_Insider[Name])),"")</f>
        <v/>
      </c>
      <c r="C905" s="25" t="str">
        <f>IFERROR(IF(INDEX(Table_Insider[],M905,COLUMN(Table_Insider[Geburtsname]))&lt;&gt;0,INDEX(Table_Insider[],M905,COLUMN(Table_Insider[Geburtsname])),""),"")</f>
        <v/>
      </c>
      <c r="D905" s="25" t="str">
        <f>IFERROR(INDEX(Table_Insider[],M906,COLUMN(Table_Insider[dienstlische Telefonnummer])),"")</f>
        <v/>
      </c>
      <c r="E905" s="25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5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2" t="e">
        <f>IF(N905&lt;&gt;"", IFERROR(INDEX(Table_Insider2Projekte[],N905,COLUMN(Table_Insider2Projekte[Zugangszeitpunkt])), ""), NA())</f>
        <v>#N/A</v>
      </c>
      <c r="H905" s="22" t="e">
        <f>IF(N905&lt;&gt;"", IFERROR(INDEX(Table_Insider2Projekte[],N905,COLUMN(Table_Insider2Projekte[Zugangsende])), ""), NA())</f>
        <v>#N/A</v>
      </c>
      <c r="I905" s="23" t="e">
        <f>IFERROR(INDEX(Table_Insider[],M905,COLUMN(Table_Insider[Geburtsdatum])), NA())</f>
        <v>#N/A</v>
      </c>
      <c r="J905" s="24" t="str">
        <f>IFERROR(INDEX(Table_Insider[],M905,COLUMN(Table_Insider[Nationale Identifikationsnummer])),"")</f>
        <v/>
      </c>
      <c r="K905" s="25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5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5" t="e">
        <f>IFERROR(MATCH(VALUE(INDEX(Table_Insider2Projekte[], N905, COLUMN(Table_Insider2Projekte[Insider:ID]))),Table_Insider[ID],0), NA())</f>
        <v>#N/A</v>
      </c>
      <c r="N905" s="25" t="str">
        <f t="array" ref="N905">IFERROR(SMALL(IF((VALUE(Table_Insider2Projekte[Projekte:ID])=$M$3),ROW(Table_Insider2Projekte[Insider:ID])),ROW(893:893))-1,"")</f>
        <v/>
      </c>
      <c r="O905" s="21" t="b">
        <f>Anhang1Vorlage1[[#This Row],[ZuordnungRow]]=""</f>
        <v>1</v>
      </c>
      <c r="P905" s="25">
        <f>IFERROR(INDEX(Table_Insider[],M905,COLUMN(Table_Insider[Letzte Änderung am])),0)</f>
        <v>0</v>
      </c>
      <c r="Q905" s="25">
        <f>IF(N905&lt;&gt;"", IFERROR(INDEX(Table_Insider2Projekte[],N905,COLUMN(Table_Insider2Projekte[Modified])), ""), 0)</f>
        <v>0</v>
      </c>
    </row>
    <row r="906" spans="1:17" x14ac:dyDescent="0.25">
      <c r="A906" s="25" t="str">
        <f>IFERROR(INDEX(Table_Insider[],M906,COLUMN(Table_Insider[Vorname])),"")</f>
        <v/>
      </c>
      <c r="B906" s="25" t="str">
        <f>IFERROR(INDEX(Table_Insider[],M906,COLUMN(Table_Insider[Name])),"")</f>
        <v/>
      </c>
      <c r="C906" s="25" t="str">
        <f>IFERROR(IF(INDEX(Table_Insider[],M906,COLUMN(Table_Insider[Geburtsname]))&lt;&gt;0,INDEX(Table_Insider[],M906,COLUMN(Table_Insider[Geburtsname])),""),"")</f>
        <v/>
      </c>
      <c r="D906" s="25" t="str">
        <f>IFERROR(INDEX(Table_Insider[],M907,COLUMN(Table_Insider[dienstlische Telefonnummer])),"")</f>
        <v/>
      </c>
      <c r="E906" s="25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5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2" t="e">
        <f>IF(N906&lt;&gt;"", IFERROR(INDEX(Table_Insider2Projekte[],N906,COLUMN(Table_Insider2Projekte[Zugangszeitpunkt])), ""), NA())</f>
        <v>#N/A</v>
      </c>
      <c r="H906" s="22" t="e">
        <f>IF(N906&lt;&gt;"", IFERROR(INDEX(Table_Insider2Projekte[],N906,COLUMN(Table_Insider2Projekte[Zugangsende])), ""), NA())</f>
        <v>#N/A</v>
      </c>
      <c r="I906" s="23" t="e">
        <f>IFERROR(INDEX(Table_Insider[],M906,COLUMN(Table_Insider[Geburtsdatum])), NA())</f>
        <v>#N/A</v>
      </c>
      <c r="J906" s="24" t="str">
        <f>IFERROR(INDEX(Table_Insider[],M906,COLUMN(Table_Insider[Nationale Identifikationsnummer])),"")</f>
        <v/>
      </c>
      <c r="K906" s="25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5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5" t="e">
        <f>IFERROR(MATCH(VALUE(INDEX(Table_Insider2Projekte[], N906, COLUMN(Table_Insider2Projekte[Insider:ID]))),Table_Insider[ID],0), NA())</f>
        <v>#N/A</v>
      </c>
      <c r="N906" s="25" t="str">
        <f t="array" ref="N906">IFERROR(SMALL(IF((VALUE(Table_Insider2Projekte[Projekte:ID])=$M$3),ROW(Table_Insider2Projekte[Insider:ID])),ROW(894:894))-1,"")</f>
        <v/>
      </c>
      <c r="O906" s="21" t="b">
        <f>Anhang1Vorlage1[[#This Row],[ZuordnungRow]]=""</f>
        <v>1</v>
      </c>
      <c r="P906" s="25">
        <f>IFERROR(INDEX(Table_Insider[],M906,COLUMN(Table_Insider[Letzte Änderung am])),0)</f>
        <v>0</v>
      </c>
      <c r="Q906" s="25">
        <f>IF(N906&lt;&gt;"", IFERROR(INDEX(Table_Insider2Projekte[],N906,COLUMN(Table_Insider2Projekte[Modified])), ""), 0)</f>
        <v>0</v>
      </c>
    </row>
    <row r="907" spans="1:17" x14ac:dyDescent="0.25">
      <c r="A907" s="25" t="str">
        <f>IFERROR(INDEX(Table_Insider[],M907,COLUMN(Table_Insider[Vorname])),"")</f>
        <v/>
      </c>
      <c r="B907" s="25" t="str">
        <f>IFERROR(INDEX(Table_Insider[],M907,COLUMN(Table_Insider[Name])),"")</f>
        <v/>
      </c>
      <c r="C907" s="25" t="str">
        <f>IFERROR(IF(INDEX(Table_Insider[],M907,COLUMN(Table_Insider[Geburtsname]))&lt;&gt;0,INDEX(Table_Insider[],M907,COLUMN(Table_Insider[Geburtsname])),""),"")</f>
        <v/>
      </c>
      <c r="D907" s="25" t="str">
        <f>IFERROR(INDEX(Table_Insider[],M908,COLUMN(Table_Insider[dienstlische Telefonnummer])),"")</f>
        <v/>
      </c>
      <c r="E907" s="25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5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2" t="e">
        <f>IF(N907&lt;&gt;"", IFERROR(INDEX(Table_Insider2Projekte[],N907,COLUMN(Table_Insider2Projekte[Zugangszeitpunkt])), ""), NA())</f>
        <v>#N/A</v>
      </c>
      <c r="H907" s="22" t="e">
        <f>IF(N907&lt;&gt;"", IFERROR(INDEX(Table_Insider2Projekte[],N907,COLUMN(Table_Insider2Projekte[Zugangsende])), ""), NA())</f>
        <v>#N/A</v>
      </c>
      <c r="I907" s="23" t="e">
        <f>IFERROR(INDEX(Table_Insider[],M907,COLUMN(Table_Insider[Geburtsdatum])), NA())</f>
        <v>#N/A</v>
      </c>
      <c r="J907" s="24" t="str">
        <f>IFERROR(INDEX(Table_Insider[],M907,COLUMN(Table_Insider[Nationale Identifikationsnummer])),"")</f>
        <v/>
      </c>
      <c r="K907" s="25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5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5" t="e">
        <f>IFERROR(MATCH(VALUE(INDEX(Table_Insider2Projekte[], N907, COLUMN(Table_Insider2Projekte[Insider:ID]))),Table_Insider[ID],0), NA())</f>
        <v>#N/A</v>
      </c>
      <c r="N907" s="25" t="str">
        <f t="array" ref="N907">IFERROR(SMALL(IF((VALUE(Table_Insider2Projekte[Projekte:ID])=$M$3),ROW(Table_Insider2Projekte[Insider:ID])),ROW(895:895))-1,"")</f>
        <v/>
      </c>
      <c r="O907" s="21" t="b">
        <f>Anhang1Vorlage1[[#This Row],[ZuordnungRow]]=""</f>
        <v>1</v>
      </c>
      <c r="P907" s="25">
        <f>IFERROR(INDEX(Table_Insider[],M907,COLUMN(Table_Insider[Letzte Änderung am])),0)</f>
        <v>0</v>
      </c>
      <c r="Q907" s="25">
        <f>IF(N907&lt;&gt;"", IFERROR(INDEX(Table_Insider2Projekte[],N907,COLUMN(Table_Insider2Projekte[Modified])), ""), 0)</f>
        <v>0</v>
      </c>
    </row>
    <row r="908" spans="1:17" x14ac:dyDescent="0.25">
      <c r="A908" s="25" t="str">
        <f>IFERROR(INDEX(Table_Insider[],M908,COLUMN(Table_Insider[Vorname])),"")</f>
        <v/>
      </c>
      <c r="B908" s="25" t="str">
        <f>IFERROR(INDEX(Table_Insider[],M908,COLUMN(Table_Insider[Name])),"")</f>
        <v/>
      </c>
      <c r="C908" s="25" t="str">
        <f>IFERROR(IF(INDEX(Table_Insider[],M908,COLUMN(Table_Insider[Geburtsname]))&lt;&gt;0,INDEX(Table_Insider[],M908,COLUMN(Table_Insider[Geburtsname])),""),"")</f>
        <v/>
      </c>
      <c r="D908" s="25" t="str">
        <f>IFERROR(INDEX(Table_Insider[],M909,COLUMN(Table_Insider[dienstlische Telefonnummer])),"")</f>
        <v/>
      </c>
      <c r="E908" s="25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5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2" t="e">
        <f>IF(N908&lt;&gt;"", IFERROR(INDEX(Table_Insider2Projekte[],N908,COLUMN(Table_Insider2Projekte[Zugangszeitpunkt])), ""), NA())</f>
        <v>#N/A</v>
      </c>
      <c r="H908" s="22" t="e">
        <f>IF(N908&lt;&gt;"", IFERROR(INDEX(Table_Insider2Projekte[],N908,COLUMN(Table_Insider2Projekte[Zugangsende])), ""), NA())</f>
        <v>#N/A</v>
      </c>
      <c r="I908" s="23" t="e">
        <f>IFERROR(INDEX(Table_Insider[],M908,COLUMN(Table_Insider[Geburtsdatum])), NA())</f>
        <v>#N/A</v>
      </c>
      <c r="J908" s="24" t="str">
        <f>IFERROR(INDEX(Table_Insider[],M908,COLUMN(Table_Insider[Nationale Identifikationsnummer])),"")</f>
        <v/>
      </c>
      <c r="K908" s="25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5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5" t="e">
        <f>IFERROR(MATCH(VALUE(INDEX(Table_Insider2Projekte[], N908, COLUMN(Table_Insider2Projekte[Insider:ID]))),Table_Insider[ID],0), NA())</f>
        <v>#N/A</v>
      </c>
      <c r="N908" s="25" t="str">
        <f t="array" ref="N908">IFERROR(SMALL(IF((VALUE(Table_Insider2Projekte[Projekte:ID])=$M$3),ROW(Table_Insider2Projekte[Insider:ID])),ROW(896:896))-1,"")</f>
        <v/>
      </c>
      <c r="O908" s="21" t="b">
        <f>Anhang1Vorlage1[[#This Row],[ZuordnungRow]]=""</f>
        <v>1</v>
      </c>
      <c r="P908" s="25">
        <f>IFERROR(INDEX(Table_Insider[],M908,COLUMN(Table_Insider[Letzte Änderung am])),0)</f>
        <v>0</v>
      </c>
      <c r="Q908" s="25">
        <f>IF(N908&lt;&gt;"", IFERROR(INDEX(Table_Insider2Projekte[],N908,COLUMN(Table_Insider2Projekte[Modified])), ""), 0)</f>
        <v>0</v>
      </c>
    </row>
    <row r="909" spans="1:17" x14ac:dyDescent="0.25">
      <c r="A909" s="25" t="str">
        <f>IFERROR(INDEX(Table_Insider[],M909,COLUMN(Table_Insider[Vorname])),"")</f>
        <v/>
      </c>
      <c r="B909" s="25" t="str">
        <f>IFERROR(INDEX(Table_Insider[],M909,COLUMN(Table_Insider[Name])),"")</f>
        <v/>
      </c>
      <c r="C909" s="25" t="str">
        <f>IFERROR(IF(INDEX(Table_Insider[],M909,COLUMN(Table_Insider[Geburtsname]))&lt;&gt;0,INDEX(Table_Insider[],M909,COLUMN(Table_Insider[Geburtsname])),""),"")</f>
        <v/>
      </c>
      <c r="D909" s="25" t="str">
        <f>IFERROR(INDEX(Table_Insider[],M910,COLUMN(Table_Insider[dienstlische Telefonnummer])),"")</f>
        <v/>
      </c>
      <c r="E909" s="25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5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2" t="e">
        <f>IF(N909&lt;&gt;"", IFERROR(INDEX(Table_Insider2Projekte[],N909,COLUMN(Table_Insider2Projekte[Zugangszeitpunkt])), ""), NA())</f>
        <v>#N/A</v>
      </c>
      <c r="H909" s="22" t="e">
        <f>IF(N909&lt;&gt;"", IFERROR(INDEX(Table_Insider2Projekte[],N909,COLUMN(Table_Insider2Projekte[Zugangsende])), ""), NA())</f>
        <v>#N/A</v>
      </c>
      <c r="I909" s="23" t="e">
        <f>IFERROR(INDEX(Table_Insider[],M909,COLUMN(Table_Insider[Geburtsdatum])), NA())</f>
        <v>#N/A</v>
      </c>
      <c r="J909" s="24" t="str">
        <f>IFERROR(INDEX(Table_Insider[],M909,COLUMN(Table_Insider[Nationale Identifikationsnummer])),"")</f>
        <v/>
      </c>
      <c r="K909" s="25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5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5" t="e">
        <f>IFERROR(MATCH(VALUE(INDEX(Table_Insider2Projekte[], N909, COLUMN(Table_Insider2Projekte[Insider:ID]))),Table_Insider[ID],0), NA())</f>
        <v>#N/A</v>
      </c>
      <c r="N909" s="25" t="str">
        <f t="array" ref="N909">IFERROR(SMALL(IF((VALUE(Table_Insider2Projekte[Projekte:ID])=$M$3),ROW(Table_Insider2Projekte[Insider:ID])),ROW(897:897))-1,"")</f>
        <v/>
      </c>
      <c r="O909" s="21" t="b">
        <f>Anhang1Vorlage1[[#This Row],[ZuordnungRow]]=""</f>
        <v>1</v>
      </c>
      <c r="P909" s="25">
        <f>IFERROR(INDEX(Table_Insider[],M909,COLUMN(Table_Insider[Letzte Änderung am])),0)</f>
        <v>0</v>
      </c>
      <c r="Q909" s="25">
        <f>IF(N909&lt;&gt;"", IFERROR(INDEX(Table_Insider2Projekte[],N909,COLUMN(Table_Insider2Projekte[Modified])), ""), 0)</f>
        <v>0</v>
      </c>
    </row>
    <row r="910" spans="1:17" x14ac:dyDescent="0.25">
      <c r="A910" s="25" t="str">
        <f>IFERROR(INDEX(Table_Insider[],M910,COLUMN(Table_Insider[Vorname])),"")</f>
        <v/>
      </c>
      <c r="B910" s="25" t="str">
        <f>IFERROR(INDEX(Table_Insider[],M910,COLUMN(Table_Insider[Name])),"")</f>
        <v/>
      </c>
      <c r="C910" s="25" t="str">
        <f>IFERROR(IF(INDEX(Table_Insider[],M910,COLUMN(Table_Insider[Geburtsname]))&lt;&gt;0,INDEX(Table_Insider[],M910,COLUMN(Table_Insider[Geburtsname])),""),"")</f>
        <v/>
      </c>
      <c r="D910" s="25" t="str">
        <f>IFERROR(INDEX(Table_Insider[],M911,COLUMN(Table_Insider[dienstlische Telefonnummer])),"")</f>
        <v/>
      </c>
      <c r="E910" s="25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5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2" t="e">
        <f>IF(N910&lt;&gt;"", IFERROR(INDEX(Table_Insider2Projekte[],N910,COLUMN(Table_Insider2Projekte[Zugangszeitpunkt])), ""), NA())</f>
        <v>#N/A</v>
      </c>
      <c r="H910" s="22" t="e">
        <f>IF(N910&lt;&gt;"", IFERROR(INDEX(Table_Insider2Projekte[],N910,COLUMN(Table_Insider2Projekte[Zugangsende])), ""), NA())</f>
        <v>#N/A</v>
      </c>
      <c r="I910" s="23" t="e">
        <f>IFERROR(INDEX(Table_Insider[],M910,COLUMN(Table_Insider[Geburtsdatum])), NA())</f>
        <v>#N/A</v>
      </c>
      <c r="J910" s="24" t="str">
        <f>IFERROR(INDEX(Table_Insider[],M910,COLUMN(Table_Insider[Nationale Identifikationsnummer])),"")</f>
        <v/>
      </c>
      <c r="K910" s="25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5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5" t="e">
        <f>IFERROR(MATCH(VALUE(INDEX(Table_Insider2Projekte[], N910, COLUMN(Table_Insider2Projekte[Insider:ID]))),Table_Insider[ID],0), NA())</f>
        <v>#N/A</v>
      </c>
      <c r="N910" s="25" t="str">
        <f t="array" ref="N910">IFERROR(SMALL(IF((VALUE(Table_Insider2Projekte[Projekte:ID])=$M$3),ROW(Table_Insider2Projekte[Insider:ID])),ROW(898:898))-1,"")</f>
        <v/>
      </c>
      <c r="O910" s="21" t="b">
        <f>Anhang1Vorlage1[[#This Row],[ZuordnungRow]]=""</f>
        <v>1</v>
      </c>
      <c r="P910" s="25">
        <f>IFERROR(INDEX(Table_Insider[],M910,COLUMN(Table_Insider[Letzte Änderung am])),0)</f>
        <v>0</v>
      </c>
      <c r="Q910" s="25">
        <f>IF(N910&lt;&gt;"", IFERROR(INDEX(Table_Insider2Projekte[],N910,COLUMN(Table_Insider2Projekte[Modified])), ""), 0)</f>
        <v>0</v>
      </c>
    </row>
    <row r="911" spans="1:17" x14ac:dyDescent="0.25">
      <c r="A911" s="25" t="str">
        <f>IFERROR(INDEX(Table_Insider[],M911,COLUMN(Table_Insider[Vorname])),"")</f>
        <v/>
      </c>
      <c r="B911" s="25" t="str">
        <f>IFERROR(INDEX(Table_Insider[],M911,COLUMN(Table_Insider[Name])),"")</f>
        <v/>
      </c>
      <c r="C911" s="25" t="str">
        <f>IFERROR(IF(INDEX(Table_Insider[],M911,COLUMN(Table_Insider[Geburtsname]))&lt;&gt;0,INDEX(Table_Insider[],M911,COLUMN(Table_Insider[Geburtsname])),""),"")</f>
        <v/>
      </c>
      <c r="D911" s="25" t="str">
        <f>IFERROR(INDEX(Table_Insider[],M912,COLUMN(Table_Insider[dienstlische Telefonnummer])),"")</f>
        <v/>
      </c>
      <c r="E911" s="25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5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2" t="e">
        <f>IF(N911&lt;&gt;"", IFERROR(INDEX(Table_Insider2Projekte[],N911,COLUMN(Table_Insider2Projekte[Zugangszeitpunkt])), ""), NA())</f>
        <v>#N/A</v>
      </c>
      <c r="H911" s="22" t="e">
        <f>IF(N911&lt;&gt;"", IFERROR(INDEX(Table_Insider2Projekte[],N911,COLUMN(Table_Insider2Projekte[Zugangsende])), ""), NA())</f>
        <v>#N/A</v>
      </c>
      <c r="I911" s="23" t="e">
        <f>IFERROR(INDEX(Table_Insider[],M911,COLUMN(Table_Insider[Geburtsdatum])), NA())</f>
        <v>#N/A</v>
      </c>
      <c r="J911" s="24" t="str">
        <f>IFERROR(INDEX(Table_Insider[],M911,COLUMN(Table_Insider[Nationale Identifikationsnummer])),"")</f>
        <v/>
      </c>
      <c r="K911" s="25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5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5" t="e">
        <f>IFERROR(MATCH(VALUE(INDEX(Table_Insider2Projekte[], N911, COLUMN(Table_Insider2Projekte[Insider:ID]))),Table_Insider[ID],0), NA())</f>
        <v>#N/A</v>
      </c>
      <c r="N911" s="25" t="str">
        <f t="array" ref="N911">IFERROR(SMALL(IF((VALUE(Table_Insider2Projekte[Projekte:ID])=$M$3),ROW(Table_Insider2Projekte[Insider:ID])),ROW(899:899))-1,"")</f>
        <v/>
      </c>
      <c r="O911" s="21" t="b">
        <f>Anhang1Vorlage1[[#This Row],[ZuordnungRow]]=""</f>
        <v>1</v>
      </c>
      <c r="P911" s="25">
        <f>IFERROR(INDEX(Table_Insider[],M911,COLUMN(Table_Insider[Letzte Änderung am])),0)</f>
        <v>0</v>
      </c>
      <c r="Q911" s="25">
        <f>IF(N911&lt;&gt;"", IFERROR(INDEX(Table_Insider2Projekte[],N911,COLUMN(Table_Insider2Projekte[Modified])), ""), 0)</f>
        <v>0</v>
      </c>
    </row>
    <row r="912" spans="1:17" x14ac:dyDescent="0.25">
      <c r="A912" s="25" t="str">
        <f>IFERROR(INDEX(Table_Insider[],M912,COLUMN(Table_Insider[Vorname])),"")</f>
        <v/>
      </c>
      <c r="B912" s="25" t="str">
        <f>IFERROR(INDEX(Table_Insider[],M912,COLUMN(Table_Insider[Name])),"")</f>
        <v/>
      </c>
      <c r="C912" s="25" t="str">
        <f>IFERROR(IF(INDEX(Table_Insider[],M912,COLUMN(Table_Insider[Geburtsname]))&lt;&gt;0,INDEX(Table_Insider[],M912,COLUMN(Table_Insider[Geburtsname])),""),"")</f>
        <v/>
      </c>
      <c r="D912" s="25" t="str">
        <f>IFERROR(INDEX(Table_Insider[],M913,COLUMN(Table_Insider[dienstlische Telefonnummer])),"")</f>
        <v/>
      </c>
      <c r="E912" s="25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5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2" t="e">
        <f>IF(N912&lt;&gt;"", IFERROR(INDEX(Table_Insider2Projekte[],N912,COLUMN(Table_Insider2Projekte[Zugangszeitpunkt])), ""), NA())</f>
        <v>#N/A</v>
      </c>
      <c r="H912" s="22" t="e">
        <f>IF(N912&lt;&gt;"", IFERROR(INDEX(Table_Insider2Projekte[],N912,COLUMN(Table_Insider2Projekte[Zugangsende])), ""), NA())</f>
        <v>#N/A</v>
      </c>
      <c r="I912" s="27" t="e">
        <f>IFERROR(INDEX(Table_Insider[],M912,COLUMN(Table_Insider[Geburtsdatum])), NA())</f>
        <v>#N/A</v>
      </c>
      <c r="J912" s="28" t="str">
        <f>IFERROR(INDEX(Table_Insider[],M912,COLUMN(Table_Insider[Nationale Identifikationsnummer])),"")</f>
        <v/>
      </c>
      <c r="K912" s="25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5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5" t="e">
        <f>IFERROR(MATCH(VALUE(INDEX(Table_Insider2Projekte[], N912, COLUMN(Table_Insider2Projekte[Insider:ID]))),Table_Insider[ID],0), NA())</f>
        <v>#N/A</v>
      </c>
      <c r="N912" s="25" t="str">
        <f t="array" ref="N912">IFERROR(SMALL(IF((VALUE(Table_Insider2Projekte[Projekte:ID])=$M$3),ROW(Table_Insider2Projekte[Insider:ID])),ROW(900:900))-1,"")</f>
        <v/>
      </c>
      <c r="O912" s="21" t="b">
        <f>Anhang1Vorlage1[[#This Row],[ZuordnungRow]]=""</f>
        <v>1</v>
      </c>
      <c r="P912" s="25">
        <f>IFERROR(INDEX(Table_Insider[],M912,COLUMN(Table_Insider[Letzte Änderung am])),0)</f>
        <v>0</v>
      </c>
      <c r="Q912" s="25">
        <f>IF(N912&lt;&gt;"", IFERROR(INDEX(Table_Insider2Projekte[],N912,COLUMN(Table_Insider2Projekte[Modified])), ""), 0)</f>
        <v>0</v>
      </c>
    </row>
    <row r="913" spans="1:17" x14ac:dyDescent="0.25">
      <c r="A913" s="25" t="str">
        <f>IFERROR(INDEX(Table_Insider[],M913,COLUMN(Table_Insider[Vorname])),"")</f>
        <v/>
      </c>
      <c r="B913" s="25" t="str">
        <f>IFERROR(INDEX(Table_Insider[],M913,COLUMN(Table_Insider[Name])),"")</f>
        <v/>
      </c>
      <c r="C913" s="25" t="str">
        <f>IFERROR(IF(INDEX(Table_Insider[],M913,COLUMN(Table_Insider[Geburtsname]))&lt;&gt;0,INDEX(Table_Insider[],M913,COLUMN(Table_Insider[Geburtsname])),""),"")</f>
        <v/>
      </c>
      <c r="D913" s="25" t="str">
        <f>IFERROR(INDEX(Table_Insider[],M914,COLUMN(Table_Insider[dienstlische Telefonnummer])),"")</f>
        <v/>
      </c>
      <c r="E913" s="25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5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2" t="e">
        <f>IF(N913&lt;&gt;"", IFERROR(INDEX(Table_Insider2Projekte[],N913,COLUMN(Table_Insider2Projekte[Zugangszeitpunkt])), ""), NA())</f>
        <v>#N/A</v>
      </c>
      <c r="H913" s="22" t="e">
        <f>IF(N913&lt;&gt;"", IFERROR(INDEX(Table_Insider2Projekte[],N913,COLUMN(Table_Insider2Projekte[Zugangsende])), ""), NA())</f>
        <v>#N/A</v>
      </c>
      <c r="I913" s="27" t="e">
        <f>IFERROR(INDEX(Table_Insider[],M913,COLUMN(Table_Insider[Geburtsdatum])), NA())</f>
        <v>#N/A</v>
      </c>
      <c r="J913" s="28" t="str">
        <f>IFERROR(INDEX(Table_Insider[],M913,COLUMN(Table_Insider[Nationale Identifikationsnummer])),"")</f>
        <v/>
      </c>
      <c r="K913" s="25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5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5" t="e">
        <f>IFERROR(MATCH(VALUE(INDEX(Table_Insider2Projekte[], N913, COLUMN(Table_Insider2Projekte[Insider:ID]))),Table_Insider[ID],0), NA())</f>
        <v>#N/A</v>
      </c>
      <c r="N913" s="25" t="str">
        <f t="array" ref="N913">IFERROR(SMALL(IF((VALUE(Table_Insider2Projekte[Projekte:ID])=$M$3),ROW(Table_Insider2Projekte[Insider:ID])),ROW(901:901))-1,"")</f>
        <v/>
      </c>
      <c r="O913" s="21" t="b">
        <f>Anhang1Vorlage1[[#This Row],[ZuordnungRow]]=""</f>
        <v>1</v>
      </c>
      <c r="P913" s="25">
        <f>IFERROR(INDEX(Table_Insider[],M913,COLUMN(Table_Insider[Letzte Änderung am])),0)</f>
        <v>0</v>
      </c>
      <c r="Q913" s="25">
        <f>IF(N913&lt;&gt;"", IFERROR(INDEX(Table_Insider2Projekte[],N913,COLUMN(Table_Insider2Projekte[Modified])), ""), 0)</f>
        <v>0</v>
      </c>
    </row>
    <row r="914" spans="1:17" x14ac:dyDescent="0.25">
      <c r="A914" s="25" t="str">
        <f>IFERROR(INDEX(Table_Insider[],M914,COLUMN(Table_Insider[Vorname])),"")</f>
        <v/>
      </c>
      <c r="B914" s="25" t="str">
        <f>IFERROR(INDEX(Table_Insider[],M914,COLUMN(Table_Insider[Name])),"")</f>
        <v/>
      </c>
      <c r="C914" s="25" t="str">
        <f>IFERROR(IF(INDEX(Table_Insider[],M914,COLUMN(Table_Insider[Geburtsname]))&lt;&gt;0,INDEX(Table_Insider[],M914,COLUMN(Table_Insider[Geburtsname])),""),"")</f>
        <v/>
      </c>
      <c r="D914" s="25" t="str">
        <f>IFERROR(INDEX(Table_Insider[],M915,COLUMN(Table_Insider[dienstlische Telefonnummer])),"")</f>
        <v/>
      </c>
      <c r="E914" s="25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5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2" t="e">
        <f>IF(N914&lt;&gt;"", IFERROR(INDEX(Table_Insider2Projekte[],N914,COLUMN(Table_Insider2Projekte[Zugangszeitpunkt])), ""), NA())</f>
        <v>#N/A</v>
      </c>
      <c r="H914" s="22" t="e">
        <f>IF(N914&lt;&gt;"", IFERROR(INDEX(Table_Insider2Projekte[],N914,COLUMN(Table_Insider2Projekte[Zugangsende])), ""), NA())</f>
        <v>#N/A</v>
      </c>
      <c r="I914" s="27" t="e">
        <f>IFERROR(INDEX(Table_Insider[],M914,COLUMN(Table_Insider[Geburtsdatum])), NA())</f>
        <v>#N/A</v>
      </c>
      <c r="J914" s="28" t="str">
        <f>IFERROR(INDEX(Table_Insider[],M914,COLUMN(Table_Insider[Nationale Identifikationsnummer])),"")</f>
        <v/>
      </c>
      <c r="K914" s="25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5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5" t="e">
        <f>IFERROR(MATCH(VALUE(INDEX(Table_Insider2Projekte[], N914, COLUMN(Table_Insider2Projekte[Insider:ID]))),Table_Insider[ID],0), NA())</f>
        <v>#N/A</v>
      </c>
      <c r="N914" s="25" t="str">
        <f t="array" ref="N914">IFERROR(SMALL(IF((VALUE(Table_Insider2Projekte[Projekte:ID])=$M$3),ROW(Table_Insider2Projekte[Insider:ID])),ROW(902:902))-1,"")</f>
        <v/>
      </c>
      <c r="O914" s="21" t="b">
        <f>Anhang1Vorlage1[[#This Row],[ZuordnungRow]]=""</f>
        <v>1</v>
      </c>
      <c r="P914" s="25">
        <f>IFERROR(INDEX(Table_Insider[],M914,COLUMN(Table_Insider[Letzte Änderung am])),0)</f>
        <v>0</v>
      </c>
      <c r="Q914" s="25">
        <f>IF(N914&lt;&gt;"", IFERROR(INDEX(Table_Insider2Projekte[],N914,COLUMN(Table_Insider2Projekte[Modified])), ""), 0)</f>
        <v>0</v>
      </c>
    </row>
    <row r="915" spans="1:17" x14ac:dyDescent="0.25">
      <c r="A915" s="25" t="str">
        <f>IFERROR(INDEX(Table_Insider[],M915,COLUMN(Table_Insider[Vorname])),"")</f>
        <v/>
      </c>
      <c r="B915" s="25" t="str">
        <f>IFERROR(INDEX(Table_Insider[],M915,COLUMN(Table_Insider[Name])),"")</f>
        <v/>
      </c>
      <c r="C915" s="25" t="str">
        <f>IFERROR(IF(INDEX(Table_Insider[],M915,COLUMN(Table_Insider[Geburtsname]))&lt;&gt;0,INDEX(Table_Insider[],M915,COLUMN(Table_Insider[Geburtsname])),""),"")</f>
        <v/>
      </c>
      <c r="D915" s="25" t="str">
        <f>IFERROR(INDEX(Table_Insider[],M916,COLUMN(Table_Insider[dienstlische Telefonnummer])),"")</f>
        <v/>
      </c>
      <c r="E915" s="25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5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2" t="e">
        <f>IF(N915&lt;&gt;"", IFERROR(INDEX(Table_Insider2Projekte[],N915,COLUMN(Table_Insider2Projekte[Zugangszeitpunkt])), ""), NA())</f>
        <v>#N/A</v>
      </c>
      <c r="H915" s="22" t="e">
        <f>IF(N915&lt;&gt;"", IFERROR(INDEX(Table_Insider2Projekte[],N915,COLUMN(Table_Insider2Projekte[Zugangsende])), ""), NA())</f>
        <v>#N/A</v>
      </c>
      <c r="I915" s="27" t="e">
        <f>IFERROR(INDEX(Table_Insider[],M915,COLUMN(Table_Insider[Geburtsdatum])), NA())</f>
        <v>#N/A</v>
      </c>
      <c r="J915" s="28" t="str">
        <f>IFERROR(INDEX(Table_Insider[],M915,COLUMN(Table_Insider[Nationale Identifikationsnummer])),"")</f>
        <v/>
      </c>
      <c r="K915" s="25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5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5" t="e">
        <f>IFERROR(MATCH(VALUE(INDEX(Table_Insider2Projekte[], N915, COLUMN(Table_Insider2Projekte[Insider:ID]))),Table_Insider[ID],0), NA())</f>
        <v>#N/A</v>
      </c>
      <c r="N915" s="25" t="str">
        <f t="array" ref="N915">IFERROR(SMALL(IF((VALUE(Table_Insider2Projekte[Projekte:ID])=$M$3),ROW(Table_Insider2Projekte[Insider:ID])),ROW(903:903))-1,"")</f>
        <v/>
      </c>
      <c r="O915" s="21" t="b">
        <f>Anhang1Vorlage1[[#This Row],[ZuordnungRow]]=""</f>
        <v>1</v>
      </c>
      <c r="P915" s="25">
        <f>IFERROR(INDEX(Table_Insider[],M915,COLUMN(Table_Insider[Letzte Änderung am])),0)</f>
        <v>0</v>
      </c>
      <c r="Q915" s="25">
        <f>IF(N915&lt;&gt;"", IFERROR(INDEX(Table_Insider2Projekte[],N915,COLUMN(Table_Insider2Projekte[Modified])), ""), 0)</f>
        <v>0</v>
      </c>
    </row>
    <row r="916" spans="1:17" x14ac:dyDescent="0.25">
      <c r="A916" s="25" t="str">
        <f>IFERROR(INDEX(Table_Insider[],M916,COLUMN(Table_Insider[Vorname])),"")</f>
        <v/>
      </c>
      <c r="B916" s="25" t="str">
        <f>IFERROR(INDEX(Table_Insider[],M916,COLUMN(Table_Insider[Name])),"")</f>
        <v/>
      </c>
      <c r="C916" s="25" t="str">
        <f>IFERROR(IF(INDEX(Table_Insider[],M916,COLUMN(Table_Insider[Geburtsname]))&lt;&gt;0,INDEX(Table_Insider[],M916,COLUMN(Table_Insider[Geburtsname])),""),"")</f>
        <v/>
      </c>
      <c r="D916" s="25" t="str">
        <f>IFERROR(INDEX(Table_Insider[],M917,COLUMN(Table_Insider[dienstlische Telefonnummer])),"")</f>
        <v/>
      </c>
      <c r="E916" s="25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5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2" t="e">
        <f>IF(N916&lt;&gt;"", IFERROR(INDEX(Table_Insider2Projekte[],N916,COLUMN(Table_Insider2Projekte[Zugangszeitpunkt])), ""), NA())</f>
        <v>#N/A</v>
      </c>
      <c r="H916" s="22" t="e">
        <f>IF(N916&lt;&gt;"", IFERROR(INDEX(Table_Insider2Projekte[],N916,COLUMN(Table_Insider2Projekte[Zugangsende])), ""), NA())</f>
        <v>#N/A</v>
      </c>
      <c r="I916" s="27" t="e">
        <f>IFERROR(INDEX(Table_Insider[],M916,COLUMN(Table_Insider[Geburtsdatum])), NA())</f>
        <v>#N/A</v>
      </c>
      <c r="J916" s="28" t="str">
        <f>IFERROR(INDEX(Table_Insider[],M916,COLUMN(Table_Insider[Nationale Identifikationsnummer])),"")</f>
        <v/>
      </c>
      <c r="K916" s="25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5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5" t="e">
        <f>IFERROR(MATCH(VALUE(INDEX(Table_Insider2Projekte[], N916, COLUMN(Table_Insider2Projekte[Insider:ID]))),Table_Insider[ID],0), NA())</f>
        <v>#N/A</v>
      </c>
      <c r="N916" s="25" t="str">
        <f t="array" ref="N916">IFERROR(SMALL(IF((VALUE(Table_Insider2Projekte[Projekte:ID])=$M$3),ROW(Table_Insider2Projekte[Insider:ID])),ROW(904:904))-1,"")</f>
        <v/>
      </c>
      <c r="O916" s="21" t="b">
        <f>Anhang1Vorlage1[[#This Row],[ZuordnungRow]]=""</f>
        <v>1</v>
      </c>
      <c r="P916" s="25">
        <f>IFERROR(INDEX(Table_Insider[],M916,COLUMN(Table_Insider[Letzte Änderung am])),0)</f>
        <v>0</v>
      </c>
      <c r="Q916" s="25">
        <f>IF(N916&lt;&gt;"", IFERROR(INDEX(Table_Insider2Projekte[],N916,COLUMN(Table_Insider2Projekte[Modified])), ""), 0)</f>
        <v>0</v>
      </c>
    </row>
    <row r="917" spans="1:17" x14ac:dyDescent="0.25">
      <c r="A917" s="25" t="str">
        <f>IFERROR(INDEX(Table_Insider[],M917,COLUMN(Table_Insider[Vorname])),"")</f>
        <v/>
      </c>
      <c r="B917" s="25" t="str">
        <f>IFERROR(INDEX(Table_Insider[],M917,COLUMN(Table_Insider[Name])),"")</f>
        <v/>
      </c>
      <c r="C917" s="25" t="str">
        <f>IFERROR(IF(INDEX(Table_Insider[],M917,COLUMN(Table_Insider[Geburtsname]))&lt;&gt;0,INDEX(Table_Insider[],M917,COLUMN(Table_Insider[Geburtsname])),""),"")</f>
        <v/>
      </c>
      <c r="D917" s="25" t="str">
        <f>IFERROR(INDEX(Table_Insider[],M918,COLUMN(Table_Insider[dienstlische Telefonnummer])),"")</f>
        <v/>
      </c>
      <c r="E917" s="25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5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2" t="e">
        <f>IF(N917&lt;&gt;"", IFERROR(INDEX(Table_Insider2Projekte[],N917,COLUMN(Table_Insider2Projekte[Zugangszeitpunkt])), ""), NA())</f>
        <v>#N/A</v>
      </c>
      <c r="H917" s="22" t="e">
        <f>IF(N917&lt;&gt;"", IFERROR(INDEX(Table_Insider2Projekte[],N917,COLUMN(Table_Insider2Projekte[Zugangsende])), ""), NA())</f>
        <v>#N/A</v>
      </c>
      <c r="I917" s="27" t="e">
        <f>IFERROR(INDEX(Table_Insider[],M917,COLUMN(Table_Insider[Geburtsdatum])), NA())</f>
        <v>#N/A</v>
      </c>
      <c r="J917" s="28" t="str">
        <f>IFERROR(INDEX(Table_Insider[],M917,COLUMN(Table_Insider[Nationale Identifikationsnummer])),"")</f>
        <v/>
      </c>
      <c r="K917" s="25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5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5" t="e">
        <f>IFERROR(MATCH(VALUE(INDEX(Table_Insider2Projekte[], N917, COLUMN(Table_Insider2Projekte[Insider:ID]))),Table_Insider[ID],0), NA())</f>
        <v>#N/A</v>
      </c>
      <c r="N917" s="25" t="str">
        <f t="array" ref="N917">IFERROR(SMALL(IF((VALUE(Table_Insider2Projekte[Projekte:ID])=$M$3),ROW(Table_Insider2Projekte[Insider:ID])),ROW(905:905))-1,"")</f>
        <v/>
      </c>
      <c r="O917" s="21" t="b">
        <f>Anhang1Vorlage1[[#This Row],[ZuordnungRow]]=""</f>
        <v>1</v>
      </c>
      <c r="P917" s="25">
        <f>IFERROR(INDEX(Table_Insider[],M917,COLUMN(Table_Insider[Letzte Änderung am])),0)</f>
        <v>0</v>
      </c>
      <c r="Q917" s="25">
        <f>IF(N917&lt;&gt;"", IFERROR(INDEX(Table_Insider2Projekte[],N917,COLUMN(Table_Insider2Projekte[Modified])), ""), 0)</f>
        <v>0</v>
      </c>
    </row>
    <row r="918" spans="1:17" x14ac:dyDescent="0.25">
      <c r="A918" s="25" t="str">
        <f>IFERROR(INDEX(Table_Insider[],M918,COLUMN(Table_Insider[Vorname])),"")</f>
        <v/>
      </c>
      <c r="B918" s="25" t="str">
        <f>IFERROR(INDEX(Table_Insider[],M918,COLUMN(Table_Insider[Name])),"")</f>
        <v/>
      </c>
      <c r="C918" s="25" t="str">
        <f>IFERROR(IF(INDEX(Table_Insider[],M918,COLUMN(Table_Insider[Geburtsname]))&lt;&gt;0,INDEX(Table_Insider[],M918,COLUMN(Table_Insider[Geburtsname])),""),"")</f>
        <v/>
      </c>
      <c r="D918" s="25" t="str">
        <f>IFERROR(INDEX(Table_Insider[],M919,COLUMN(Table_Insider[dienstlische Telefonnummer])),"")</f>
        <v/>
      </c>
      <c r="E918" s="25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5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2" t="e">
        <f>IF(N918&lt;&gt;"", IFERROR(INDEX(Table_Insider2Projekte[],N918,COLUMN(Table_Insider2Projekte[Zugangszeitpunkt])), ""), NA())</f>
        <v>#N/A</v>
      </c>
      <c r="H918" s="22" t="e">
        <f>IF(N918&lt;&gt;"", IFERROR(INDEX(Table_Insider2Projekte[],N918,COLUMN(Table_Insider2Projekte[Zugangsende])), ""), NA())</f>
        <v>#N/A</v>
      </c>
      <c r="I918" s="27" t="e">
        <f>IFERROR(INDEX(Table_Insider[],M918,COLUMN(Table_Insider[Geburtsdatum])), NA())</f>
        <v>#N/A</v>
      </c>
      <c r="J918" s="28" t="str">
        <f>IFERROR(INDEX(Table_Insider[],M918,COLUMN(Table_Insider[Nationale Identifikationsnummer])),"")</f>
        <v/>
      </c>
      <c r="K918" s="25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5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5" t="e">
        <f>IFERROR(MATCH(VALUE(INDEX(Table_Insider2Projekte[], N918, COLUMN(Table_Insider2Projekte[Insider:ID]))),Table_Insider[ID],0), NA())</f>
        <v>#N/A</v>
      </c>
      <c r="N918" s="25" t="str">
        <f t="array" ref="N918">IFERROR(SMALL(IF((VALUE(Table_Insider2Projekte[Projekte:ID])=$M$3),ROW(Table_Insider2Projekte[Insider:ID])),ROW(906:906))-1,"")</f>
        <v/>
      </c>
      <c r="O918" s="21" t="b">
        <f>Anhang1Vorlage1[[#This Row],[ZuordnungRow]]=""</f>
        <v>1</v>
      </c>
      <c r="P918" s="25">
        <f>IFERROR(INDEX(Table_Insider[],M918,COLUMN(Table_Insider[Letzte Änderung am])),0)</f>
        <v>0</v>
      </c>
      <c r="Q918" s="25">
        <f>IF(N918&lt;&gt;"", IFERROR(INDEX(Table_Insider2Projekte[],N918,COLUMN(Table_Insider2Projekte[Modified])), ""), 0)</f>
        <v>0</v>
      </c>
    </row>
    <row r="919" spans="1:17" x14ac:dyDescent="0.25">
      <c r="A919" s="25" t="str">
        <f>IFERROR(INDEX(Table_Insider[],M919,COLUMN(Table_Insider[Vorname])),"")</f>
        <v/>
      </c>
      <c r="B919" s="25" t="str">
        <f>IFERROR(INDEX(Table_Insider[],M919,COLUMN(Table_Insider[Name])),"")</f>
        <v/>
      </c>
      <c r="C919" s="25" t="str">
        <f>IFERROR(IF(INDEX(Table_Insider[],M919,COLUMN(Table_Insider[Geburtsname]))&lt;&gt;0,INDEX(Table_Insider[],M919,COLUMN(Table_Insider[Geburtsname])),""),"")</f>
        <v/>
      </c>
      <c r="D919" s="25" t="str">
        <f>IFERROR(INDEX(Table_Insider[],M920,COLUMN(Table_Insider[dienstlische Telefonnummer])),"")</f>
        <v/>
      </c>
      <c r="E919" s="25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5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2" t="e">
        <f>IF(N919&lt;&gt;"", IFERROR(INDEX(Table_Insider2Projekte[],N919,COLUMN(Table_Insider2Projekte[Zugangszeitpunkt])), ""), NA())</f>
        <v>#N/A</v>
      </c>
      <c r="H919" s="22" t="e">
        <f>IF(N919&lt;&gt;"", IFERROR(INDEX(Table_Insider2Projekte[],N919,COLUMN(Table_Insider2Projekte[Zugangsende])), ""), NA())</f>
        <v>#N/A</v>
      </c>
      <c r="I919" s="27" t="e">
        <f>IFERROR(INDEX(Table_Insider[],M919,COLUMN(Table_Insider[Geburtsdatum])), NA())</f>
        <v>#N/A</v>
      </c>
      <c r="J919" s="28" t="str">
        <f>IFERROR(INDEX(Table_Insider[],M919,COLUMN(Table_Insider[Nationale Identifikationsnummer])),"")</f>
        <v/>
      </c>
      <c r="K919" s="25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5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5" t="e">
        <f>IFERROR(MATCH(VALUE(INDEX(Table_Insider2Projekte[], N919, COLUMN(Table_Insider2Projekte[Insider:ID]))),Table_Insider[ID],0), NA())</f>
        <v>#N/A</v>
      </c>
      <c r="N919" s="25" t="str">
        <f t="array" ref="N919">IFERROR(SMALL(IF((VALUE(Table_Insider2Projekte[Projekte:ID])=$M$3),ROW(Table_Insider2Projekte[Insider:ID])),ROW(907:907))-1,"")</f>
        <v/>
      </c>
      <c r="O919" s="21" t="b">
        <f>Anhang1Vorlage1[[#This Row],[ZuordnungRow]]=""</f>
        <v>1</v>
      </c>
      <c r="P919" s="25">
        <f>IFERROR(INDEX(Table_Insider[],M919,COLUMN(Table_Insider[Letzte Änderung am])),0)</f>
        <v>0</v>
      </c>
      <c r="Q919" s="25">
        <f>IF(N919&lt;&gt;"", IFERROR(INDEX(Table_Insider2Projekte[],N919,COLUMN(Table_Insider2Projekte[Modified])), ""), 0)</f>
        <v>0</v>
      </c>
    </row>
    <row r="920" spans="1:17" x14ac:dyDescent="0.25">
      <c r="A920" s="25" t="str">
        <f>IFERROR(INDEX(Table_Insider[],M920,COLUMN(Table_Insider[Vorname])),"")</f>
        <v/>
      </c>
      <c r="B920" s="25" t="str">
        <f>IFERROR(INDEX(Table_Insider[],M920,COLUMN(Table_Insider[Name])),"")</f>
        <v/>
      </c>
      <c r="C920" s="25" t="str">
        <f>IFERROR(IF(INDEX(Table_Insider[],M920,COLUMN(Table_Insider[Geburtsname]))&lt;&gt;0,INDEX(Table_Insider[],M920,COLUMN(Table_Insider[Geburtsname])),""),"")</f>
        <v/>
      </c>
      <c r="D920" s="25" t="str">
        <f>IFERROR(INDEX(Table_Insider[],M921,COLUMN(Table_Insider[dienstlische Telefonnummer])),"")</f>
        <v/>
      </c>
      <c r="E920" s="25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5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2" t="e">
        <f>IF(N920&lt;&gt;"", IFERROR(INDEX(Table_Insider2Projekte[],N920,COLUMN(Table_Insider2Projekte[Zugangszeitpunkt])), ""), NA())</f>
        <v>#N/A</v>
      </c>
      <c r="H920" s="22" t="e">
        <f>IF(N920&lt;&gt;"", IFERROR(INDEX(Table_Insider2Projekte[],N920,COLUMN(Table_Insider2Projekte[Zugangsende])), ""), NA())</f>
        <v>#N/A</v>
      </c>
      <c r="I920" s="27" t="e">
        <f>IFERROR(INDEX(Table_Insider[],M920,COLUMN(Table_Insider[Geburtsdatum])), NA())</f>
        <v>#N/A</v>
      </c>
      <c r="J920" s="28" t="str">
        <f>IFERROR(INDEX(Table_Insider[],M920,COLUMN(Table_Insider[Nationale Identifikationsnummer])),"")</f>
        <v/>
      </c>
      <c r="K920" s="25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5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5" t="e">
        <f>IFERROR(MATCH(VALUE(INDEX(Table_Insider2Projekte[], N920, COLUMN(Table_Insider2Projekte[Insider:ID]))),Table_Insider[ID],0), NA())</f>
        <v>#N/A</v>
      </c>
      <c r="N920" s="25" t="str">
        <f t="array" ref="N920">IFERROR(SMALL(IF((VALUE(Table_Insider2Projekte[Projekte:ID])=$M$3),ROW(Table_Insider2Projekte[Insider:ID])),ROW(908:908))-1,"")</f>
        <v/>
      </c>
      <c r="O920" s="21" t="b">
        <f>Anhang1Vorlage1[[#This Row],[ZuordnungRow]]=""</f>
        <v>1</v>
      </c>
      <c r="P920" s="25">
        <f>IFERROR(INDEX(Table_Insider[],M920,COLUMN(Table_Insider[Letzte Änderung am])),0)</f>
        <v>0</v>
      </c>
      <c r="Q920" s="25">
        <f>IF(N920&lt;&gt;"", IFERROR(INDEX(Table_Insider2Projekte[],N920,COLUMN(Table_Insider2Projekte[Modified])), ""), 0)</f>
        <v>0</v>
      </c>
    </row>
    <row r="921" spans="1:17" x14ac:dyDescent="0.25">
      <c r="A921" s="25" t="str">
        <f>IFERROR(INDEX(Table_Insider[],M921,COLUMN(Table_Insider[Vorname])),"")</f>
        <v/>
      </c>
      <c r="B921" s="25" t="str">
        <f>IFERROR(INDEX(Table_Insider[],M921,COLUMN(Table_Insider[Name])),"")</f>
        <v/>
      </c>
      <c r="C921" s="25" t="str">
        <f>IFERROR(IF(INDEX(Table_Insider[],M921,COLUMN(Table_Insider[Geburtsname]))&lt;&gt;0,INDEX(Table_Insider[],M921,COLUMN(Table_Insider[Geburtsname])),""),"")</f>
        <v/>
      </c>
      <c r="D921" s="25" t="str">
        <f>IFERROR(INDEX(Table_Insider[],M922,COLUMN(Table_Insider[dienstlische Telefonnummer])),"")</f>
        <v/>
      </c>
      <c r="E921" s="25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5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2" t="e">
        <f>IF(N921&lt;&gt;"", IFERROR(INDEX(Table_Insider2Projekte[],N921,COLUMN(Table_Insider2Projekte[Zugangszeitpunkt])), ""), NA())</f>
        <v>#N/A</v>
      </c>
      <c r="H921" s="22" t="e">
        <f>IF(N921&lt;&gt;"", IFERROR(INDEX(Table_Insider2Projekte[],N921,COLUMN(Table_Insider2Projekte[Zugangsende])), ""), NA())</f>
        <v>#N/A</v>
      </c>
      <c r="I921" s="27" t="e">
        <f>IFERROR(INDEX(Table_Insider[],M921,COLUMN(Table_Insider[Geburtsdatum])), NA())</f>
        <v>#N/A</v>
      </c>
      <c r="J921" s="28" t="str">
        <f>IFERROR(INDEX(Table_Insider[],M921,COLUMN(Table_Insider[Nationale Identifikationsnummer])),"")</f>
        <v/>
      </c>
      <c r="K921" s="25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5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5" t="e">
        <f>IFERROR(MATCH(VALUE(INDEX(Table_Insider2Projekte[], N921, COLUMN(Table_Insider2Projekte[Insider:ID]))),Table_Insider[ID],0), NA())</f>
        <v>#N/A</v>
      </c>
      <c r="N921" s="25" t="str">
        <f t="array" ref="N921">IFERROR(SMALL(IF((VALUE(Table_Insider2Projekte[Projekte:ID])=$M$3),ROW(Table_Insider2Projekte[Insider:ID])),ROW(909:909))-1,"")</f>
        <v/>
      </c>
      <c r="O921" s="21" t="b">
        <f>Anhang1Vorlage1[[#This Row],[ZuordnungRow]]=""</f>
        <v>1</v>
      </c>
      <c r="P921" s="25">
        <f>IFERROR(INDEX(Table_Insider[],M921,COLUMN(Table_Insider[Letzte Änderung am])),0)</f>
        <v>0</v>
      </c>
      <c r="Q921" s="25">
        <f>IF(N921&lt;&gt;"", IFERROR(INDEX(Table_Insider2Projekte[],N921,COLUMN(Table_Insider2Projekte[Modified])), ""), 0)</f>
        <v>0</v>
      </c>
    </row>
    <row r="922" spans="1:17" x14ac:dyDescent="0.25">
      <c r="A922" s="25" t="str">
        <f>IFERROR(INDEX(Table_Insider[],M922,COLUMN(Table_Insider[Vorname])),"")</f>
        <v/>
      </c>
      <c r="B922" s="25" t="str">
        <f>IFERROR(INDEX(Table_Insider[],M922,COLUMN(Table_Insider[Name])),"")</f>
        <v/>
      </c>
      <c r="C922" s="25" t="str">
        <f>IFERROR(IF(INDEX(Table_Insider[],M922,COLUMN(Table_Insider[Geburtsname]))&lt;&gt;0,INDEX(Table_Insider[],M922,COLUMN(Table_Insider[Geburtsname])),""),"")</f>
        <v/>
      </c>
      <c r="D922" s="25" t="str">
        <f>IFERROR(INDEX(Table_Insider[],M923,COLUMN(Table_Insider[dienstlische Telefonnummer])),"")</f>
        <v/>
      </c>
      <c r="E922" s="25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5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2" t="e">
        <f>IF(N922&lt;&gt;"", IFERROR(INDEX(Table_Insider2Projekte[],N922,COLUMN(Table_Insider2Projekte[Zugangszeitpunkt])), ""), NA())</f>
        <v>#N/A</v>
      </c>
      <c r="H922" s="22" t="e">
        <f>IF(N922&lt;&gt;"", IFERROR(INDEX(Table_Insider2Projekte[],N922,COLUMN(Table_Insider2Projekte[Zugangsende])), ""), NA())</f>
        <v>#N/A</v>
      </c>
      <c r="I922" s="27" t="e">
        <f>IFERROR(INDEX(Table_Insider[],M922,COLUMN(Table_Insider[Geburtsdatum])), NA())</f>
        <v>#N/A</v>
      </c>
      <c r="J922" s="28" t="str">
        <f>IFERROR(INDEX(Table_Insider[],M922,COLUMN(Table_Insider[Nationale Identifikationsnummer])),"")</f>
        <v/>
      </c>
      <c r="K922" s="25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5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5" t="e">
        <f>IFERROR(MATCH(VALUE(INDEX(Table_Insider2Projekte[], N922, COLUMN(Table_Insider2Projekte[Insider:ID]))),Table_Insider[ID],0), NA())</f>
        <v>#N/A</v>
      </c>
      <c r="N922" s="25" t="str">
        <f t="array" ref="N922">IFERROR(SMALL(IF((VALUE(Table_Insider2Projekte[Projekte:ID])=$M$3),ROW(Table_Insider2Projekte[Insider:ID])),ROW(910:910))-1,"")</f>
        <v/>
      </c>
      <c r="O922" s="21" t="b">
        <f>Anhang1Vorlage1[[#This Row],[ZuordnungRow]]=""</f>
        <v>1</v>
      </c>
      <c r="P922" s="25">
        <f>IFERROR(INDEX(Table_Insider[],M922,COLUMN(Table_Insider[Letzte Änderung am])),0)</f>
        <v>0</v>
      </c>
      <c r="Q922" s="25">
        <f>IF(N922&lt;&gt;"", IFERROR(INDEX(Table_Insider2Projekte[],N922,COLUMN(Table_Insider2Projekte[Modified])), ""), 0)</f>
        <v>0</v>
      </c>
    </row>
    <row r="923" spans="1:17" x14ac:dyDescent="0.25">
      <c r="A923" s="25" t="str">
        <f>IFERROR(INDEX(Table_Insider[],M923,COLUMN(Table_Insider[Vorname])),"")</f>
        <v/>
      </c>
      <c r="B923" s="25" t="str">
        <f>IFERROR(INDEX(Table_Insider[],M923,COLUMN(Table_Insider[Name])),"")</f>
        <v/>
      </c>
      <c r="C923" s="25" t="str">
        <f>IFERROR(IF(INDEX(Table_Insider[],M923,COLUMN(Table_Insider[Geburtsname]))&lt;&gt;0,INDEX(Table_Insider[],M923,COLUMN(Table_Insider[Geburtsname])),""),"")</f>
        <v/>
      </c>
      <c r="D923" s="25" t="str">
        <f>IFERROR(INDEX(Table_Insider[],M924,COLUMN(Table_Insider[dienstlische Telefonnummer])),"")</f>
        <v/>
      </c>
      <c r="E923" s="25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5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2" t="e">
        <f>IF(N923&lt;&gt;"", IFERROR(INDEX(Table_Insider2Projekte[],N923,COLUMN(Table_Insider2Projekte[Zugangszeitpunkt])), ""), NA())</f>
        <v>#N/A</v>
      </c>
      <c r="H923" s="22" t="e">
        <f>IF(N923&lt;&gt;"", IFERROR(INDEX(Table_Insider2Projekte[],N923,COLUMN(Table_Insider2Projekte[Zugangsende])), ""), NA())</f>
        <v>#N/A</v>
      </c>
      <c r="I923" s="27" t="e">
        <f>IFERROR(INDEX(Table_Insider[],M923,COLUMN(Table_Insider[Geburtsdatum])), NA())</f>
        <v>#N/A</v>
      </c>
      <c r="J923" s="28" t="str">
        <f>IFERROR(INDEX(Table_Insider[],M923,COLUMN(Table_Insider[Nationale Identifikationsnummer])),"")</f>
        <v/>
      </c>
      <c r="K923" s="25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5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5" t="e">
        <f>IFERROR(MATCH(VALUE(INDEX(Table_Insider2Projekte[], N923, COLUMN(Table_Insider2Projekte[Insider:ID]))),Table_Insider[ID],0), NA())</f>
        <v>#N/A</v>
      </c>
      <c r="N923" s="25" t="str">
        <f t="array" ref="N923">IFERROR(SMALL(IF((VALUE(Table_Insider2Projekte[Projekte:ID])=$M$3),ROW(Table_Insider2Projekte[Insider:ID])),ROW(911:911))-1,"")</f>
        <v/>
      </c>
      <c r="O923" s="21" t="b">
        <f>Anhang1Vorlage1[[#This Row],[ZuordnungRow]]=""</f>
        <v>1</v>
      </c>
      <c r="P923" s="25">
        <f>IFERROR(INDEX(Table_Insider[],M923,COLUMN(Table_Insider[Letzte Änderung am])),0)</f>
        <v>0</v>
      </c>
      <c r="Q923" s="25">
        <f>IF(N923&lt;&gt;"", IFERROR(INDEX(Table_Insider2Projekte[],N923,COLUMN(Table_Insider2Projekte[Modified])), ""), 0)</f>
        <v>0</v>
      </c>
    </row>
    <row r="924" spans="1:17" x14ac:dyDescent="0.25">
      <c r="A924" s="25" t="str">
        <f>IFERROR(INDEX(Table_Insider[],M924,COLUMN(Table_Insider[Vorname])),"")</f>
        <v/>
      </c>
      <c r="B924" s="25" t="str">
        <f>IFERROR(INDEX(Table_Insider[],M924,COLUMN(Table_Insider[Name])),"")</f>
        <v/>
      </c>
      <c r="C924" s="25" t="str">
        <f>IFERROR(IF(INDEX(Table_Insider[],M924,COLUMN(Table_Insider[Geburtsname]))&lt;&gt;0,INDEX(Table_Insider[],M924,COLUMN(Table_Insider[Geburtsname])),""),"")</f>
        <v/>
      </c>
      <c r="D924" s="25" t="str">
        <f>IFERROR(INDEX(Table_Insider[],M925,COLUMN(Table_Insider[dienstlische Telefonnummer])),"")</f>
        <v/>
      </c>
      <c r="E924" s="25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5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2" t="e">
        <f>IF(N924&lt;&gt;"", IFERROR(INDEX(Table_Insider2Projekte[],N924,COLUMN(Table_Insider2Projekte[Zugangszeitpunkt])), ""), NA())</f>
        <v>#N/A</v>
      </c>
      <c r="H924" s="22" t="e">
        <f>IF(N924&lt;&gt;"", IFERROR(INDEX(Table_Insider2Projekte[],N924,COLUMN(Table_Insider2Projekte[Zugangsende])), ""), NA())</f>
        <v>#N/A</v>
      </c>
      <c r="I924" s="27" t="e">
        <f>IFERROR(INDEX(Table_Insider[],M924,COLUMN(Table_Insider[Geburtsdatum])), NA())</f>
        <v>#N/A</v>
      </c>
      <c r="J924" s="28" t="str">
        <f>IFERROR(INDEX(Table_Insider[],M924,COLUMN(Table_Insider[Nationale Identifikationsnummer])),"")</f>
        <v/>
      </c>
      <c r="K924" s="25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5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5" t="e">
        <f>IFERROR(MATCH(VALUE(INDEX(Table_Insider2Projekte[], N924, COLUMN(Table_Insider2Projekte[Insider:ID]))),Table_Insider[ID],0), NA())</f>
        <v>#N/A</v>
      </c>
      <c r="N924" s="25" t="str">
        <f t="array" ref="N924">IFERROR(SMALL(IF((VALUE(Table_Insider2Projekte[Projekte:ID])=$M$3),ROW(Table_Insider2Projekte[Insider:ID])),ROW(912:912))-1,"")</f>
        <v/>
      </c>
      <c r="O924" s="21" t="b">
        <f>Anhang1Vorlage1[[#This Row],[ZuordnungRow]]=""</f>
        <v>1</v>
      </c>
      <c r="P924" s="25">
        <f>IFERROR(INDEX(Table_Insider[],M924,COLUMN(Table_Insider[Letzte Änderung am])),0)</f>
        <v>0</v>
      </c>
      <c r="Q924" s="25">
        <f>IF(N924&lt;&gt;"", IFERROR(INDEX(Table_Insider2Projekte[],N924,COLUMN(Table_Insider2Projekte[Modified])), ""), 0)</f>
        <v>0</v>
      </c>
    </row>
    <row r="925" spans="1:17" x14ac:dyDescent="0.25">
      <c r="A925" s="25" t="str">
        <f>IFERROR(INDEX(Table_Insider[],M925,COLUMN(Table_Insider[Vorname])),"")</f>
        <v/>
      </c>
      <c r="B925" s="25" t="str">
        <f>IFERROR(INDEX(Table_Insider[],M925,COLUMN(Table_Insider[Name])),"")</f>
        <v/>
      </c>
      <c r="C925" s="25" t="str">
        <f>IFERROR(IF(INDEX(Table_Insider[],M925,COLUMN(Table_Insider[Geburtsname]))&lt;&gt;0,INDEX(Table_Insider[],M925,COLUMN(Table_Insider[Geburtsname])),""),"")</f>
        <v/>
      </c>
      <c r="D925" s="25" t="str">
        <f>IFERROR(INDEX(Table_Insider[],M926,COLUMN(Table_Insider[dienstlische Telefonnummer])),"")</f>
        <v/>
      </c>
      <c r="E925" s="25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5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2" t="e">
        <f>IF(N925&lt;&gt;"", IFERROR(INDEX(Table_Insider2Projekte[],N925,COLUMN(Table_Insider2Projekte[Zugangszeitpunkt])), ""), NA())</f>
        <v>#N/A</v>
      </c>
      <c r="H925" s="22" t="e">
        <f>IF(N925&lt;&gt;"", IFERROR(INDEX(Table_Insider2Projekte[],N925,COLUMN(Table_Insider2Projekte[Zugangsende])), ""), NA())</f>
        <v>#N/A</v>
      </c>
      <c r="I925" s="27" t="e">
        <f>IFERROR(INDEX(Table_Insider[],M925,COLUMN(Table_Insider[Geburtsdatum])), NA())</f>
        <v>#N/A</v>
      </c>
      <c r="J925" s="28" t="str">
        <f>IFERROR(INDEX(Table_Insider[],M925,COLUMN(Table_Insider[Nationale Identifikationsnummer])),"")</f>
        <v/>
      </c>
      <c r="K925" s="25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5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5" t="e">
        <f>IFERROR(MATCH(VALUE(INDEX(Table_Insider2Projekte[], N925, COLUMN(Table_Insider2Projekte[Insider:ID]))),Table_Insider[ID],0), NA())</f>
        <v>#N/A</v>
      </c>
      <c r="N925" s="25" t="str">
        <f t="array" ref="N925">IFERROR(SMALL(IF((VALUE(Table_Insider2Projekte[Projekte:ID])=$M$3),ROW(Table_Insider2Projekte[Insider:ID])),ROW(913:913))-1,"")</f>
        <v/>
      </c>
      <c r="O925" s="21" t="b">
        <f>Anhang1Vorlage1[[#This Row],[ZuordnungRow]]=""</f>
        <v>1</v>
      </c>
      <c r="P925" s="25">
        <f>IFERROR(INDEX(Table_Insider[],M925,COLUMN(Table_Insider[Letzte Änderung am])),0)</f>
        <v>0</v>
      </c>
      <c r="Q925" s="25">
        <f>IF(N925&lt;&gt;"", IFERROR(INDEX(Table_Insider2Projekte[],N925,COLUMN(Table_Insider2Projekte[Modified])), ""), 0)</f>
        <v>0</v>
      </c>
    </row>
    <row r="926" spans="1:17" x14ac:dyDescent="0.25">
      <c r="A926" s="25" t="str">
        <f>IFERROR(INDEX(Table_Insider[],M926,COLUMN(Table_Insider[Vorname])),"")</f>
        <v/>
      </c>
      <c r="B926" s="25" t="str">
        <f>IFERROR(INDEX(Table_Insider[],M926,COLUMN(Table_Insider[Name])),"")</f>
        <v/>
      </c>
      <c r="C926" s="25" t="str">
        <f>IFERROR(IF(INDEX(Table_Insider[],M926,COLUMN(Table_Insider[Geburtsname]))&lt;&gt;0,INDEX(Table_Insider[],M926,COLUMN(Table_Insider[Geburtsname])),""),"")</f>
        <v/>
      </c>
      <c r="D926" s="25" t="str">
        <f>IFERROR(INDEX(Table_Insider[],M927,COLUMN(Table_Insider[dienstlische Telefonnummer])),"")</f>
        <v/>
      </c>
      <c r="E926" s="25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5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2" t="e">
        <f>IF(N926&lt;&gt;"", IFERROR(INDEX(Table_Insider2Projekte[],N926,COLUMN(Table_Insider2Projekte[Zugangszeitpunkt])), ""), NA())</f>
        <v>#N/A</v>
      </c>
      <c r="H926" s="22" t="e">
        <f>IF(N926&lt;&gt;"", IFERROR(INDEX(Table_Insider2Projekte[],N926,COLUMN(Table_Insider2Projekte[Zugangsende])), ""), NA())</f>
        <v>#N/A</v>
      </c>
      <c r="I926" s="27" t="e">
        <f>IFERROR(INDEX(Table_Insider[],M926,COLUMN(Table_Insider[Geburtsdatum])), NA())</f>
        <v>#N/A</v>
      </c>
      <c r="J926" s="28" t="str">
        <f>IFERROR(INDEX(Table_Insider[],M926,COLUMN(Table_Insider[Nationale Identifikationsnummer])),"")</f>
        <v/>
      </c>
      <c r="K926" s="25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5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5" t="e">
        <f>IFERROR(MATCH(VALUE(INDEX(Table_Insider2Projekte[], N926, COLUMN(Table_Insider2Projekte[Insider:ID]))),Table_Insider[ID],0), NA())</f>
        <v>#N/A</v>
      </c>
      <c r="N926" s="25" t="str">
        <f t="array" ref="N926">IFERROR(SMALL(IF((VALUE(Table_Insider2Projekte[Projekte:ID])=$M$3),ROW(Table_Insider2Projekte[Insider:ID])),ROW(914:914))-1,"")</f>
        <v/>
      </c>
      <c r="O926" s="21" t="b">
        <f>Anhang1Vorlage1[[#This Row],[ZuordnungRow]]=""</f>
        <v>1</v>
      </c>
      <c r="P926" s="25">
        <f>IFERROR(INDEX(Table_Insider[],M926,COLUMN(Table_Insider[Letzte Änderung am])),0)</f>
        <v>0</v>
      </c>
      <c r="Q926" s="25">
        <f>IF(N926&lt;&gt;"", IFERROR(INDEX(Table_Insider2Projekte[],N926,COLUMN(Table_Insider2Projekte[Modified])), ""), 0)</f>
        <v>0</v>
      </c>
    </row>
    <row r="927" spans="1:17" x14ac:dyDescent="0.25">
      <c r="A927" s="25" t="str">
        <f>IFERROR(INDEX(Table_Insider[],M927,COLUMN(Table_Insider[Vorname])),"")</f>
        <v/>
      </c>
      <c r="B927" s="25" t="str">
        <f>IFERROR(INDEX(Table_Insider[],M927,COLUMN(Table_Insider[Name])),"")</f>
        <v/>
      </c>
      <c r="C927" s="25" t="str">
        <f>IFERROR(IF(INDEX(Table_Insider[],M927,COLUMN(Table_Insider[Geburtsname]))&lt;&gt;0,INDEX(Table_Insider[],M927,COLUMN(Table_Insider[Geburtsname])),""),"")</f>
        <v/>
      </c>
      <c r="D927" s="25" t="str">
        <f>IFERROR(INDEX(Table_Insider[],M928,COLUMN(Table_Insider[dienstlische Telefonnummer])),"")</f>
        <v/>
      </c>
      <c r="E927" s="25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5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2" t="e">
        <f>IF(N927&lt;&gt;"", IFERROR(INDEX(Table_Insider2Projekte[],N927,COLUMN(Table_Insider2Projekte[Zugangszeitpunkt])), ""), NA())</f>
        <v>#N/A</v>
      </c>
      <c r="H927" s="22" t="e">
        <f>IF(N927&lt;&gt;"", IFERROR(INDEX(Table_Insider2Projekte[],N927,COLUMN(Table_Insider2Projekte[Zugangsende])), ""), NA())</f>
        <v>#N/A</v>
      </c>
      <c r="I927" s="27" t="e">
        <f>IFERROR(INDEX(Table_Insider[],M927,COLUMN(Table_Insider[Geburtsdatum])), NA())</f>
        <v>#N/A</v>
      </c>
      <c r="J927" s="28" t="str">
        <f>IFERROR(INDEX(Table_Insider[],M927,COLUMN(Table_Insider[Nationale Identifikationsnummer])),"")</f>
        <v/>
      </c>
      <c r="K927" s="25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5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5" t="e">
        <f>IFERROR(MATCH(VALUE(INDEX(Table_Insider2Projekte[], N927, COLUMN(Table_Insider2Projekte[Insider:ID]))),Table_Insider[ID],0), NA())</f>
        <v>#N/A</v>
      </c>
      <c r="N927" s="25" t="str">
        <f t="array" ref="N927">IFERROR(SMALL(IF((VALUE(Table_Insider2Projekte[Projekte:ID])=$M$3),ROW(Table_Insider2Projekte[Insider:ID])),ROW(915:915))-1,"")</f>
        <v/>
      </c>
      <c r="O927" s="21" t="b">
        <f>Anhang1Vorlage1[[#This Row],[ZuordnungRow]]=""</f>
        <v>1</v>
      </c>
      <c r="P927" s="25">
        <f>IFERROR(INDEX(Table_Insider[],M927,COLUMN(Table_Insider[Letzte Änderung am])),0)</f>
        <v>0</v>
      </c>
      <c r="Q927" s="25">
        <f>IF(N927&lt;&gt;"", IFERROR(INDEX(Table_Insider2Projekte[],N927,COLUMN(Table_Insider2Projekte[Modified])), ""), 0)</f>
        <v>0</v>
      </c>
    </row>
    <row r="928" spans="1:17" x14ac:dyDescent="0.25">
      <c r="A928" s="25" t="str">
        <f>IFERROR(INDEX(Table_Insider[],M928,COLUMN(Table_Insider[Vorname])),"")</f>
        <v/>
      </c>
      <c r="B928" s="25" t="str">
        <f>IFERROR(INDEX(Table_Insider[],M928,COLUMN(Table_Insider[Name])),"")</f>
        <v/>
      </c>
      <c r="C928" s="25" t="str">
        <f>IFERROR(IF(INDEX(Table_Insider[],M928,COLUMN(Table_Insider[Geburtsname]))&lt;&gt;0,INDEX(Table_Insider[],M928,COLUMN(Table_Insider[Geburtsname])),""),"")</f>
        <v/>
      </c>
      <c r="D928" s="25" t="str">
        <f>IFERROR(INDEX(Table_Insider[],M929,COLUMN(Table_Insider[dienstlische Telefonnummer])),"")</f>
        <v/>
      </c>
      <c r="E928" s="25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5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2" t="e">
        <f>IF(N928&lt;&gt;"", IFERROR(INDEX(Table_Insider2Projekte[],N928,COLUMN(Table_Insider2Projekte[Zugangszeitpunkt])), ""), NA())</f>
        <v>#N/A</v>
      </c>
      <c r="H928" s="22" t="e">
        <f>IF(N928&lt;&gt;"", IFERROR(INDEX(Table_Insider2Projekte[],N928,COLUMN(Table_Insider2Projekte[Zugangsende])), ""), NA())</f>
        <v>#N/A</v>
      </c>
      <c r="I928" s="27" t="e">
        <f>IFERROR(INDEX(Table_Insider[],M928,COLUMN(Table_Insider[Geburtsdatum])), NA())</f>
        <v>#N/A</v>
      </c>
      <c r="J928" s="28" t="str">
        <f>IFERROR(INDEX(Table_Insider[],M928,COLUMN(Table_Insider[Nationale Identifikationsnummer])),"")</f>
        <v/>
      </c>
      <c r="K928" s="25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5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5" t="e">
        <f>IFERROR(MATCH(VALUE(INDEX(Table_Insider2Projekte[], N928, COLUMN(Table_Insider2Projekte[Insider:ID]))),Table_Insider[ID],0), NA())</f>
        <v>#N/A</v>
      </c>
      <c r="N928" s="25" t="str">
        <f t="array" ref="N928">IFERROR(SMALL(IF((VALUE(Table_Insider2Projekte[Projekte:ID])=$M$3),ROW(Table_Insider2Projekte[Insider:ID])),ROW(916:916))-1,"")</f>
        <v/>
      </c>
      <c r="O928" s="21" t="b">
        <f>Anhang1Vorlage1[[#This Row],[ZuordnungRow]]=""</f>
        <v>1</v>
      </c>
      <c r="P928" s="25">
        <f>IFERROR(INDEX(Table_Insider[],M928,COLUMN(Table_Insider[Letzte Änderung am])),0)</f>
        <v>0</v>
      </c>
      <c r="Q928" s="25">
        <f>IF(N928&lt;&gt;"", IFERROR(INDEX(Table_Insider2Projekte[],N928,COLUMN(Table_Insider2Projekte[Modified])), ""), 0)</f>
        <v>0</v>
      </c>
    </row>
    <row r="929" spans="1:17" x14ac:dyDescent="0.25">
      <c r="A929" s="25" t="str">
        <f>IFERROR(INDEX(Table_Insider[],M929,COLUMN(Table_Insider[Vorname])),"")</f>
        <v/>
      </c>
      <c r="B929" s="25" t="str">
        <f>IFERROR(INDEX(Table_Insider[],M929,COLUMN(Table_Insider[Name])),"")</f>
        <v/>
      </c>
      <c r="C929" s="25" t="str">
        <f>IFERROR(IF(INDEX(Table_Insider[],M929,COLUMN(Table_Insider[Geburtsname]))&lt;&gt;0,INDEX(Table_Insider[],M929,COLUMN(Table_Insider[Geburtsname])),""),"")</f>
        <v/>
      </c>
      <c r="D929" s="25" t="str">
        <f>IFERROR(INDEX(Table_Insider[],M930,COLUMN(Table_Insider[dienstlische Telefonnummer])),"")</f>
        <v/>
      </c>
      <c r="E929" s="25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5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2" t="e">
        <f>IF(N929&lt;&gt;"", IFERROR(INDEX(Table_Insider2Projekte[],N929,COLUMN(Table_Insider2Projekte[Zugangszeitpunkt])), ""), NA())</f>
        <v>#N/A</v>
      </c>
      <c r="H929" s="22" t="e">
        <f>IF(N929&lt;&gt;"", IFERROR(INDEX(Table_Insider2Projekte[],N929,COLUMN(Table_Insider2Projekte[Zugangsende])), ""), NA())</f>
        <v>#N/A</v>
      </c>
      <c r="I929" s="27" t="e">
        <f>IFERROR(INDEX(Table_Insider[],M929,COLUMN(Table_Insider[Geburtsdatum])), NA())</f>
        <v>#N/A</v>
      </c>
      <c r="J929" s="28" t="str">
        <f>IFERROR(INDEX(Table_Insider[],M929,COLUMN(Table_Insider[Nationale Identifikationsnummer])),"")</f>
        <v/>
      </c>
      <c r="K929" s="25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5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5" t="e">
        <f>IFERROR(MATCH(VALUE(INDEX(Table_Insider2Projekte[], N929, COLUMN(Table_Insider2Projekte[Insider:ID]))),Table_Insider[ID],0), NA())</f>
        <v>#N/A</v>
      </c>
      <c r="N929" s="25" t="str">
        <f t="array" ref="N929">IFERROR(SMALL(IF((VALUE(Table_Insider2Projekte[Projekte:ID])=$M$3),ROW(Table_Insider2Projekte[Insider:ID])),ROW(917:917))-1,"")</f>
        <v/>
      </c>
      <c r="O929" s="21" t="b">
        <f>Anhang1Vorlage1[[#This Row],[ZuordnungRow]]=""</f>
        <v>1</v>
      </c>
      <c r="P929" s="25">
        <f>IFERROR(INDEX(Table_Insider[],M929,COLUMN(Table_Insider[Letzte Änderung am])),0)</f>
        <v>0</v>
      </c>
      <c r="Q929" s="25">
        <f>IF(N929&lt;&gt;"", IFERROR(INDEX(Table_Insider2Projekte[],N929,COLUMN(Table_Insider2Projekte[Modified])), ""), 0)</f>
        <v>0</v>
      </c>
    </row>
    <row r="930" spans="1:17" x14ac:dyDescent="0.25">
      <c r="A930" s="25" t="str">
        <f>IFERROR(INDEX(Table_Insider[],M930,COLUMN(Table_Insider[Vorname])),"")</f>
        <v/>
      </c>
      <c r="B930" s="25" t="str">
        <f>IFERROR(INDEX(Table_Insider[],M930,COLUMN(Table_Insider[Name])),"")</f>
        <v/>
      </c>
      <c r="C930" s="25" t="str">
        <f>IFERROR(IF(INDEX(Table_Insider[],M930,COLUMN(Table_Insider[Geburtsname]))&lt;&gt;0,INDEX(Table_Insider[],M930,COLUMN(Table_Insider[Geburtsname])),""),"")</f>
        <v/>
      </c>
      <c r="D930" s="25" t="str">
        <f>IFERROR(INDEX(Table_Insider[],M931,COLUMN(Table_Insider[dienstlische Telefonnummer])),"")</f>
        <v/>
      </c>
      <c r="E930" s="25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5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2" t="e">
        <f>IF(N930&lt;&gt;"", IFERROR(INDEX(Table_Insider2Projekte[],N930,COLUMN(Table_Insider2Projekte[Zugangszeitpunkt])), ""), NA())</f>
        <v>#N/A</v>
      </c>
      <c r="H930" s="22" t="e">
        <f>IF(N930&lt;&gt;"", IFERROR(INDEX(Table_Insider2Projekte[],N930,COLUMN(Table_Insider2Projekte[Zugangsende])), ""), NA())</f>
        <v>#N/A</v>
      </c>
      <c r="I930" s="27" t="e">
        <f>IFERROR(INDEX(Table_Insider[],M930,COLUMN(Table_Insider[Geburtsdatum])), NA())</f>
        <v>#N/A</v>
      </c>
      <c r="J930" s="28" t="str">
        <f>IFERROR(INDEX(Table_Insider[],M930,COLUMN(Table_Insider[Nationale Identifikationsnummer])),"")</f>
        <v/>
      </c>
      <c r="K930" s="25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5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5" t="e">
        <f>IFERROR(MATCH(VALUE(INDEX(Table_Insider2Projekte[], N930, COLUMN(Table_Insider2Projekte[Insider:ID]))),Table_Insider[ID],0), NA())</f>
        <v>#N/A</v>
      </c>
      <c r="N930" s="25" t="str">
        <f t="array" ref="N930">IFERROR(SMALL(IF((VALUE(Table_Insider2Projekte[Projekte:ID])=$M$3),ROW(Table_Insider2Projekte[Insider:ID])),ROW(918:918))-1,"")</f>
        <v/>
      </c>
      <c r="O930" s="21" t="b">
        <f>Anhang1Vorlage1[[#This Row],[ZuordnungRow]]=""</f>
        <v>1</v>
      </c>
      <c r="P930" s="25">
        <f>IFERROR(INDEX(Table_Insider[],M930,COLUMN(Table_Insider[Letzte Änderung am])),0)</f>
        <v>0</v>
      </c>
      <c r="Q930" s="25">
        <f>IF(N930&lt;&gt;"", IFERROR(INDEX(Table_Insider2Projekte[],N930,COLUMN(Table_Insider2Projekte[Modified])), ""), 0)</f>
        <v>0</v>
      </c>
    </row>
    <row r="931" spans="1:17" x14ac:dyDescent="0.25">
      <c r="A931" s="25" t="str">
        <f>IFERROR(INDEX(Table_Insider[],M931,COLUMN(Table_Insider[Vorname])),"")</f>
        <v/>
      </c>
      <c r="B931" s="25" t="str">
        <f>IFERROR(INDEX(Table_Insider[],M931,COLUMN(Table_Insider[Name])),"")</f>
        <v/>
      </c>
      <c r="C931" s="25" t="str">
        <f>IFERROR(IF(INDEX(Table_Insider[],M931,COLUMN(Table_Insider[Geburtsname]))&lt;&gt;0,INDEX(Table_Insider[],M931,COLUMN(Table_Insider[Geburtsname])),""),"")</f>
        <v/>
      </c>
      <c r="D931" s="25" t="str">
        <f>IFERROR(INDEX(Table_Insider[],M932,COLUMN(Table_Insider[dienstlische Telefonnummer])),"")</f>
        <v/>
      </c>
      <c r="E931" s="25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5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2" t="e">
        <f>IF(N931&lt;&gt;"", IFERROR(INDEX(Table_Insider2Projekte[],N931,COLUMN(Table_Insider2Projekte[Zugangszeitpunkt])), ""), NA())</f>
        <v>#N/A</v>
      </c>
      <c r="H931" s="22" t="e">
        <f>IF(N931&lt;&gt;"", IFERROR(INDEX(Table_Insider2Projekte[],N931,COLUMN(Table_Insider2Projekte[Zugangsende])), ""), NA())</f>
        <v>#N/A</v>
      </c>
      <c r="I931" s="27" t="e">
        <f>IFERROR(INDEX(Table_Insider[],M931,COLUMN(Table_Insider[Geburtsdatum])), NA())</f>
        <v>#N/A</v>
      </c>
      <c r="J931" s="28" t="str">
        <f>IFERROR(INDEX(Table_Insider[],M931,COLUMN(Table_Insider[Nationale Identifikationsnummer])),"")</f>
        <v/>
      </c>
      <c r="K931" s="25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5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5" t="e">
        <f>IFERROR(MATCH(VALUE(INDEX(Table_Insider2Projekte[], N931, COLUMN(Table_Insider2Projekte[Insider:ID]))),Table_Insider[ID],0), NA())</f>
        <v>#N/A</v>
      </c>
      <c r="N931" s="25" t="str">
        <f t="array" ref="N931">IFERROR(SMALL(IF((VALUE(Table_Insider2Projekte[Projekte:ID])=$M$3),ROW(Table_Insider2Projekte[Insider:ID])),ROW(919:919))-1,"")</f>
        <v/>
      </c>
      <c r="O931" s="21" t="b">
        <f>Anhang1Vorlage1[[#This Row],[ZuordnungRow]]=""</f>
        <v>1</v>
      </c>
      <c r="P931" s="25">
        <f>IFERROR(INDEX(Table_Insider[],M931,COLUMN(Table_Insider[Letzte Änderung am])),0)</f>
        <v>0</v>
      </c>
      <c r="Q931" s="25">
        <f>IF(N931&lt;&gt;"", IFERROR(INDEX(Table_Insider2Projekte[],N931,COLUMN(Table_Insider2Projekte[Modified])), ""), 0)</f>
        <v>0</v>
      </c>
    </row>
    <row r="932" spans="1:17" x14ac:dyDescent="0.25">
      <c r="A932" s="25" t="str">
        <f>IFERROR(INDEX(Table_Insider[],M932,COLUMN(Table_Insider[Vorname])),"")</f>
        <v/>
      </c>
      <c r="B932" s="25" t="str">
        <f>IFERROR(INDEX(Table_Insider[],M932,COLUMN(Table_Insider[Name])),"")</f>
        <v/>
      </c>
      <c r="C932" s="25" t="str">
        <f>IFERROR(IF(INDEX(Table_Insider[],M932,COLUMN(Table_Insider[Geburtsname]))&lt;&gt;0,INDEX(Table_Insider[],M932,COLUMN(Table_Insider[Geburtsname])),""),"")</f>
        <v/>
      </c>
      <c r="D932" s="25" t="str">
        <f>IFERROR(INDEX(Table_Insider[],M933,COLUMN(Table_Insider[dienstlische Telefonnummer])),"")</f>
        <v/>
      </c>
      <c r="E932" s="25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5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2" t="e">
        <f>IF(N932&lt;&gt;"", IFERROR(INDEX(Table_Insider2Projekte[],N932,COLUMN(Table_Insider2Projekte[Zugangszeitpunkt])), ""), NA())</f>
        <v>#N/A</v>
      </c>
      <c r="H932" s="22" t="e">
        <f>IF(N932&lt;&gt;"", IFERROR(INDEX(Table_Insider2Projekte[],N932,COLUMN(Table_Insider2Projekte[Zugangsende])), ""), NA())</f>
        <v>#N/A</v>
      </c>
      <c r="I932" s="27" t="e">
        <f>IFERROR(INDEX(Table_Insider[],M932,COLUMN(Table_Insider[Geburtsdatum])), NA())</f>
        <v>#N/A</v>
      </c>
      <c r="J932" s="28" t="str">
        <f>IFERROR(INDEX(Table_Insider[],M932,COLUMN(Table_Insider[Nationale Identifikationsnummer])),"")</f>
        <v/>
      </c>
      <c r="K932" s="25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5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5" t="e">
        <f>IFERROR(MATCH(VALUE(INDEX(Table_Insider2Projekte[], N932, COLUMN(Table_Insider2Projekte[Insider:ID]))),Table_Insider[ID],0), NA())</f>
        <v>#N/A</v>
      </c>
      <c r="N932" s="25" t="str">
        <f t="array" ref="N932">IFERROR(SMALL(IF((VALUE(Table_Insider2Projekte[Projekte:ID])=$M$3),ROW(Table_Insider2Projekte[Insider:ID])),ROW(920:920))-1,"")</f>
        <v/>
      </c>
      <c r="O932" s="21" t="b">
        <f>Anhang1Vorlage1[[#This Row],[ZuordnungRow]]=""</f>
        <v>1</v>
      </c>
      <c r="P932" s="25">
        <f>IFERROR(INDEX(Table_Insider[],M932,COLUMN(Table_Insider[Letzte Änderung am])),0)</f>
        <v>0</v>
      </c>
      <c r="Q932" s="25">
        <f>IF(N932&lt;&gt;"", IFERROR(INDEX(Table_Insider2Projekte[],N932,COLUMN(Table_Insider2Projekte[Modified])), ""), 0)</f>
        <v>0</v>
      </c>
    </row>
    <row r="933" spans="1:17" x14ac:dyDescent="0.25">
      <c r="A933" s="25" t="str">
        <f>IFERROR(INDEX(Table_Insider[],M933,COLUMN(Table_Insider[Vorname])),"")</f>
        <v/>
      </c>
      <c r="B933" s="25" t="str">
        <f>IFERROR(INDEX(Table_Insider[],M933,COLUMN(Table_Insider[Name])),"")</f>
        <v/>
      </c>
      <c r="C933" s="25" t="str">
        <f>IFERROR(IF(INDEX(Table_Insider[],M933,COLUMN(Table_Insider[Geburtsname]))&lt;&gt;0,INDEX(Table_Insider[],M933,COLUMN(Table_Insider[Geburtsname])),""),"")</f>
        <v/>
      </c>
      <c r="D933" s="25" t="str">
        <f>IFERROR(INDEX(Table_Insider[],M934,COLUMN(Table_Insider[dienstlische Telefonnummer])),"")</f>
        <v/>
      </c>
      <c r="E933" s="25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5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2" t="e">
        <f>IF(N933&lt;&gt;"", IFERROR(INDEX(Table_Insider2Projekte[],N933,COLUMN(Table_Insider2Projekte[Zugangszeitpunkt])), ""), NA())</f>
        <v>#N/A</v>
      </c>
      <c r="H933" s="22" t="e">
        <f>IF(N933&lt;&gt;"", IFERROR(INDEX(Table_Insider2Projekte[],N933,COLUMN(Table_Insider2Projekte[Zugangsende])), ""), NA())</f>
        <v>#N/A</v>
      </c>
      <c r="I933" s="27" t="e">
        <f>IFERROR(INDEX(Table_Insider[],M933,COLUMN(Table_Insider[Geburtsdatum])), NA())</f>
        <v>#N/A</v>
      </c>
      <c r="J933" s="28" t="str">
        <f>IFERROR(INDEX(Table_Insider[],M933,COLUMN(Table_Insider[Nationale Identifikationsnummer])),"")</f>
        <v/>
      </c>
      <c r="K933" s="25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5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5" t="e">
        <f>IFERROR(MATCH(VALUE(INDEX(Table_Insider2Projekte[], N933, COLUMN(Table_Insider2Projekte[Insider:ID]))),Table_Insider[ID],0), NA())</f>
        <v>#N/A</v>
      </c>
      <c r="N933" s="25" t="str">
        <f t="array" ref="N933">IFERROR(SMALL(IF((VALUE(Table_Insider2Projekte[Projekte:ID])=$M$3),ROW(Table_Insider2Projekte[Insider:ID])),ROW(921:921))-1,"")</f>
        <v/>
      </c>
      <c r="O933" s="21" t="b">
        <f>Anhang1Vorlage1[[#This Row],[ZuordnungRow]]=""</f>
        <v>1</v>
      </c>
      <c r="P933" s="25">
        <f>IFERROR(INDEX(Table_Insider[],M933,COLUMN(Table_Insider[Letzte Änderung am])),0)</f>
        <v>0</v>
      </c>
      <c r="Q933" s="25">
        <f>IF(N933&lt;&gt;"", IFERROR(INDEX(Table_Insider2Projekte[],N933,COLUMN(Table_Insider2Projekte[Modified])), ""), 0)</f>
        <v>0</v>
      </c>
    </row>
    <row r="934" spans="1:17" x14ac:dyDescent="0.25">
      <c r="A934" s="25" t="str">
        <f>IFERROR(INDEX(Table_Insider[],M934,COLUMN(Table_Insider[Vorname])),"")</f>
        <v/>
      </c>
      <c r="B934" s="25" t="str">
        <f>IFERROR(INDEX(Table_Insider[],M934,COLUMN(Table_Insider[Name])),"")</f>
        <v/>
      </c>
      <c r="C934" s="25" t="str">
        <f>IFERROR(IF(INDEX(Table_Insider[],M934,COLUMN(Table_Insider[Geburtsname]))&lt;&gt;0,INDEX(Table_Insider[],M934,COLUMN(Table_Insider[Geburtsname])),""),"")</f>
        <v/>
      </c>
      <c r="D934" s="25" t="str">
        <f>IFERROR(INDEX(Table_Insider[],M935,COLUMN(Table_Insider[dienstlische Telefonnummer])),"")</f>
        <v/>
      </c>
      <c r="E934" s="25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5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2" t="e">
        <f>IF(N934&lt;&gt;"", IFERROR(INDEX(Table_Insider2Projekte[],N934,COLUMN(Table_Insider2Projekte[Zugangszeitpunkt])), ""), NA())</f>
        <v>#N/A</v>
      </c>
      <c r="H934" s="22" t="e">
        <f>IF(N934&lt;&gt;"", IFERROR(INDEX(Table_Insider2Projekte[],N934,COLUMN(Table_Insider2Projekte[Zugangsende])), ""), NA())</f>
        <v>#N/A</v>
      </c>
      <c r="I934" s="27" t="e">
        <f>IFERROR(INDEX(Table_Insider[],M934,COLUMN(Table_Insider[Geburtsdatum])), NA())</f>
        <v>#N/A</v>
      </c>
      <c r="J934" s="28" t="str">
        <f>IFERROR(INDEX(Table_Insider[],M934,COLUMN(Table_Insider[Nationale Identifikationsnummer])),"")</f>
        <v/>
      </c>
      <c r="K934" s="25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5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5" t="e">
        <f>IFERROR(MATCH(VALUE(INDEX(Table_Insider2Projekte[], N934, COLUMN(Table_Insider2Projekte[Insider:ID]))),Table_Insider[ID],0), NA())</f>
        <v>#N/A</v>
      </c>
      <c r="N934" s="25" t="str">
        <f t="array" ref="N934">IFERROR(SMALL(IF((VALUE(Table_Insider2Projekte[Projekte:ID])=$M$3),ROW(Table_Insider2Projekte[Insider:ID])),ROW(922:922))-1,"")</f>
        <v/>
      </c>
      <c r="O934" s="21" t="b">
        <f>Anhang1Vorlage1[[#This Row],[ZuordnungRow]]=""</f>
        <v>1</v>
      </c>
      <c r="P934" s="25">
        <f>IFERROR(INDEX(Table_Insider[],M934,COLUMN(Table_Insider[Letzte Änderung am])),0)</f>
        <v>0</v>
      </c>
      <c r="Q934" s="25">
        <f>IF(N934&lt;&gt;"", IFERROR(INDEX(Table_Insider2Projekte[],N934,COLUMN(Table_Insider2Projekte[Modified])), ""), 0)</f>
        <v>0</v>
      </c>
    </row>
    <row r="935" spans="1:17" x14ac:dyDescent="0.25">
      <c r="A935" s="25" t="str">
        <f>IFERROR(INDEX(Table_Insider[],M935,COLUMN(Table_Insider[Vorname])),"")</f>
        <v/>
      </c>
      <c r="B935" s="25" t="str">
        <f>IFERROR(INDEX(Table_Insider[],M935,COLUMN(Table_Insider[Name])),"")</f>
        <v/>
      </c>
      <c r="C935" s="25" t="str">
        <f>IFERROR(IF(INDEX(Table_Insider[],M935,COLUMN(Table_Insider[Geburtsname]))&lt;&gt;0,INDEX(Table_Insider[],M935,COLUMN(Table_Insider[Geburtsname])),""),"")</f>
        <v/>
      </c>
      <c r="D935" s="25" t="str">
        <f>IFERROR(INDEX(Table_Insider[],M936,COLUMN(Table_Insider[dienstlische Telefonnummer])),"")</f>
        <v/>
      </c>
      <c r="E935" s="25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5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2" t="e">
        <f>IF(N935&lt;&gt;"", IFERROR(INDEX(Table_Insider2Projekte[],N935,COLUMN(Table_Insider2Projekte[Zugangszeitpunkt])), ""), NA())</f>
        <v>#N/A</v>
      </c>
      <c r="H935" s="22" t="e">
        <f>IF(N935&lt;&gt;"", IFERROR(INDEX(Table_Insider2Projekte[],N935,COLUMN(Table_Insider2Projekte[Zugangsende])), ""), NA())</f>
        <v>#N/A</v>
      </c>
      <c r="I935" s="27" t="e">
        <f>IFERROR(INDEX(Table_Insider[],M935,COLUMN(Table_Insider[Geburtsdatum])), NA())</f>
        <v>#N/A</v>
      </c>
      <c r="J935" s="28" t="str">
        <f>IFERROR(INDEX(Table_Insider[],M935,COLUMN(Table_Insider[Nationale Identifikationsnummer])),"")</f>
        <v/>
      </c>
      <c r="K935" s="25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5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5" t="e">
        <f>IFERROR(MATCH(VALUE(INDEX(Table_Insider2Projekte[], N935, COLUMN(Table_Insider2Projekte[Insider:ID]))),Table_Insider[ID],0), NA())</f>
        <v>#N/A</v>
      </c>
      <c r="N935" s="25" t="str">
        <f t="array" ref="N935">IFERROR(SMALL(IF((VALUE(Table_Insider2Projekte[Projekte:ID])=$M$3),ROW(Table_Insider2Projekte[Insider:ID])),ROW(923:923))-1,"")</f>
        <v/>
      </c>
      <c r="O935" s="21" t="b">
        <f>Anhang1Vorlage1[[#This Row],[ZuordnungRow]]=""</f>
        <v>1</v>
      </c>
      <c r="P935" s="25">
        <f>IFERROR(INDEX(Table_Insider[],M935,COLUMN(Table_Insider[Letzte Änderung am])),0)</f>
        <v>0</v>
      </c>
      <c r="Q935" s="25">
        <f>IF(N935&lt;&gt;"", IFERROR(INDEX(Table_Insider2Projekte[],N935,COLUMN(Table_Insider2Projekte[Modified])), ""), 0)</f>
        <v>0</v>
      </c>
    </row>
    <row r="936" spans="1:17" x14ac:dyDescent="0.25">
      <c r="A936" s="25" t="str">
        <f>IFERROR(INDEX(Table_Insider[],M936,COLUMN(Table_Insider[Vorname])),"")</f>
        <v/>
      </c>
      <c r="B936" s="25" t="str">
        <f>IFERROR(INDEX(Table_Insider[],M936,COLUMN(Table_Insider[Name])),"")</f>
        <v/>
      </c>
      <c r="C936" s="25" t="str">
        <f>IFERROR(IF(INDEX(Table_Insider[],M936,COLUMN(Table_Insider[Geburtsname]))&lt;&gt;0,INDEX(Table_Insider[],M936,COLUMN(Table_Insider[Geburtsname])),""),"")</f>
        <v/>
      </c>
      <c r="D936" s="25" t="str">
        <f>IFERROR(INDEX(Table_Insider[],M937,COLUMN(Table_Insider[dienstlische Telefonnummer])),"")</f>
        <v/>
      </c>
      <c r="E936" s="25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5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2" t="e">
        <f>IF(N936&lt;&gt;"", IFERROR(INDEX(Table_Insider2Projekte[],N936,COLUMN(Table_Insider2Projekte[Zugangszeitpunkt])), ""), NA())</f>
        <v>#N/A</v>
      </c>
      <c r="H936" s="22" t="e">
        <f>IF(N936&lt;&gt;"", IFERROR(INDEX(Table_Insider2Projekte[],N936,COLUMN(Table_Insider2Projekte[Zugangsende])), ""), NA())</f>
        <v>#N/A</v>
      </c>
      <c r="I936" s="27" t="e">
        <f>IFERROR(INDEX(Table_Insider[],M936,COLUMN(Table_Insider[Geburtsdatum])), NA())</f>
        <v>#N/A</v>
      </c>
      <c r="J936" s="28" t="str">
        <f>IFERROR(INDEX(Table_Insider[],M936,COLUMN(Table_Insider[Nationale Identifikationsnummer])),"")</f>
        <v/>
      </c>
      <c r="K936" s="25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5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5" t="e">
        <f>IFERROR(MATCH(VALUE(INDEX(Table_Insider2Projekte[], N936, COLUMN(Table_Insider2Projekte[Insider:ID]))),Table_Insider[ID],0), NA())</f>
        <v>#N/A</v>
      </c>
      <c r="N936" s="25" t="str">
        <f t="array" ref="N936">IFERROR(SMALL(IF((VALUE(Table_Insider2Projekte[Projekte:ID])=$M$3),ROW(Table_Insider2Projekte[Insider:ID])),ROW(924:924))-1,"")</f>
        <v/>
      </c>
      <c r="O936" s="21" t="b">
        <f>Anhang1Vorlage1[[#This Row],[ZuordnungRow]]=""</f>
        <v>1</v>
      </c>
      <c r="P936" s="25">
        <f>IFERROR(INDEX(Table_Insider[],M936,COLUMN(Table_Insider[Letzte Änderung am])),0)</f>
        <v>0</v>
      </c>
      <c r="Q936" s="25">
        <f>IF(N936&lt;&gt;"", IFERROR(INDEX(Table_Insider2Projekte[],N936,COLUMN(Table_Insider2Projekte[Modified])), ""), 0)</f>
        <v>0</v>
      </c>
    </row>
    <row r="937" spans="1:17" x14ac:dyDescent="0.25">
      <c r="A937" s="25" t="str">
        <f>IFERROR(INDEX(Table_Insider[],M937,COLUMN(Table_Insider[Vorname])),"")</f>
        <v/>
      </c>
      <c r="B937" s="25" t="str">
        <f>IFERROR(INDEX(Table_Insider[],M937,COLUMN(Table_Insider[Name])),"")</f>
        <v/>
      </c>
      <c r="C937" s="25" t="str">
        <f>IFERROR(IF(INDEX(Table_Insider[],M937,COLUMN(Table_Insider[Geburtsname]))&lt;&gt;0,INDEX(Table_Insider[],M937,COLUMN(Table_Insider[Geburtsname])),""),"")</f>
        <v/>
      </c>
      <c r="D937" s="25" t="str">
        <f>IFERROR(INDEX(Table_Insider[],M938,COLUMN(Table_Insider[dienstlische Telefonnummer])),"")</f>
        <v/>
      </c>
      <c r="E937" s="25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5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2" t="e">
        <f>IF(N937&lt;&gt;"", IFERROR(INDEX(Table_Insider2Projekte[],N937,COLUMN(Table_Insider2Projekte[Zugangszeitpunkt])), ""), NA())</f>
        <v>#N/A</v>
      </c>
      <c r="H937" s="22" t="e">
        <f>IF(N937&lt;&gt;"", IFERROR(INDEX(Table_Insider2Projekte[],N937,COLUMN(Table_Insider2Projekte[Zugangsende])), ""), NA())</f>
        <v>#N/A</v>
      </c>
      <c r="I937" s="27" t="e">
        <f>IFERROR(INDEX(Table_Insider[],M937,COLUMN(Table_Insider[Geburtsdatum])), NA())</f>
        <v>#N/A</v>
      </c>
      <c r="J937" s="28" t="str">
        <f>IFERROR(INDEX(Table_Insider[],M937,COLUMN(Table_Insider[Nationale Identifikationsnummer])),"")</f>
        <v/>
      </c>
      <c r="K937" s="25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5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5" t="e">
        <f>IFERROR(MATCH(VALUE(INDEX(Table_Insider2Projekte[], N937, COLUMN(Table_Insider2Projekte[Insider:ID]))),Table_Insider[ID],0), NA())</f>
        <v>#N/A</v>
      </c>
      <c r="N937" s="25" t="str">
        <f t="array" ref="N937">IFERROR(SMALL(IF((VALUE(Table_Insider2Projekte[Projekte:ID])=$M$3),ROW(Table_Insider2Projekte[Insider:ID])),ROW(925:925))-1,"")</f>
        <v/>
      </c>
      <c r="O937" s="21" t="b">
        <f>Anhang1Vorlage1[[#This Row],[ZuordnungRow]]=""</f>
        <v>1</v>
      </c>
      <c r="P937" s="25">
        <f>IFERROR(INDEX(Table_Insider[],M937,COLUMN(Table_Insider[Letzte Änderung am])),0)</f>
        <v>0</v>
      </c>
      <c r="Q937" s="25">
        <f>IF(N937&lt;&gt;"", IFERROR(INDEX(Table_Insider2Projekte[],N937,COLUMN(Table_Insider2Projekte[Modified])), ""), 0)</f>
        <v>0</v>
      </c>
    </row>
    <row r="938" spans="1:17" x14ac:dyDescent="0.25">
      <c r="A938" s="25" t="str">
        <f>IFERROR(INDEX(Table_Insider[],M938,COLUMN(Table_Insider[Vorname])),"")</f>
        <v/>
      </c>
      <c r="B938" s="25" t="str">
        <f>IFERROR(INDEX(Table_Insider[],M938,COLUMN(Table_Insider[Name])),"")</f>
        <v/>
      </c>
      <c r="C938" s="25" t="str">
        <f>IFERROR(IF(INDEX(Table_Insider[],M938,COLUMN(Table_Insider[Geburtsname]))&lt;&gt;0,INDEX(Table_Insider[],M938,COLUMN(Table_Insider[Geburtsname])),""),"")</f>
        <v/>
      </c>
      <c r="D938" s="25" t="str">
        <f>IFERROR(INDEX(Table_Insider[],M939,COLUMN(Table_Insider[dienstlische Telefonnummer])),"")</f>
        <v/>
      </c>
      <c r="E938" s="25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5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2" t="e">
        <f>IF(N938&lt;&gt;"", IFERROR(INDEX(Table_Insider2Projekte[],N938,COLUMN(Table_Insider2Projekte[Zugangszeitpunkt])), ""), NA())</f>
        <v>#N/A</v>
      </c>
      <c r="H938" s="22" t="e">
        <f>IF(N938&lt;&gt;"", IFERROR(INDEX(Table_Insider2Projekte[],N938,COLUMN(Table_Insider2Projekte[Zugangsende])), ""), NA())</f>
        <v>#N/A</v>
      </c>
      <c r="I938" s="27" t="e">
        <f>IFERROR(INDEX(Table_Insider[],M938,COLUMN(Table_Insider[Geburtsdatum])), NA())</f>
        <v>#N/A</v>
      </c>
      <c r="J938" s="28" t="str">
        <f>IFERROR(INDEX(Table_Insider[],M938,COLUMN(Table_Insider[Nationale Identifikationsnummer])),"")</f>
        <v/>
      </c>
      <c r="K938" s="25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5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5" t="e">
        <f>IFERROR(MATCH(VALUE(INDEX(Table_Insider2Projekte[], N938, COLUMN(Table_Insider2Projekte[Insider:ID]))),Table_Insider[ID],0), NA())</f>
        <v>#N/A</v>
      </c>
      <c r="N938" s="25" t="str">
        <f t="array" ref="N938">IFERROR(SMALL(IF((VALUE(Table_Insider2Projekte[Projekte:ID])=$M$3),ROW(Table_Insider2Projekte[Insider:ID])),ROW(926:926))-1,"")</f>
        <v/>
      </c>
      <c r="O938" s="21" t="b">
        <f>Anhang1Vorlage1[[#This Row],[ZuordnungRow]]=""</f>
        <v>1</v>
      </c>
      <c r="P938" s="25">
        <f>IFERROR(INDEX(Table_Insider[],M938,COLUMN(Table_Insider[Letzte Änderung am])),0)</f>
        <v>0</v>
      </c>
      <c r="Q938" s="25">
        <f>IF(N938&lt;&gt;"", IFERROR(INDEX(Table_Insider2Projekte[],N938,COLUMN(Table_Insider2Projekte[Modified])), ""), 0)</f>
        <v>0</v>
      </c>
    </row>
    <row r="939" spans="1:17" x14ac:dyDescent="0.25">
      <c r="A939" s="25" t="str">
        <f>IFERROR(INDEX(Table_Insider[],M939,COLUMN(Table_Insider[Vorname])),"")</f>
        <v/>
      </c>
      <c r="B939" s="25" t="str">
        <f>IFERROR(INDEX(Table_Insider[],M939,COLUMN(Table_Insider[Name])),"")</f>
        <v/>
      </c>
      <c r="C939" s="25" t="str">
        <f>IFERROR(IF(INDEX(Table_Insider[],M939,COLUMN(Table_Insider[Geburtsname]))&lt;&gt;0,INDEX(Table_Insider[],M939,COLUMN(Table_Insider[Geburtsname])),""),"")</f>
        <v/>
      </c>
      <c r="D939" s="25" t="str">
        <f>IFERROR(INDEX(Table_Insider[],M940,COLUMN(Table_Insider[dienstlische Telefonnummer])),"")</f>
        <v/>
      </c>
      <c r="E939" s="25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5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2" t="e">
        <f>IF(N939&lt;&gt;"", IFERROR(INDEX(Table_Insider2Projekte[],N939,COLUMN(Table_Insider2Projekte[Zugangszeitpunkt])), ""), NA())</f>
        <v>#N/A</v>
      </c>
      <c r="H939" s="22" t="e">
        <f>IF(N939&lt;&gt;"", IFERROR(INDEX(Table_Insider2Projekte[],N939,COLUMN(Table_Insider2Projekte[Zugangsende])), ""), NA())</f>
        <v>#N/A</v>
      </c>
      <c r="I939" s="27" t="e">
        <f>IFERROR(INDEX(Table_Insider[],M939,COLUMN(Table_Insider[Geburtsdatum])), NA())</f>
        <v>#N/A</v>
      </c>
      <c r="J939" s="28" t="str">
        <f>IFERROR(INDEX(Table_Insider[],M939,COLUMN(Table_Insider[Nationale Identifikationsnummer])),"")</f>
        <v/>
      </c>
      <c r="K939" s="25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5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5" t="e">
        <f>IFERROR(MATCH(VALUE(INDEX(Table_Insider2Projekte[], N939, COLUMN(Table_Insider2Projekte[Insider:ID]))),Table_Insider[ID],0), NA())</f>
        <v>#N/A</v>
      </c>
      <c r="N939" s="25" t="str">
        <f t="array" ref="N939">IFERROR(SMALL(IF((VALUE(Table_Insider2Projekte[Projekte:ID])=$M$3),ROW(Table_Insider2Projekte[Insider:ID])),ROW(927:927))-1,"")</f>
        <v/>
      </c>
      <c r="O939" s="21" t="b">
        <f>Anhang1Vorlage1[[#This Row],[ZuordnungRow]]=""</f>
        <v>1</v>
      </c>
      <c r="P939" s="25">
        <f>IFERROR(INDEX(Table_Insider[],M939,COLUMN(Table_Insider[Letzte Änderung am])),0)</f>
        <v>0</v>
      </c>
      <c r="Q939" s="25">
        <f>IF(N939&lt;&gt;"", IFERROR(INDEX(Table_Insider2Projekte[],N939,COLUMN(Table_Insider2Projekte[Modified])), ""), 0)</f>
        <v>0</v>
      </c>
    </row>
    <row r="940" spans="1:17" x14ac:dyDescent="0.25">
      <c r="A940" s="25" t="str">
        <f>IFERROR(INDEX(Table_Insider[],M940,COLUMN(Table_Insider[Vorname])),"")</f>
        <v/>
      </c>
      <c r="B940" s="25" t="str">
        <f>IFERROR(INDEX(Table_Insider[],M940,COLUMN(Table_Insider[Name])),"")</f>
        <v/>
      </c>
      <c r="C940" s="25" t="str">
        <f>IFERROR(IF(INDEX(Table_Insider[],M940,COLUMN(Table_Insider[Geburtsname]))&lt;&gt;0,INDEX(Table_Insider[],M940,COLUMN(Table_Insider[Geburtsname])),""),"")</f>
        <v/>
      </c>
      <c r="D940" s="25" t="str">
        <f>IFERROR(INDEX(Table_Insider[],M941,COLUMN(Table_Insider[dienstlische Telefonnummer])),"")</f>
        <v/>
      </c>
      <c r="E940" s="25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5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2" t="e">
        <f>IF(N940&lt;&gt;"", IFERROR(INDEX(Table_Insider2Projekte[],N940,COLUMN(Table_Insider2Projekte[Zugangszeitpunkt])), ""), NA())</f>
        <v>#N/A</v>
      </c>
      <c r="H940" s="22" t="e">
        <f>IF(N940&lt;&gt;"", IFERROR(INDEX(Table_Insider2Projekte[],N940,COLUMN(Table_Insider2Projekte[Zugangsende])), ""), NA())</f>
        <v>#N/A</v>
      </c>
      <c r="I940" s="27" t="e">
        <f>IFERROR(INDEX(Table_Insider[],M940,COLUMN(Table_Insider[Geburtsdatum])), NA())</f>
        <v>#N/A</v>
      </c>
      <c r="J940" s="28" t="str">
        <f>IFERROR(INDEX(Table_Insider[],M940,COLUMN(Table_Insider[Nationale Identifikationsnummer])),"")</f>
        <v/>
      </c>
      <c r="K940" s="25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5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5" t="e">
        <f>IFERROR(MATCH(VALUE(INDEX(Table_Insider2Projekte[], N940, COLUMN(Table_Insider2Projekte[Insider:ID]))),Table_Insider[ID],0), NA())</f>
        <v>#N/A</v>
      </c>
      <c r="N940" s="25" t="str">
        <f t="array" ref="N940">IFERROR(SMALL(IF((VALUE(Table_Insider2Projekte[Projekte:ID])=$M$3),ROW(Table_Insider2Projekte[Insider:ID])),ROW(928:928))-1,"")</f>
        <v/>
      </c>
      <c r="O940" s="21" t="b">
        <f>Anhang1Vorlage1[[#This Row],[ZuordnungRow]]=""</f>
        <v>1</v>
      </c>
      <c r="P940" s="25">
        <f>IFERROR(INDEX(Table_Insider[],M940,COLUMN(Table_Insider[Letzte Änderung am])),0)</f>
        <v>0</v>
      </c>
      <c r="Q940" s="25">
        <f>IF(N940&lt;&gt;"", IFERROR(INDEX(Table_Insider2Projekte[],N940,COLUMN(Table_Insider2Projekte[Modified])), ""), 0)</f>
        <v>0</v>
      </c>
    </row>
    <row r="941" spans="1:17" x14ac:dyDescent="0.25">
      <c r="A941" s="25" t="str">
        <f>IFERROR(INDEX(Table_Insider[],M941,COLUMN(Table_Insider[Vorname])),"")</f>
        <v/>
      </c>
      <c r="B941" s="25" t="str">
        <f>IFERROR(INDEX(Table_Insider[],M941,COLUMN(Table_Insider[Name])),"")</f>
        <v/>
      </c>
      <c r="C941" s="25" t="str">
        <f>IFERROR(IF(INDEX(Table_Insider[],M941,COLUMN(Table_Insider[Geburtsname]))&lt;&gt;0,INDEX(Table_Insider[],M941,COLUMN(Table_Insider[Geburtsname])),""),"")</f>
        <v/>
      </c>
      <c r="D941" s="25" t="str">
        <f>IFERROR(INDEX(Table_Insider[],M942,COLUMN(Table_Insider[dienstlische Telefonnummer])),"")</f>
        <v/>
      </c>
      <c r="E941" s="25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5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2" t="e">
        <f>IF(N941&lt;&gt;"", IFERROR(INDEX(Table_Insider2Projekte[],N941,COLUMN(Table_Insider2Projekte[Zugangszeitpunkt])), ""), NA())</f>
        <v>#N/A</v>
      </c>
      <c r="H941" s="22" t="e">
        <f>IF(N941&lt;&gt;"", IFERROR(INDEX(Table_Insider2Projekte[],N941,COLUMN(Table_Insider2Projekte[Zugangsende])), ""), NA())</f>
        <v>#N/A</v>
      </c>
      <c r="I941" s="27" t="e">
        <f>IFERROR(INDEX(Table_Insider[],M941,COLUMN(Table_Insider[Geburtsdatum])), NA())</f>
        <v>#N/A</v>
      </c>
      <c r="J941" s="28" t="str">
        <f>IFERROR(INDEX(Table_Insider[],M941,COLUMN(Table_Insider[Nationale Identifikationsnummer])),"")</f>
        <v/>
      </c>
      <c r="K941" s="25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5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5" t="e">
        <f>IFERROR(MATCH(VALUE(INDEX(Table_Insider2Projekte[], N941, COLUMN(Table_Insider2Projekte[Insider:ID]))),Table_Insider[ID],0), NA())</f>
        <v>#N/A</v>
      </c>
      <c r="N941" s="25" t="str">
        <f t="array" ref="N941">IFERROR(SMALL(IF((VALUE(Table_Insider2Projekte[Projekte:ID])=$M$3),ROW(Table_Insider2Projekte[Insider:ID])),ROW(929:929))-1,"")</f>
        <v/>
      </c>
      <c r="O941" s="21" t="b">
        <f>Anhang1Vorlage1[[#This Row],[ZuordnungRow]]=""</f>
        <v>1</v>
      </c>
      <c r="P941" s="25">
        <f>IFERROR(INDEX(Table_Insider[],M941,COLUMN(Table_Insider[Letzte Änderung am])),0)</f>
        <v>0</v>
      </c>
      <c r="Q941" s="25">
        <f>IF(N941&lt;&gt;"", IFERROR(INDEX(Table_Insider2Projekte[],N941,COLUMN(Table_Insider2Projekte[Modified])), ""), 0)</f>
        <v>0</v>
      </c>
    </row>
    <row r="942" spans="1:17" x14ac:dyDescent="0.25">
      <c r="A942" s="25" t="str">
        <f>IFERROR(INDEX(Table_Insider[],M942,COLUMN(Table_Insider[Vorname])),"")</f>
        <v/>
      </c>
      <c r="B942" s="25" t="str">
        <f>IFERROR(INDEX(Table_Insider[],M942,COLUMN(Table_Insider[Name])),"")</f>
        <v/>
      </c>
      <c r="C942" s="25" t="str">
        <f>IFERROR(IF(INDEX(Table_Insider[],M942,COLUMN(Table_Insider[Geburtsname]))&lt;&gt;0,INDEX(Table_Insider[],M942,COLUMN(Table_Insider[Geburtsname])),""),"")</f>
        <v/>
      </c>
      <c r="D942" s="25" t="str">
        <f>IFERROR(INDEX(Table_Insider[],M943,COLUMN(Table_Insider[dienstlische Telefonnummer])),"")</f>
        <v/>
      </c>
      <c r="E942" s="25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5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2" t="e">
        <f>IF(N942&lt;&gt;"", IFERROR(INDEX(Table_Insider2Projekte[],N942,COLUMN(Table_Insider2Projekte[Zugangszeitpunkt])), ""), NA())</f>
        <v>#N/A</v>
      </c>
      <c r="H942" s="22" t="e">
        <f>IF(N942&lt;&gt;"", IFERROR(INDEX(Table_Insider2Projekte[],N942,COLUMN(Table_Insider2Projekte[Zugangsende])), ""), NA())</f>
        <v>#N/A</v>
      </c>
      <c r="I942" s="27" t="e">
        <f>IFERROR(INDEX(Table_Insider[],M942,COLUMN(Table_Insider[Geburtsdatum])), NA())</f>
        <v>#N/A</v>
      </c>
      <c r="J942" s="28" t="str">
        <f>IFERROR(INDEX(Table_Insider[],M942,COLUMN(Table_Insider[Nationale Identifikationsnummer])),"")</f>
        <v/>
      </c>
      <c r="K942" s="25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5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5" t="e">
        <f>IFERROR(MATCH(VALUE(INDEX(Table_Insider2Projekte[], N942, COLUMN(Table_Insider2Projekte[Insider:ID]))),Table_Insider[ID],0), NA())</f>
        <v>#N/A</v>
      </c>
      <c r="N942" s="25" t="str">
        <f t="array" ref="N942">IFERROR(SMALL(IF((VALUE(Table_Insider2Projekte[Projekte:ID])=$M$3),ROW(Table_Insider2Projekte[Insider:ID])),ROW(930:930))-1,"")</f>
        <v/>
      </c>
      <c r="O942" s="21" t="b">
        <f>Anhang1Vorlage1[[#This Row],[ZuordnungRow]]=""</f>
        <v>1</v>
      </c>
      <c r="P942" s="25">
        <f>IFERROR(INDEX(Table_Insider[],M942,COLUMN(Table_Insider[Letzte Änderung am])),0)</f>
        <v>0</v>
      </c>
      <c r="Q942" s="25">
        <f>IF(N942&lt;&gt;"", IFERROR(INDEX(Table_Insider2Projekte[],N942,COLUMN(Table_Insider2Projekte[Modified])), ""), 0)</f>
        <v>0</v>
      </c>
    </row>
    <row r="943" spans="1:17" x14ac:dyDescent="0.25">
      <c r="A943" s="25" t="str">
        <f>IFERROR(INDEX(Table_Insider[],M943,COLUMN(Table_Insider[Vorname])),"")</f>
        <v/>
      </c>
      <c r="B943" s="25" t="str">
        <f>IFERROR(INDEX(Table_Insider[],M943,COLUMN(Table_Insider[Name])),"")</f>
        <v/>
      </c>
      <c r="C943" s="25" t="str">
        <f>IFERROR(IF(INDEX(Table_Insider[],M943,COLUMN(Table_Insider[Geburtsname]))&lt;&gt;0,INDEX(Table_Insider[],M943,COLUMN(Table_Insider[Geburtsname])),""),"")</f>
        <v/>
      </c>
      <c r="D943" s="25" t="str">
        <f>IFERROR(INDEX(Table_Insider[],M944,COLUMN(Table_Insider[dienstlische Telefonnummer])),"")</f>
        <v/>
      </c>
      <c r="E943" s="25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5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2" t="e">
        <f>IF(N943&lt;&gt;"", IFERROR(INDEX(Table_Insider2Projekte[],N943,COLUMN(Table_Insider2Projekte[Zugangszeitpunkt])), ""), NA())</f>
        <v>#N/A</v>
      </c>
      <c r="H943" s="22" t="e">
        <f>IF(N943&lt;&gt;"", IFERROR(INDEX(Table_Insider2Projekte[],N943,COLUMN(Table_Insider2Projekte[Zugangsende])), ""), NA())</f>
        <v>#N/A</v>
      </c>
      <c r="I943" s="27" t="e">
        <f>IFERROR(INDEX(Table_Insider[],M943,COLUMN(Table_Insider[Geburtsdatum])), NA())</f>
        <v>#N/A</v>
      </c>
      <c r="J943" s="28" t="str">
        <f>IFERROR(INDEX(Table_Insider[],M943,COLUMN(Table_Insider[Nationale Identifikationsnummer])),"")</f>
        <v/>
      </c>
      <c r="K943" s="25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5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5" t="e">
        <f>IFERROR(MATCH(VALUE(INDEX(Table_Insider2Projekte[], N943, COLUMN(Table_Insider2Projekte[Insider:ID]))),Table_Insider[ID],0), NA())</f>
        <v>#N/A</v>
      </c>
      <c r="N943" s="25" t="str">
        <f t="array" ref="N943">IFERROR(SMALL(IF((VALUE(Table_Insider2Projekte[Projekte:ID])=$M$3),ROW(Table_Insider2Projekte[Insider:ID])),ROW(931:931))-1,"")</f>
        <v/>
      </c>
      <c r="O943" s="21" t="b">
        <f>Anhang1Vorlage1[[#This Row],[ZuordnungRow]]=""</f>
        <v>1</v>
      </c>
      <c r="P943" s="25">
        <f>IFERROR(INDEX(Table_Insider[],M943,COLUMN(Table_Insider[Letzte Änderung am])),0)</f>
        <v>0</v>
      </c>
      <c r="Q943" s="25">
        <f>IF(N943&lt;&gt;"", IFERROR(INDEX(Table_Insider2Projekte[],N943,COLUMN(Table_Insider2Projekte[Modified])), ""), 0)</f>
        <v>0</v>
      </c>
    </row>
    <row r="944" spans="1:17" x14ac:dyDescent="0.25">
      <c r="A944" s="25" t="str">
        <f>IFERROR(INDEX(Table_Insider[],M944,COLUMN(Table_Insider[Vorname])),"")</f>
        <v/>
      </c>
      <c r="B944" s="25" t="str">
        <f>IFERROR(INDEX(Table_Insider[],M944,COLUMN(Table_Insider[Name])),"")</f>
        <v/>
      </c>
      <c r="C944" s="25" t="str">
        <f>IFERROR(IF(INDEX(Table_Insider[],M944,COLUMN(Table_Insider[Geburtsname]))&lt;&gt;0,INDEX(Table_Insider[],M944,COLUMN(Table_Insider[Geburtsname])),""),"")</f>
        <v/>
      </c>
      <c r="D944" s="25" t="str">
        <f>IFERROR(INDEX(Table_Insider[],M945,COLUMN(Table_Insider[dienstlische Telefonnummer])),"")</f>
        <v/>
      </c>
      <c r="E944" s="25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5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2" t="e">
        <f>IF(N944&lt;&gt;"", IFERROR(INDEX(Table_Insider2Projekte[],N944,COLUMN(Table_Insider2Projekte[Zugangszeitpunkt])), ""), NA())</f>
        <v>#N/A</v>
      </c>
      <c r="H944" s="22" t="e">
        <f>IF(N944&lt;&gt;"", IFERROR(INDEX(Table_Insider2Projekte[],N944,COLUMN(Table_Insider2Projekte[Zugangsende])), ""), NA())</f>
        <v>#N/A</v>
      </c>
      <c r="I944" s="27" t="e">
        <f>IFERROR(INDEX(Table_Insider[],M944,COLUMN(Table_Insider[Geburtsdatum])), NA())</f>
        <v>#N/A</v>
      </c>
      <c r="J944" s="28" t="str">
        <f>IFERROR(INDEX(Table_Insider[],M944,COLUMN(Table_Insider[Nationale Identifikationsnummer])),"")</f>
        <v/>
      </c>
      <c r="K944" s="25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5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5" t="e">
        <f>IFERROR(MATCH(VALUE(INDEX(Table_Insider2Projekte[], N944, COLUMN(Table_Insider2Projekte[Insider:ID]))),Table_Insider[ID],0), NA())</f>
        <v>#N/A</v>
      </c>
      <c r="N944" s="25" t="str">
        <f t="array" ref="N944">IFERROR(SMALL(IF((VALUE(Table_Insider2Projekte[Projekte:ID])=$M$3),ROW(Table_Insider2Projekte[Insider:ID])),ROW(932:932))-1,"")</f>
        <v/>
      </c>
      <c r="O944" s="21" t="b">
        <f>Anhang1Vorlage1[[#This Row],[ZuordnungRow]]=""</f>
        <v>1</v>
      </c>
      <c r="P944" s="25">
        <f>IFERROR(INDEX(Table_Insider[],M944,COLUMN(Table_Insider[Letzte Änderung am])),0)</f>
        <v>0</v>
      </c>
      <c r="Q944" s="25">
        <f>IF(N944&lt;&gt;"", IFERROR(INDEX(Table_Insider2Projekte[],N944,COLUMN(Table_Insider2Projekte[Modified])), ""), 0)</f>
        <v>0</v>
      </c>
    </row>
    <row r="945" spans="1:17" x14ac:dyDescent="0.25">
      <c r="A945" s="25" t="str">
        <f>IFERROR(INDEX(Table_Insider[],M945,COLUMN(Table_Insider[Vorname])),"")</f>
        <v/>
      </c>
      <c r="B945" s="25" t="str">
        <f>IFERROR(INDEX(Table_Insider[],M945,COLUMN(Table_Insider[Name])),"")</f>
        <v/>
      </c>
      <c r="C945" s="25" t="str">
        <f>IFERROR(IF(INDEX(Table_Insider[],M945,COLUMN(Table_Insider[Geburtsname]))&lt;&gt;0,INDEX(Table_Insider[],M945,COLUMN(Table_Insider[Geburtsname])),""),"")</f>
        <v/>
      </c>
      <c r="D945" s="25" t="str">
        <f>IFERROR(INDEX(Table_Insider[],M946,COLUMN(Table_Insider[dienstlische Telefonnummer])),"")</f>
        <v/>
      </c>
      <c r="E945" s="25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5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2" t="e">
        <f>IF(N945&lt;&gt;"", IFERROR(INDEX(Table_Insider2Projekte[],N945,COLUMN(Table_Insider2Projekte[Zugangszeitpunkt])), ""), NA())</f>
        <v>#N/A</v>
      </c>
      <c r="H945" s="22" t="e">
        <f>IF(N945&lt;&gt;"", IFERROR(INDEX(Table_Insider2Projekte[],N945,COLUMN(Table_Insider2Projekte[Zugangsende])), ""), NA())</f>
        <v>#N/A</v>
      </c>
      <c r="I945" s="27" t="e">
        <f>IFERROR(INDEX(Table_Insider[],M945,COLUMN(Table_Insider[Geburtsdatum])), NA())</f>
        <v>#N/A</v>
      </c>
      <c r="J945" s="28" t="str">
        <f>IFERROR(INDEX(Table_Insider[],M945,COLUMN(Table_Insider[Nationale Identifikationsnummer])),"")</f>
        <v/>
      </c>
      <c r="K945" s="25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5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5" t="e">
        <f>IFERROR(MATCH(VALUE(INDEX(Table_Insider2Projekte[], N945, COLUMN(Table_Insider2Projekte[Insider:ID]))),Table_Insider[ID],0), NA())</f>
        <v>#N/A</v>
      </c>
      <c r="N945" s="25" t="str">
        <f t="array" ref="N945">IFERROR(SMALL(IF((VALUE(Table_Insider2Projekte[Projekte:ID])=$M$3),ROW(Table_Insider2Projekte[Insider:ID])),ROW(933:933))-1,"")</f>
        <v/>
      </c>
      <c r="O945" s="21" t="b">
        <f>Anhang1Vorlage1[[#This Row],[ZuordnungRow]]=""</f>
        <v>1</v>
      </c>
      <c r="P945" s="25">
        <f>IFERROR(INDEX(Table_Insider[],M945,COLUMN(Table_Insider[Letzte Änderung am])),0)</f>
        <v>0</v>
      </c>
      <c r="Q945" s="25">
        <f>IF(N945&lt;&gt;"", IFERROR(INDEX(Table_Insider2Projekte[],N945,COLUMN(Table_Insider2Projekte[Modified])), ""), 0)</f>
        <v>0</v>
      </c>
    </row>
    <row r="946" spans="1:17" x14ac:dyDescent="0.25">
      <c r="A946" s="25" t="str">
        <f>IFERROR(INDEX(Table_Insider[],M946,COLUMN(Table_Insider[Vorname])),"")</f>
        <v/>
      </c>
      <c r="B946" s="25" t="str">
        <f>IFERROR(INDEX(Table_Insider[],M946,COLUMN(Table_Insider[Name])),"")</f>
        <v/>
      </c>
      <c r="C946" s="25" t="str">
        <f>IFERROR(IF(INDEX(Table_Insider[],M946,COLUMN(Table_Insider[Geburtsname]))&lt;&gt;0,INDEX(Table_Insider[],M946,COLUMN(Table_Insider[Geburtsname])),""),"")</f>
        <v/>
      </c>
      <c r="D946" s="25" t="str">
        <f>IFERROR(INDEX(Table_Insider[],M947,COLUMN(Table_Insider[dienstlische Telefonnummer])),"")</f>
        <v/>
      </c>
      <c r="E946" s="25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5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2" t="e">
        <f>IF(N946&lt;&gt;"", IFERROR(INDEX(Table_Insider2Projekte[],N946,COLUMN(Table_Insider2Projekte[Zugangszeitpunkt])), ""), NA())</f>
        <v>#N/A</v>
      </c>
      <c r="H946" s="22" t="e">
        <f>IF(N946&lt;&gt;"", IFERROR(INDEX(Table_Insider2Projekte[],N946,COLUMN(Table_Insider2Projekte[Zugangsende])), ""), NA())</f>
        <v>#N/A</v>
      </c>
      <c r="I946" s="27" t="e">
        <f>IFERROR(INDEX(Table_Insider[],M946,COLUMN(Table_Insider[Geburtsdatum])), NA())</f>
        <v>#N/A</v>
      </c>
      <c r="J946" s="28" t="str">
        <f>IFERROR(INDEX(Table_Insider[],M946,COLUMN(Table_Insider[Nationale Identifikationsnummer])),"")</f>
        <v/>
      </c>
      <c r="K946" s="25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5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5" t="e">
        <f>IFERROR(MATCH(VALUE(INDEX(Table_Insider2Projekte[], N946, COLUMN(Table_Insider2Projekte[Insider:ID]))),Table_Insider[ID],0), NA())</f>
        <v>#N/A</v>
      </c>
      <c r="N946" s="25" t="str">
        <f t="array" ref="N946">IFERROR(SMALL(IF((VALUE(Table_Insider2Projekte[Projekte:ID])=$M$3),ROW(Table_Insider2Projekte[Insider:ID])),ROW(934:934))-1,"")</f>
        <v/>
      </c>
      <c r="O946" s="21" t="b">
        <f>Anhang1Vorlage1[[#This Row],[ZuordnungRow]]=""</f>
        <v>1</v>
      </c>
      <c r="P946" s="25">
        <f>IFERROR(INDEX(Table_Insider[],M946,COLUMN(Table_Insider[Letzte Änderung am])),0)</f>
        <v>0</v>
      </c>
      <c r="Q946" s="25">
        <f>IF(N946&lt;&gt;"", IFERROR(INDEX(Table_Insider2Projekte[],N946,COLUMN(Table_Insider2Projekte[Modified])), ""), 0)</f>
        <v>0</v>
      </c>
    </row>
    <row r="947" spans="1:17" x14ac:dyDescent="0.25">
      <c r="A947" s="25" t="str">
        <f>IFERROR(INDEX(Table_Insider[],M947,COLUMN(Table_Insider[Vorname])),"")</f>
        <v/>
      </c>
      <c r="B947" s="25" t="str">
        <f>IFERROR(INDEX(Table_Insider[],M947,COLUMN(Table_Insider[Name])),"")</f>
        <v/>
      </c>
      <c r="C947" s="25" t="str">
        <f>IFERROR(IF(INDEX(Table_Insider[],M947,COLUMN(Table_Insider[Geburtsname]))&lt;&gt;0,INDEX(Table_Insider[],M947,COLUMN(Table_Insider[Geburtsname])),""),"")</f>
        <v/>
      </c>
      <c r="D947" s="25" t="str">
        <f>IFERROR(INDEX(Table_Insider[],M948,COLUMN(Table_Insider[dienstlische Telefonnummer])),"")</f>
        <v/>
      </c>
      <c r="E947" s="25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5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2" t="e">
        <f>IF(N947&lt;&gt;"", IFERROR(INDEX(Table_Insider2Projekte[],N947,COLUMN(Table_Insider2Projekte[Zugangszeitpunkt])), ""), NA())</f>
        <v>#N/A</v>
      </c>
      <c r="H947" s="22" t="e">
        <f>IF(N947&lt;&gt;"", IFERROR(INDEX(Table_Insider2Projekte[],N947,COLUMN(Table_Insider2Projekte[Zugangsende])), ""), NA())</f>
        <v>#N/A</v>
      </c>
      <c r="I947" s="27" t="e">
        <f>IFERROR(INDEX(Table_Insider[],M947,COLUMN(Table_Insider[Geburtsdatum])), NA())</f>
        <v>#N/A</v>
      </c>
      <c r="J947" s="28" t="str">
        <f>IFERROR(INDEX(Table_Insider[],M947,COLUMN(Table_Insider[Nationale Identifikationsnummer])),"")</f>
        <v/>
      </c>
      <c r="K947" s="25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5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5" t="e">
        <f>IFERROR(MATCH(VALUE(INDEX(Table_Insider2Projekte[], N947, COLUMN(Table_Insider2Projekte[Insider:ID]))),Table_Insider[ID],0), NA())</f>
        <v>#N/A</v>
      </c>
      <c r="N947" s="25" t="str">
        <f t="array" ref="N947">IFERROR(SMALL(IF((VALUE(Table_Insider2Projekte[Projekte:ID])=$M$3),ROW(Table_Insider2Projekte[Insider:ID])),ROW(935:935))-1,"")</f>
        <v/>
      </c>
      <c r="O947" s="21" t="b">
        <f>Anhang1Vorlage1[[#This Row],[ZuordnungRow]]=""</f>
        <v>1</v>
      </c>
      <c r="P947" s="25">
        <f>IFERROR(INDEX(Table_Insider[],M947,COLUMN(Table_Insider[Letzte Änderung am])),0)</f>
        <v>0</v>
      </c>
      <c r="Q947" s="25">
        <f>IF(N947&lt;&gt;"", IFERROR(INDEX(Table_Insider2Projekte[],N947,COLUMN(Table_Insider2Projekte[Modified])), ""), 0)</f>
        <v>0</v>
      </c>
    </row>
    <row r="948" spans="1:17" x14ac:dyDescent="0.25">
      <c r="A948" s="25" t="str">
        <f>IFERROR(INDEX(Table_Insider[],M948,COLUMN(Table_Insider[Vorname])),"")</f>
        <v/>
      </c>
      <c r="B948" s="25" t="str">
        <f>IFERROR(INDEX(Table_Insider[],M948,COLUMN(Table_Insider[Name])),"")</f>
        <v/>
      </c>
      <c r="C948" s="25" t="str">
        <f>IFERROR(IF(INDEX(Table_Insider[],M948,COLUMN(Table_Insider[Geburtsname]))&lt;&gt;0,INDEX(Table_Insider[],M948,COLUMN(Table_Insider[Geburtsname])),""),"")</f>
        <v/>
      </c>
      <c r="D948" s="25" t="str">
        <f>IFERROR(INDEX(Table_Insider[],M949,COLUMN(Table_Insider[dienstlische Telefonnummer])),"")</f>
        <v/>
      </c>
      <c r="E948" s="25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5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2" t="e">
        <f>IF(N948&lt;&gt;"", IFERROR(INDEX(Table_Insider2Projekte[],N948,COLUMN(Table_Insider2Projekte[Zugangszeitpunkt])), ""), NA())</f>
        <v>#N/A</v>
      </c>
      <c r="H948" s="22" t="e">
        <f>IF(N948&lt;&gt;"", IFERROR(INDEX(Table_Insider2Projekte[],N948,COLUMN(Table_Insider2Projekte[Zugangsende])), ""), NA())</f>
        <v>#N/A</v>
      </c>
      <c r="I948" s="27" t="e">
        <f>IFERROR(INDEX(Table_Insider[],M948,COLUMN(Table_Insider[Geburtsdatum])), NA())</f>
        <v>#N/A</v>
      </c>
      <c r="J948" s="28" t="str">
        <f>IFERROR(INDEX(Table_Insider[],M948,COLUMN(Table_Insider[Nationale Identifikationsnummer])),"")</f>
        <v/>
      </c>
      <c r="K948" s="25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5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5" t="e">
        <f>IFERROR(MATCH(VALUE(INDEX(Table_Insider2Projekte[], N948, COLUMN(Table_Insider2Projekte[Insider:ID]))),Table_Insider[ID],0), NA())</f>
        <v>#N/A</v>
      </c>
      <c r="N948" s="25" t="str">
        <f t="array" ref="N948">IFERROR(SMALL(IF((VALUE(Table_Insider2Projekte[Projekte:ID])=$M$3),ROW(Table_Insider2Projekte[Insider:ID])),ROW(936:936))-1,"")</f>
        <v/>
      </c>
      <c r="O948" s="21" t="b">
        <f>Anhang1Vorlage1[[#This Row],[ZuordnungRow]]=""</f>
        <v>1</v>
      </c>
      <c r="P948" s="25">
        <f>IFERROR(INDEX(Table_Insider[],M948,COLUMN(Table_Insider[Letzte Änderung am])),0)</f>
        <v>0</v>
      </c>
      <c r="Q948" s="25">
        <f>IF(N948&lt;&gt;"", IFERROR(INDEX(Table_Insider2Projekte[],N948,COLUMN(Table_Insider2Projekte[Modified])), ""), 0)</f>
        <v>0</v>
      </c>
    </row>
    <row r="949" spans="1:17" x14ac:dyDescent="0.25">
      <c r="A949" s="25" t="str">
        <f>IFERROR(INDEX(Table_Insider[],M949,COLUMN(Table_Insider[Vorname])),"")</f>
        <v/>
      </c>
      <c r="B949" s="25" t="str">
        <f>IFERROR(INDEX(Table_Insider[],M949,COLUMN(Table_Insider[Name])),"")</f>
        <v/>
      </c>
      <c r="C949" s="25" t="str">
        <f>IFERROR(IF(INDEX(Table_Insider[],M949,COLUMN(Table_Insider[Geburtsname]))&lt;&gt;0,INDEX(Table_Insider[],M949,COLUMN(Table_Insider[Geburtsname])),""),"")</f>
        <v/>
      </c>
      <c r="D949" s="25" t="str">
        <f>IFERROR(INDEX(Table_Insider[],M950,COLUMN(Table_Insider[dienstlische Telefonnummer])),"")</f>
        <v/>
      </c>
      <c r="E949" s="25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5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2" t="e">
        <f>IF(N949&lt;&gt;"", IFERROR(INDEX(Table_Insider2Projekte[],N949,COLUMN(Table_Insider2Projekte[Zugangszeitpunkt])), ""), NA())</f>
        <v>#N/A</v>
      </c>
      <c r="H949" s="22" t="e">
        <f>IF(N949&lt;&gt;"", IFERROR(INDEX(Table_Insider2Projekte[],N949,COLUMN(Table_Insider2Projekte[Zugangsende])), ""), NA())</f>
        <v>#N/A</v>
      </c>
      <c r="I949" s="27" t="e">
        <f>IFERROR(INDEX(Table_Insider[],M949,COLUMN(Table_Insider[Geburtsdatum])), NA())</f>
        <v>#N/A</v>
      </c>
      <c r="J949" s="28" t="str">
        <f>IFERROR(INDEX(Table_Insider[],M949,COLUMN(Table_Insider[Nationale Identifikationsnummer])),"")</f>
        <v/>
      </c>
      <c r="K949" s="25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5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5" t="e">
        <f>IFERROR(MATCH(VALUE(INDEX(Table_Insider2Projekte[], N949, COLUMN(Table_Insider2Projekte[Insider:ID]))),Table_Insider[ID],0), NA())</f>
        <v>#N/A</v>
      </c>
      <c r="N949" s="25" t="str">
        <f t="array" ref="N949">IFERROR(SMALL(IF((VALUE(Table_Insider2Projekte[Projekte:ID])=$M$3),ROW(Table_Insider2Projekte[Insider:ID])),ROW(937:937))-1,"")</f>
        <v/>
      </c>
      <c r="O949" s="21" t="b">
        <f>Anhang1Vorlage1[[#This Row],[ZuordnungRow]]=""</f>
        <v>1</v>
      </c>
      <c r="P949" s="25">
        <f>IFERROR(INDEX(Table_Insider[],M949,COLUMN(Table_Insider[Letzte Änderung am])),0)</f>
        <v>0</v>
      </c>
      <c r="Q949" s="25">
        <f>IF(N949&lt;&gt;"", IFERROR(INDEX(Table_Insider2Projekte[],N949,COLUMN(Table_Insider2Projekte[Modified])), ""), 0)</f>
        <v>0</v>
      </c>
    </row>
    <row r="950" spans="1:17" x14ac:dyDescent="0.25">
      <c r="A950" s="25" t="str">
        <f>IFERROR(INDEX(Table_Insider[],M950,COLUMN(Table_Insider[Vorname])),"")</f>
        <v/>
      </c>
      <c r="B950" s="25" t="str">
        <f>IFERROR(INDEX(Table_Insider[],M950,COLUMN(Table_Insider[Name])),"")</f>
        <v/>
      </c>
      <c r="C950" s="25" t="str">
        <f>IFERROR(IF(INDEX(Table_Insider[],M950,COLUMN(Table_Insider[Geburtsname]))&lt;&gt;0,INDEX(Table_Insider[],M950,COLUMN(Table_Insider[Geburtsname])),""),"")</f>
        <v/>
      </c>
      <c r="D950" s="25" t="str">
        <f>IFERROR(INDEX(Table_Insider[],M951,COLUMN(Table_Insider[dienstlische Telefonnummer])),"")</f>
        <v/>
      </c>
      <c r="E950" s="25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5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2" t="e">
        <f>IF(N950&lt;&gt;"", IFERROR(INDEX(Table_Insider2Projekte[],N950,COLUMN(Table_Insider2Projekte[Zugangszeitpunkt])), ""), NA())</f>
        <v>#N/A</v>
      </c>
      <c r="H950" s="22" t="e">
        <f>IF(N950&lt;&gt;"", IFERROR(INDEX(Table_Insider2Projekte[],N950,COLUMN(Table_Insider2Projekte[Zugangsende])), ""), NA())</f>
        <v>#N/A</v>
      </c>
      <c r="I950" s="27" t="e">
        <f>IFERROR(INDEX(Table_Insider[],M950,COLUMN(Table_Insider[Geburtsdatum])), NA())</f>
        <v>#N/A</v>
      </c>
      <c r="J950" s="28" t="str">
        <f>IFERROR(INDEX(Table_Insider[],M950,COLUMN(Table_Insider[Nationale Identifikationsnummer])),"")</f>
        <v/>
      </c>
      <c r="K950" s="25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5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5" t="e">
        <f>IFERROR(MATCH(VALUE(INDEX(Table_Insider2Projekte[], N950, COLUMN(Table_Insider2Projekte[Insider:ID]))),Table_Insider[ID],0), NA())</f>
        <v>#N/A</v>
      </c>
      <c r="N950" s="25" t="str">
        <f t="array" ref="N950">IFERROR(SMALL(IF((VALUE(Table_Insider2Projekte[Projekte:ID])=$M$3),ROW(Table_Insider2Projekte[Insider:ID])),ROW(938:938))-1,"")</f>
        <v/>
      </c>
      <c r="O950" s="21" t="b">
        <f>Anhang1Vorlage1[[#This Row],[ZuordnungRow]]=""</f>
        <v>1</v>
      </c>
      <c r="P950" s="25">
        <f>IFERROR(INDEX(Table_Insider[],M950,COLUMN(Table_Insider[Letzte Änderung am])),0)</f>
        <v>0</v>
      </c>
      <c r="Q950" s="25">
        <f>IF(N950&lt;&gt;"", IFERROR(INDEX(Table_Insider2Projekte[],N950,COLUMN(Table_Insider2Projekte[Modified])), ""), 0)</f>
        <v>0</v>
      </c>
    </row>
    <row r="951" spans="1:17" x14ac:dyDescent="0.25">
      <c r="A951" s="25" t="str">
        <f>IFERROR(INDEX(Table_Insider[],M951,COLUMN(Table_Insider[Vorname])),"")</f>
        <v/>
      </c>
      <c r="B951" s="25" t="str">
        <f>IFERROR(INDEX(Table_Insider[],M951,COLUMN(Table_Insider[Name])),"")</f>
        <v/>
      </c>
      <c r="C951" s="25" t="str">
        <f>IFERROR(IF(INDEX(Table_Insider[],M951,COLUMN(Table_Insider[Geburtsname]))&lt;&gt;0,INDEX(Table_Insider[],M951,COLUMN(Table_Insider[Geburtsname])),""),"")</f>
        <v/>
      </c>
      <c r="D951" s="25" t="str">
        <f>IFERROR(INDEX(Table_Insider[],M952,COLUMN(Table_Insider[dienstlische Telefonnummer])),"")</f>
        <v/>
      </c>
      <c r="E951" s="25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5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2" t="e">
        <f>IF(N951&lt;&gt;"", IFERROR(INDEX(Table_Insider2Projekte[],N951,COLUMN(Table_Insider2Projekte[Zugangszeitpunkt])), ""), NA())</f>
        <v>#N/A</v>
      </c>
      <c r="H951" s="22" t="e">
        <f>IF(N951&lt;&gt;"", IFERROR(INDEX(Table_Insider2Projekte[],N951,COLUMN(Table_Insider2Projekte[Zugangsende])), ""), NA())</f>
        <v>#N/A</v>
      </c>
      <c r="I951" s="27" t="e">
        <f>IFERROR(INDEX(Table_Insider[],M951,COLUMN(Table_Insider[Geburtsdatum])), NA())</f>
        <v>#N/A</v>
      </c>
      <c r="J951" s="28" t="str">
        <f>IFERROR(INDEX(Table_Insider[],M951,COLUMN(Table_Insider[Nationale Identifikationsnummer])),"")</f>
        <v/>
      </c>
      <c r="K951" s="25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5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5" t="e">
        <f>IFERROR(MATCH(VALUE(INDEX(Table_Insider2Projekte[], N951, COLUMN(Table_Insider2Projekte[Insider:ID]))),Table_Insider[ID],0), NA())</f>
        <v>#N/A</v>
      </c>
      <c r="N951" s="25" t="str">
        <f t="array" ref="N951">IFERROR(SMALL(IF((VALUE(Table_Insider2Projekte[Projekte:ID])=$M$3),ROW(Table_Insider2Projekte[Insider:ID])),ROW(939:939))-1,"")</f>
        <v/>
      </c>
      <c r="O951" s="21" t="b">
        <f>Anhang1Vorlage1[[#This Row],[ZuordnungRow]]=""</f>
        <v>1</v>
      </c>
      <c r="P951" s="25">
        <f>IFERROR(INDEX(Table_Insider[],M951,COLUMN(Table_Insider[Letzte Änderung am])),0)</f>
        <v>0</v>
      </c>
      <c r="Q951" s="25">
        <f>IF(N951&lt;&gt;"", IFERROR(INDEX(Table_Insider2Projekte[],N951,COLUMN(Table_Insider2Projekte[Modified])), ""), 0)</f>
        <v>0</v>
      </c>
    </row>
    <row r="952" spans="1:17" x14ac:dyDescent="0.25">
      <c r="A952" s="25" t="str">
        <f>IFERROR(INDEX(Table_Insider[],M952,COLUMN(Table_Insider[Vorname])),"")</f>
        <v/>
      </c>
      <c r="B952" s="25" t="str">
        <f>IFERROR(INDEX(Table_Insider[],M952,COLUMN(Table_Insider[Name])),"")</f>
        <v/>
      </c>
      <c r="C952" s="25" t="str">
        <f>IFERROR(IF(INDEX(Table_Insider[],M952,COLUMN(Table_Insider[Geburtsname]))&lt;&gt;0,INDEX(Table_Insider[],M952,COLUMN(Table_Insider[Geburtsname])),""),"")</f>
        <v/>
      </c>
      <c r="D952" s="25" t="str">
        <f>IFERROR(INDEX(Table_Insider[],M953,COLUMN(Table_Insider[dienstlische Telefonnummer])),"")</f>
        <v/>
      </c>
      <c r="E952" s="25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5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2" t="e">
        <f>IF(N952&lt;&gt;"", IFERROR(INDEX(Table_Insider2Projekte[],N952,COLUMN(Table_Insider2Projekte[Zugangszeitpunkt])), ""), NA())</f>
        <v>#N/A</v>
      </c>
      <c r="H952" s="22" t="e">
        <f>IF(N952&lt;&gt;"", IFERROR(INDEX(Table_Insider2Projekte[],N952,COLUMN(Table_Insider2Projekte[Zugangsende])), ""), NA())</f>
        <v>#N/A</v>
      </c>
      <c r="I952" s="27" t="e">
        <f>IFERROR(INDEX(Table_Insider[],M952,COLUMN(Table_Insider[Geburtsdatum])), NA())</f>
        <v>#N/A</v>
      </c>
      <c r="J952" s="28" t="str">
        <f>IFERROR(INDEX(Table_Insider[],M952,COLUMN(Table_Insider[Nationale Identifikationsnummer])),"")</f>
        <v/>
      </c>
      <c r="K952" s="25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5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5" t="e">
        <f>IFERROR(MATCH(VALUE(INDEX(Table_Insider2Projekte[], N952, COLUMN(Table_Insider2Projekte[Insider:ID]))),Table_Insider[ID],0), NA())</f>
        <v>#N/A</v>
      </c>
      <c r="N952" s="25" t="str">
        <f t="array" ref="N952">IFERROR(SMALL(IF((VALUE(Table_Insider2Projekte[Projekte:ID])=$M$3),ROW(Table_Insider2Projekte[Insider:ID])),ROW(940:940))-1,"")</f>
        <v/>
      </c>
      <c r="O952" s="21" t="b">
        <f>Anhang1Vorlage1[[#This Row],[ZuordnungRow]]=""</f>
        <v>1</v>
      </c>
      <c r="P952" s="25">
        <f>IFERROR(INDEX(Table_Insider[],M952,COLUMN(Table_Insider[Letzte Änderung am])),0)</f>
        <v>0</v>
      </c>
      <c r="Q952" s="25">
        <f>IF(N952&lt;&gt;"", IFERROR(INDEX(Table_Insider2Projekte[],N952,COLUMN(Table_Insider2Projekte[Modified])), ""), 0)</f>
        <v>0</v>
      </c>
    </row>
    <row r="953" spans="1:17" x14ac:dyDescent="0.25">
      <c r="A953" s="25" t="str">
        <f>IFERROR(INDEX(Table_Insider[],M953,COLUMN(Table_Insider[Vorname])),"")</f>
        <v/>
      </c>
      <c r="B953" s="25" t="str">
        <f>IFERROR(INDEX(Table_Insider[],M953,COLUMN(Table_Insider[Name])),"")</f>
        <v/>
      </c>
      <c r="C953" s="25" t="str">
        <f>IFERROR(IF(INDEX(Table_Insider[],M953,COLUMN(Table_Insider[Geburtsname]))&lt;&gt;0,INDEX(Table_Insider[],M953,COLUMN(Table_Insider[Geburtsname])),""),"")</f>
        <v/>
      </c>
      <c r="D953" s="25" t="str">
        <f>IFERROR(INDEX(Table_Insider[],M954,COLUMN(Table_Insider[dienstlische Telefonnummer])),"")</f>
        <v/>
      </c>
      <c r="E953" s="25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5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2" t="e">
        <f>IF(N953&lt;&gt;"", IFERROR(INDEX(Table_Insider2Projekte[],N953,COLUMN(Table_Insider2Projekte[Zugangszeitpunkt])), ""), NA())</f>
        <v>#N/A</v>
      </c>
      <c r="H953" s="22" t="e">
        <f>IF(N953&lt;&gt;"", IFERROR(INDEX(Table_Insider2Projekte[],N953,COLUMN(Table_Insider2Projekte[Zugangsende])), ""), NA())</f>
        <v>#N/A</v>
      </c>
      <c r="I953" s="27" t="e">
        <f>IFERROR(INDEX(Table_Insider[],M953,COLUMN(Table_Insider[Geburtsdatum])), NA())</f>
        <v>#N/A</v>
      </c>
      <c r="J953" s="28" t="str">
        <f>IFERROR(INDEX(Table_Insider[],M953,COLUMN(Table_Insider[Nationale Identifikationsnummer])),"")</f>
        <v/>
      </c>
      <c r="K953" s="25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5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5" t="e">
        <f>IFERROR(MATCH(VALUE(INDEX(Table_Insider2Projekte[], N953, COLUMN(Table_Insider2Projekte[Insider:ID]))),Table_Insider[ID],0), NA())</f>
        <v>#N/A</v>
      </c>
      <c r="N953" s="25" t="str">
        <f t="array" ref="N953">IFERROR(SMALL(IF((VALUE(Table_Insider2Projekte[Projekte:ID])=$M$3),ROW(Table_Insider2Projekte[Insider:ID])),ROW(941:941))-1,"")</f>
        <v/>
      </c>
      <c r="O953" s="21" t="b">
        <f>Anhang1Vorlage1[[#This Row],[ZuordnungRow]]=""</f>
        <v>1</v>
      </c>
      <c r="P953" s="25">
        <f>IFERROR(INDEX(Table_Insider[],M953,COLUMN(Table_Insider[Letzte Änderung am])),0)</f>
        <v>0</v>
      </c>
      <c r="Q953" s="25">
        <f>IF(N953&lt;&gt;"", IFERROR(INDEX(Table_Insider2Projekte[],N953,COLUMN(Table_Insider2Projekte[Modified])), ""), 0)</f>
        <v>0</v>
      </c>
    </row>
    <row r="954" spans="1:17" x14ac:dyDescent="0.25">
      <c r="A954" s="25" t="str">
        <f>IFERROR(INDEX(Table_Insider[],M954,COLUMN(Table_Insider[Vorname])),"")</f>
        <v/>
      </c>
      <c r="B954" s="25" t="str">
        <f>IFERROR(INDEX(Table_Insider[],M954,COLUMN(Table_Insider[Name])),"")</f>
        <v/>
      </c>
      <c r="C954" s="25" t="str">
        <f>IFERROR(IF(INDEX(Table_Insider[],M954,COLUMN(Table_Insider[Geburtsname]))&lt;&gt;0,INDEX(Table_Insider[],M954,COLUMN(Table_Insider[Geburtsname])),""),"")</f>
        <v/>
      </c>
      <c r="D954" s="25" t="str">
        <f>IFERROR(INDEX(Table_Insider[],M955,COLUMN(Table_Insider[dienstlische Telefonnummer])),"")</f>
        <v/>
      </c>
      <c r="E954" s="25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5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2" t="e">
        <f>IF(N954&lt;&gt;"", IFERROR(INDEX(Table_Insider2Projekte[],N954,COLUMN(Table_Insider2Projekte[Zugangszeitpunkt])), ""), NA())</f>
        <v>#N/A</v>
      </c>
      <c r="H954" s="22" t="e">
        <f>IF(N954&lt;&gt;"", IFERROR(INDEX(Table_Insider2Projekte[],N954,COLUMN(Table_Insider2Projekte[Zugangsende])), ""), NA())</f>
        <v>#N/A</v>
      </c>
      <c r="I954" s="27" t="e">
        <f>IFERROR(INDEX(Table_Insider[],M954,COLUMN(Table_Insider[Geburtsdatum])), NA())</f>
        <v>#N/A</v>
      </c>
      <c r="J954" s="28" t="str">
        <f>IFERROR(INDEX(Table_Insider[],M954,COLUMN(Table_Insider[Nationale Identifikationsnummer])),"")</f>
        <v/>
      </c>
      <c r="K954" s="25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5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5" t="e">
        <f>IFERROR(MATCH(VALUE(INDEX(Table_Insider2Projekte[], N954, COLUMN(Table_Insider2Projekte[Insider:ID]))),Table_Insider[ID],0), NA())</f>
        <v>#N/A</v>
      </c>
      <c r="N954" s="25" t="str">
        <f t="array" ref="N954">IFERROR(SMALL(IF((VALUE(Table_Insider2Projekte[Projekte:ID])=$M$3),ROW(Table_Insider2Projekte[Insider:ID])),ROW(942:942))-1,"")</f>
        <v/>
      </c>
      <c r="O954" s="21" t="b">
        <f>Anhang1Vorlage1[[#This Row],[ZuordnungRow]]=""</f>
        <v>1</v>
      </c>
      <c r="P954" s="25">
        <f>IFERROR(INDEX(Table_Insider[],M954,COLUMN(Table_Insider[Letzte Änderung am])),0)</f>
        <v>0</v>
      </c>
      <c r="Q954" s="25">
        <f>IF(N954&lt;&gt;"", IFERROR(INDEX(Table_Insider2Projekte[],N954,COLUMN(Table_Insider2Projekte[Modified])), ""), 0)</f>
        <v>0</v>
      </c>
    </row>
    <row r="955" spans="1:17" x14ac:dyDescent="0.25">
      <c r="A955" s="25" t="str">
        <f>IFERROR(INDEX(Table_Insider[],M955,COLUMN(Table_Insider[Vorname])),"")</f>
        <v/>
      </c>
      <c r="B955" s="25" t="str">
        <f>IFERROR(INDEX(Table_Insider[],M955,COLUMN(Table_Insider[Name])),"")</f>
        <v/>
      </c>
      <c r="C955" s="25" t="str">
        <f>IFERROR(IF(INDEX(Table_Insider[],M955,COLUMN(Table_Insider[Geburtsname]))&lt;&gt;0,INDEX(Table_Insider[],M955,COLUMN(Table_Insider[Geburtsname])),""),"")</f>
        <v/>
      </c>
      <c r="D955" s="25" t="str">
        <f>IFERROR(INDEX(Table_Insider[],M956,COLUMN(Table_Insider[dienstlische Telefonnummer])),"")</f>
        <v/>
      </c>
      <c r="E955" s="25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5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2" t="e">
        <f>IF(N955&lt;&gt;"", IFERROR(INDEX(Table_Insider2Projekte[],N955,COLUMN(Table_Insider2Projekte[Zugangszeitpunkt])), ""), NA())</f>
        <v>#N/A</v>
      </c>
      <c r="H955" s="22" t="e">
        <f>IF(N955&lt;&gt;"", IFERROR(INDEX(Table_Insider2Projekte[],N955,COLUMN(Table_Insider2Projekte[Zugangsende])), ""), NA())</f>
        <v>#N/A</v>
      </c>
      <c r="I955" s="27" t="e">
        <f>IFERROR(INDEX(Table_Insider[],M955,COLUMN(Table_Insider[Geburtsdatum])), NA())</f>
        <v>#N/A</v>
      </c>
      <c r="J955" s="28" t="str">
        <f>IFERROR(INDEX(Table_Insider[],M955,COLUMN(Table_Insider[Nationale Identifikationsnummer])),"")</f>
        <v/>
      </c>
      <c r="K955" s="25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5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5" t="e">
        <f>IFERROR(MATCH(VALUE(INDEX(Table_Insider2Projekte[], N955, COLUMN(Table_Insider2Projekte[Insider:ID]))),Table_Insider[ID],0), NA())</f>
        <v>#N/A</v>
      </c>
      <c r="N955" s="25" t="str">
        <f t="array" ref="N955">IFERROR(SMALL(IF((VALUE(Table_Insider2Projekte[Projekte:ID])=$M$3),ROW(Table_Insider2Projekte[Insider:ID])),ROW(943:943))-1,"")</f>
        <v/>
      </c>
      <c r="O955" s="21" t="b">
        <f>Anhang1Vorlage1[[#This Row],[ZuordnungRow]]=""</f>
        <v>1</v>
      </c>
      <c r="P955" s="25">
        <f>IFERROR(INDEX(Table_Insider[],M955,COLUMN(Table_Insider[Letzte Änderung am])),0)</f>
        <v>0</v>
      </c>
      <c r="Q955" s="25">
        <f>IF(N955&lt;&gt;"", IFERROR(INDEX(Table_Insider2Projekte[],N955,COLUMN(Table_Insider2Projekte[Modified])), ""), 0)</f>
        <v>0</v>
      </c>
    </row>
    <row r="956" spans="1:17" x14ac:dyDescent="0.25">
      <c r="A956" s="25" t="str">
        <f>IFERROR(INDEX(Table_Insider[],M956,COLUMN(Table_Insider[Vorname])),"")</f>
        <v/>
      </c>
      <c r="B956" s="25" t="str">
        <f>IFERROR(INDEX(Table_Insider[],M956,COLUMN(Table_Insider[Name])),"")</f>
        <v/>
      </c>
      <c r="C956" s="25" t="str">
        <f>IFERROR(IF(INDEX(Table_Insider[],M956,COLUMN(Table_Insider[Geburtsname]))&lt;&gt;0,INDEX(Table_Insider[],M956,COLUMN(Table_Insider[Geburtsname])),""),"")</f>
        <v/>
      </c>
      <c r="D956" s="25" t="str">
        <f>IFERROR(INDEX(Table_Insider[],M957,COLUMN(Table_Insider[dienstlische Telefonnummer])),"")</f>
        <v/>
      </c>
      <c r="E956" s="25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5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2" t="e">
        <f>IF(N956&lt;&gt;"", IFERROR(INDEX(Table_Insider2Projekte[],N956,COLUMN(Table_Insider2Projekte[Zugangszeitpunkt])), ""), NA())</f>
        <v>#N/A</v>
      </c>
      <c r="H956" s="22" t="e">
        <f>IF(N956&lt;&gt;"", IFERROR(INDEX(Table_Insider2Projekte[],N956,COLUMN(Table_Insider2Projekte[Zugangsende])), ""), NA())</f>
        <v>#N/A</v>
      </c>
      <c r="I956" s="27" t="e">
        <f>IFERROR(INDEX(Table_Insider[],M956,COLUMN(Table_Insider[Geburtsdatum])), NA())</f>
        <v>#N/A</v>
      </c>
      <c r="J956" s="28" t="str">
        <f>IFERROR(INDEX(Table_Insider[],M956,COLUMN(Table_Insider[Nationale Identifikationsnummer])),"")</f>
        <v/>
      </c>
      <c r="K956" s="25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5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5" t="e">
        <f>IFERROR(MATCH(VALUE(INDEX(Table_Insider2Projekte[], N956, COLUMN(Table_Insider2Projekte[Insider:ID]))),Table_Insider[ID],0), NA())</f>
        <v>#N/A</v>
      </c>
      <c r="N956" s="25" t="str">
        <f t="array" ref="N956">IFERROR(SMALL(IF((VALUE(Table_Insider2Projekte[Projekte:ID])=$M$3),ROW(Table_Insider2Projekte[Insider:ID])),ROW(944:944))-1,"")</f>
        <v/>
      </c>
      <c r="O956" s="21" t="b">
        <f>Anhang1Vorlage1[[#This Row],[ZuordnungRow]]=""</f>
        <v>1</v>
      </c>
      <c r="P956" s="25">
        <f>IFERROR(INDEX(Table_Insider[],M956,COLUMN(Table_Insider[Letzte Änderung am])),0)</f>
        <v>0</v>
      </c>
      <c r="Q956" s="25">
        <f>IF(N956&lt;&gt;"", IFERROR(INDEX(Table_Insider2Projekte[],N956,COLUMN(Table_Insider2Projekte[Modified])), ""), 0)</f>
        <v>0</v>
      </c>
    </row>
    <row r="957" spans="1:17" x14ac:dyDescent="0.25">
      <c r="A957" s="25" t="str">
        <f>IFERROR(INDEX(Table_Insider[],M957,COLUMN(Table_Insider[Vorname])),"")</f>
        <v/>
      </c>
      <c r="B957" s="25" t="str">
        <f>IFERROR(INDEX(Table_Insider[],M957,COLUMN(Table_Insider[Name])),"")</f>
        <v/>
      </c>
      <c r="C957" s="25" t="str">
        <f>IFERROR(IF(INDEX(Table_Insider[],M957,COLUMN(Table_Insider[Geburtsname]))&lt;&gt;0,INDEX(Table_Insider[],M957,COLUMN(Table_Insider[Geburtsname])),""),"")</f>
        <v/>
      </c>
      <c r="D957" s="25" t="str">
        <f>IFERROR(INDEX(Table_Insider[],M958,COLUMN(Table_Insider[dienstlische Telefonnummer])),"")</f>
        <v/>
      </c>
      <c r="E957" s="25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5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2" t="e">
        <f>IF(N957&lt;&gt;"", IFERROR(INDEX(Table_Insider2Projekte[],N957,COLUMN(Table_Insider2Projekte[Zugangszeitpunkt])), ""), NA())</f>
        <v>#N/A</v>
      </c>
      <c r="H957" s="22" t="e">
        <f>IF(N957&lt;&gt;"", IFERROR(INDEX(Table_Insider2Projekte[],N957,COLUMN(Table_Insider2Projekte[Zugangsende])), ""), NA())</f>
        <v>#N/A</v>
      </c>
      <c r="I957" s="27" t="e">
        <f>IFERROR(INDEX(Table_Insider[],M957,COLUMN(Table_Insider[Geburtsdatum])), NA())</f>
        <v>#N/A</v>
      </c>
      <c r="J957" s="28" t="str">
        <f>IFERROR(INDEX(Table_Insider[],M957,COLUMN(Table_Insider[Nationale Identifikationsnummer])),"")</f>
        <v/>
      </c>
      <c r="K957" s="25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5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5" t="e">
        <f>IFERROR(MATCH(VALUE(INDEX(Table_Insider2Projekte[], N957, COLUMN(Table_Insider2Projekte[Insider:ID]))),Table_Insider[ID],0), NA())</f>
        <v>#N/A</v>
      </c>
      <c r="N957" s="25" t="str">
        <f t="array" ref="N957">IFERROR(SMALL(IF((VALUE(Table_Insider2Projekte[Projekte:ID])=$M$3),ROW(Table_Insider2Projekte[Insider:ID])),ROW(945:945))-1,"")</f>
        <v/>
      </c>
      <c r="O957" s="21" t="b">
        <f>Anhang1Vorlage1[[#This Row],[ZuordnungRow]]=""</f>
        <v>1</v>
      </c>
      <c r="P957" s="25">
        <f>IFERROR(INDEX(Table_Insider[],M957,COLUMN(Table_Insider[Letzte Änderung am])),0)</f>
        <v>0</v>
      </c>
      <c r="Q957" s="25">
        <f>IF(N957&lt;&gt;"", IFERROR(INDEX(Table_Insider2Projekte[],N957,COLUMN(Table_Insider2Projekte[Modified])), ""), 0)</f>
        <v>0</v>
      </c>
    </row>
    <row r="958" spans="1:17" x14ac:dyDescent="0.25">
      <c r="A958" s="21" t="str">
        <f>IFERROR(INDEX(Table_Insider[],M958,COLUMN(Table_Insider[Vorname])),"")</f>
        <v/>
      </c>
      <c r="B958" s="21" t="str">
        <f>IFERROR(INDEX(Table_Insider[],M958,COLUMN(Table_Insider[Name])),"")</f>
        <v/>
      </c>
      <c r="C958" s="21" t="str">
        <f>IFERROR(IF(INDEX(Table_Insider[],M958,COLUMN(Table_Insider[Geburtsname]))&lt;&gt;0,INDEX(Table_Insider[],M958,COLUMN(Table_Insider[Geburtsname])),""),"")</f>
        <v/>
      </c>
      <c r="D958" s="21" t="str">
        <f>IFERROR(INDEX(Table_Insider[],M959,COLUMN(Table_Insider[dienstlische Telefonnummer])),"")</f>
        <v/>
      </c>
      <c r="E958" s="21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1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2" t="e">
        <f>IF(N958&lt;&gt;"", IFERROR(INDEX(Table_Insider2Projekte[],N958,COLUMN(Table_Insider2Projekte[Zugangszeitpunkt])), ""), NA())</f>
        <v>#N/A</v>
      </c>
      <c r="H958" s="22" t="e">
        <f>IF(N958&lt;&gt;"", IFERROR(INDEX(Table_Insider2Projekte[],N958,COLUMN(Table_Insider2Projekte[Zugangsende])), ""), NA())</f>
        <v>#N/A</v>
      </c>
      <c r="I958" s="23" t="e">
        <f>IFERROR(INDEX(Table_Insider[],M958,COLUMN(Table_Insider[Geburtsdatum])), NA())</f>
        <v>#N/A</v>
      </c>
      <c r="J958" s="24" t="str">
        <f>IFERROR(INDEX(Table_Insider[],M958,COLUMN(Table_Insider[Nationale Identifikationsnummer])),"")</f>
        <v/>
      </c>
      <c r="K958" s="21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1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5" t="e">
        <f>IFERROR(MATCH(VALUE(INDEX(Table_Insider2Projekte[], N958, COLUMN(Table_Insider2Projekte[Insider:ID]))),Table_Insider[ID],0), NA())</f>
        <v>#N/A</v>
      </c>
      <c r="N958" s="21" t="str">
        <f t="array" ref="N958">IFERROR(SMALL(IF((VALUE(Table_Insider2Projekte[Projekte:ID])=$M$3),ROW(Table_Insider2Projekte[Insider:ID])),ROW(946:946))-1,"")</f>
        <v/>
      </c>
      <c r="O958" s="21" t="b">
        <f>Anhang1Vorlage1[[#This Row],[ZuordnungRow]]=""</f>
        <v>1</v>
      </c>
      <c r="P958" s="25">
        <f>IFERROR(INDEX(Table_Insider[],M958,COLUMN(Table_Insider[Letzte Änderung am])),0)</f>
        <v>0</v>
      </c>
      <c r="Q958" s="25">
        <f>IF(N958&lt;&gt;"", IFERROR(INDEX(Table_Insider2Projekte[],N958,COLUMN(Table_Insider2Projekte[Modified])), ""), 0)</f>
        <v>0</v>
      </c>
    </row>
    <row r="959" spans="1:17" x14ac:dyDescent="0.25">
      <c r="A959" s="21" t="str">
        <f>IFERROR(INDEX(Table_Insider[],M959,COLUMN(Table_Insider[Vorname])),"")</f>
        <v/>
      </c>
      <c r="B959" s="21" t="str">
        <f>IFERROR(INDEX(Table_Insider[],M959,COLUMN(Table_Insider[Name])),"")</f>
        <v/>
      </c>
      <c r="C959" s="21" t="str">
        <f>IFERROR(IF(INDEX(Table_Insider[],M959,COLUMN(Table_Insider[Geburtsname]))&lt;&gt;0,INDEX(Table_Insider[],M959,COLUMN(Table_Insider[Geburtsname])),""),"")</f>
        <v/>
      </c>
      <c r="D959" s="21" t="str">
        <f>IFERROR(INDEX(Table_Insider[],M960,COLUMN(Table_Insider[dienstlische Telefonnummer])),"")</f>
        <v/>
      </c>
      <c r="E959" s="21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1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2" t="e">
        <f>IF(N959&lt;&gt;"", IFERROR(INDEX(Table_Insider2Projekte[],N959,COLUMN(Table_Insider2Projekte[Zugangszeitpunkt])), ""), NA())</f>
        <v>#N/A</v>
      </c>
      <c r="H959" s="22" t="e">
        <f>IF(N959&lt;&gt;"", IFERROR(INDEX(Table_Insider2Projekte[],N959,COLUMN(Table_Insider2Projekte[Zugangsende])), ""), NA())</f>
        <v>#N/A</v>
      </c>
      <c r="I959" s="23" t="e">
        <f>IFERROR(INDEX(Table_Insider[],M959,COLUMN(Table_Insider[Geburtsdatum])), NA())</f>
        <v>#N/A</v>
      </c>
      <c r="J959" s="24" t="str">
        <f>IFERROR(INDEX(Table_Insider[],M959,COLUMN(Table_Insider[Nationale Identifikationsnummer])),"")</f>
        <v/>
      </c>
      <c r="K959" s="21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1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5" t="e">
        <f>IFERROR(MATCH(VALUE(INDEX(Table_Insider2Projekte[], N959, COLUMN(Table_Insider2Projekte[Insider:ID]))),Table_Insider[ID],0), NA())</f>
        <v>#N/A</v>
      </c>
      <c r="N959" s="21" t="str">
        <f t="array" ref="N959">IFERROR(SMALL(IF((VALUE(Table_Insider2Projekte[Projekte:ID])=$M$3),ROW(Table_Insider2Projekte[Insider:ID])),ROW(947:947))-1,"")</f>
        <v/>
      </c>
      <c r="O959" s="21" t="b">
        <f>Anhang1Vorlage1[[#This Row],[ZuordnungRow]]=""</f>
        <v>1</v>
      </c>
      <c r="P959" s="25">
        <f>IFERROR(INDEX(Table_Insider[],M959,COLUMN(Table_Insider[Letzte Änderung am])),0)</f>
        <v>0</v>
      </c>
      <c r="Q959" s="25">
        <f>IF(N959&lt;&gt;"", IFERROR(INDEX(Table_Insider2Projekte[],N959,COLUMN(Table_Insider2Projekte[Modified])), ""), 0)</f>
        <v>0</v>
      </c>
    </row>
    <row r="960" spans="1:17" x14ac:dyDescent="0.25">
      <c r="A960" s="21" t="str">
        <f>IFERROR(INDEX(Table_Insider[],M960,COLUMN(Table_Insider[Vorname])),"")</f>
        <v/>
      </c>
      <c r="B960" s="21" t="str">
        <f>IFERROR(INDEX(Table_Insider[],M960,COLUMN(Table_Insider[Name])),"")</f>
        <v/>
      </c>
      <c r="C960" s="21" t="str">
        <f>IFERROR(IF(INDEX(Table_Insider[],M960,COLUMN(Table_Insider[Geburtsname]))&lt;&gt;0,INDEX(Table_Insider[],M960,COLUMN(Table_Insider[Geburtsname])),""),"")</f>
        <v/>
      </c>
      <c r="D960" s="21" t="str">
        <f>IFERROR(INDEX(Table_Insider[],M961,COLUMN(Table_Insider[dienstlische Telefonnummer])),"")</f>
        <v/>
      </c>
      <c r="E960" s="21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1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2" t="e">
        <f>IF(N960&lt;&gt;"", IFERROR(INDEX(Table_Insider2Projekte[],N960,COLUMN(Table_Insider2Projekte[Zugangszeitpunkt])), ""), NA())</f>
        <v>#N/A</v>
      </c>
      <c r="H960" s="22" t="e">
        <f>IF(N960&lt;&gt;"", IFERROR(INDEX(Table_Insider2Projekte[],N960,COLUMN(Table_Insider2Projekte[Zugangsende])), ""), NA())</f>
        <v>#N/A</v>
      </c>
      <c r="I960" s="23" t="e">
        <f>IFERROR(INDEX(Table_Insider[],M960,COLUMN(Table_Insider[Geburtsdatum])), NA())</f>
        <v>#N/A</v>
      </c>
      <c r="J960" s="24" t="str">
        <f>IFERROR(INDEX(Table_Insider[],M960,COLUMN(Table_Insider[Nationale Identifikationsnummer])),"")</f>
        <v/>
      </c>
      <c r="K960" s="21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1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5" t="e">
        <f>IFERROR(MATCH(VALUE(INDEX(Table_Insider2Projekte[], N960, COLUMN(Table_Insider2Projekte[Insider:ID]))),Table_Insider[ID],0), NA())</f>
        <v>#N/A</v>
      </c>
      <c r="N960" s="21" t="str">
        <f t="array" ref="N960">IFERROR(SMALL(IF((VALUE(Table_Insider2Projekte[Projekte:ID])=$M$3),ROW(Table_Insider2Projekte[Insider:ID])),ROW(948:948))-1,"")</f>
        <v/>
      </c>
      <c r="O960" s="21" t="b">
        <f>Anhang1Vorlage1[[#This Row],[ZuordnungRow]]=""</f>
        <v>1</v>
      </c>
      <c r="P960" s="25">
        <f>IFERROR(INDEX(Table_Insider[],M960,COLUMN(Table_Insider[Letzte Änderung am])),0)</f>
        <v>0</v>
      </c>
      <c r="Q960" s="25">
        <f>IF(N960&lt;&gt;"", IFERROR(INDEX(Table_Insider2Projekte[],N960,COLUMN(Table_Insider2Projekte[Modified])), ""), 0)</f>
        <v>0</v>
      </c>
    </row>
    <row r="961" spans="1:17" x14ac:dyDescent="0.25">
      <c r="A961" s="25" t="str">
        <f>IFERROR(INDEX(Table_Insider[],M961,COLUMN(Table_Insider[Vorname])),"")</f>
        <v/>
      </c>
      <c r="B961" s="25" t="str">
        <f>IFERROR(INDEX(Table_Insider[],M961,COLUMN(Table_Insider[Name])),"")</f>
        <v/>
      </c>
      <c r="C961" s="25" t="str">
        <f>IFERROR(IF(INDEX(Table_Insider[],M961,COLUMN(Table_Insider[Geburtsname]))&lt;&gt;0,INDEX(Table_Insider[],M961,COLUMN(Table_Insider[Geburtsname])),""),"")</f>
        <v/>
      </c>
      <c r="D961" s="25" t="str">
        <f>IFERROR(INDEX(Table_Insider[],M962,COLUMN(Table_Insider[dienstlische Telefonnummer])),"")</f>
        <v/>
      </c>
      <c r="E961" s="25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5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2" t="e">
        <f>IF(N961&lt;&gt;"", IFERROR(INDEX(Table_Insider2Projekte[],N961,COLUMN(Table_Insider2Projekte[Zugangszeitpunkt])), ""), NA())</f>
        <v>#N/A</v>
      </c>
      <c r="H961" s="22" t="e">
        <f>IF(N961&lt;&gt;"", IFERROR(INDEX(Table_Insider2Projekte[],N961,COLUMN(Table_Insider2Projekte[Zugangsende])), ""), NA())</f>
        <v>#N/A</v>
      </c>
      <c r="I961" s="23" t="e">
        <f>IFERROR(INDEX(Table_Insider[],M961,COLUMN(Table_Insider[Geburtsdatum])), NA())</f>
        <v>#N/A</v>
      </c>
      <c r="J961" s="24" t="str">
        <f>IFERROR(INDEX(Table_Insider[],M961,COLUMN(Table_Insider[Nationale Identifikationsnummer])),"")</f>
        <v/>
      </c>
      <c r="K961" s="25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5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5" t="e">
        <f>IFERROR(MATCH(VALUE(INDEX(Table_Insider2Projekte[], N961, COLUMN(Table_Insider2Projekte[Insider:ID]))),Table_Insider[ID],0), NA())</f>
        <v>#N/A</v>
      </c>
      <c r="N961" s="25" t="str">
        <f t="array" ref="N961">IFERROR(SMALL(IF((VALUE(Table_Insider2Projekte[Projekte:ID])=$M$3),ROW(Table_Insider2Projekte[Insider:ID])),ROW(949:949))-1,"")</f>
        <v/>
      </c>
      <c r="O961" s="21" t="b">
        <f>Anhang1Vorlage1[[#This Row],[ZuordnungRow]]=""</f>
        <v>1</v>
      </c>
      <c r="P961" s="25">
        <f>IFERROR(INDEX(Table_Insider[],M961,COLUMN(Table_Insider[Letzte Änderung am])),0)</f>
        <v>0</v>
      </c>
      <c r="Q961" s="25">
        <f>IF(N961&lt;&gt;"", IFERROR(INDEX(Table_Insider2Projekte[],N961,COLUMN(Table_Insider2Projekte[Modified])), ""), 0)</f>
        <v>0</v>
      </c>
    </row>
    <row r="962" spans="1:17" x14ac:dyDescent="0.25">
      <c r="A962" s="25" t="str">
        <f>IFERROR(INDEX(Table_Insider[],M962,COLUMN(Table_Insider[Vorname])),"")</f>
        <v/>
      </c>
      <c r="B962" s="25" t="str">
        <f>IFERROR(INDEX(Table_Insider[],M962,COLUMN(Table_Insider[Name])),"")</f>
        <v/>
      </c>
      <c r="C962" s="25" t="str">
        <f>IFERROR(IF(INDEX(Table_Insider[],M962,COLUMN(Table_Insider[Geburtsname]))&lt;&gt;0,INDEX(Table_Insider[],M962,COLUMN(Table_Insider[Geburtsname])),""),"")</f>
        <v/>
      </c>
      <c r="D962" s="25" t="str">
        <f>IFERROR(INDEX(Table_Insider[],M963,COLUMN(Table_Insider[dienstlische Telefonnummer])),"")</f>
        <v/>
      </c>
      <c r="E962" s="25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5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2" t="e">
        <f>IF(N962&lt;&gt;"", IFERROR(INDEX(Table_Insider2Projekte[],N962,COLUMN(Table_Insider2Projekte[Zugangszeitpunkt])), ""), NA())</f>
        <v>#N/A</v>
      </c>
      <c r="H962" s="22" t="e">
        <f>IF(N962&lt;&gt;"", IFERROR(INDEX(Table_Insider2Projekte[],N962,COLUMN(Table_Insider2Projekte[Zugangsende])), ""), NA())</f>
        <v>#N/A</v>
      </c>
      <c r="I962" s="23" t="e">
        <f>IFERROR(INDEX(Table_Insider[],M962,COLUMN(Table_Insider[Geburtsdatum])), NA())</f>
        <v>#N/A</v>
      </c>
      <c r="J962" s="24" t="str">
        <f>IFERROR(INDEX(Table_Insider[],M962,COLUMN(Table_Insider[Nationale Identifikationsnummer])),"")</f>
        <v/>
      </c>
      <c r="K962" s="25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5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5" t="e">
        <f>IFERROR(MATCH(VALUE(INDEX(Table_Insider2Projekte[], N962, COLUMN(Table_Insider2Projekte[Insider:ID]))),Table_Insider[ID],0), NA())</f>
        <v>#N/A</v>
      </c>
      <c r="N962" s="25" t="str">
        <f t="array" ref="N962">IFERROR(SMALL(IF((VALUE(Table_Insider2Projekte[Projekte:ID])=$M$3),ROW(Table_Insider2Projekte[Insider:ID])),ROW(950:950))-1,"")</f>
        <v/>
      </c>
      <c r="O962" s="21" t="b">
        <f>Anhang1Vorlage1[[#This Row],[ZuordnungRow]]=""</f>
        <v>1</v>
      </c>
      <c r="P962" s="25">
        <f>IFERROR(INDEX(Table_Insider[],M962,COLUMN(Table_Insider[Letzte Änderung am])),0)</f>
        <v>0</v>
      </c>
      <c r="Q962" s="25">
        <f>IF(N962&lt;&gt;"", IFERROR(INDEX(Table_Insider2Projekte[],N962,COLUMN(Table_Insider2Projekte[Modified])), ""), 0)</f>
        <v>0</v>
      </c>
    </row>
    <row r="963" spans="1:17" x14ac:dyDescent="0.25">
      <c r="A963" s="25" t="str">
        <f>IFERROR(INDEX(Table_Insider[],M963,COLUMN(Table_Insider[Vorname])),"")</f>
        <v/>
      </c>
      <c r="B963" s="25" t="str">
        <f>IFERROR(INDEX(Table_Insider[],M963,COLUMN(Table_Insider[Name])),"")</f>
        <v/>
      </c>
      <c r="C963" s="25" t="str">
        <f>IFERROR(IF(INDEX(Table_Insider[],M963,COLUMN(Table_Insider[Geburtsname]))&lt;&gt;0,INDEX(Table_Insider[],M963,COLUMN(Table_Insider[Geburtsname])),""),"")</f>
        <v/>
      </c>
      <c r="D963" s="25" t="str">
        <f>IFERROR(INDEX(Table_Insider[],M964,COLUMN(Table_Insider[dienstlische Telefonnummer])),"")</f>
        <v/>
      </c>
      <c r="E963" s="25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5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2" t="e">
        <f>IF(N963&lt;&gt;"", IFERROR(INDEX(Table_Insider2Projekte[],N963,COLUMN(Table_Insider2Projekte[Zugangszeitpunkt])), ""), NA())</f>
        <v>#N/A</v>
      </c>
      <c r="H963" s="22" t="e">
        <f>IF(N963&lt;&gt;"", IFERROR(INDEX(Table_Insider2Projekte[],N963,COLUMN(Table_Insider2Projekte[Zugangsende])), ""), NA())</f>
        <v>#N/A</v>
      </c>
      <c r="I963" s="23" t="e">
        <f>IFERROR(INDEX(Table_Insider[],M963,COLUMN(Table_Insider[Geburtsdatum])), NA())</f>
        <v>#N/A</v>
      </c>
      <c r="J963" s="24" t="str">
        <f>IFERROR(INDEX(Table_Insider[],M963,COLUMN(Table_Insider[Nationale Identifikationsnummer])),"")</f>
        <v/>
      </c>
      <c r="K963" s="25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5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5" t="e">
        <f>IFERROR(MATCH(VALUE(INDEX(Table_Insider2Projekte[], N963, COLUMN(Table_Insider2Projekte[Insider:ID]))),Table_Insider[ID],0), NA())</f>
        <v>#N/A</v>
      </c>
      <c r="N963" s="25" t="str">
        <f t="array" ref="N963">IFERROR(SMALL(IF((VALUE(Table_Insider2Projekte[Projekte:ID])=$M$3),ROW(Table_Insider2Projekte[Insider:ID])),ROW(951:951))-1,"")</f>
        <v/>
      </c>
      <c r="O963" s="21" t="b">
        <f>Anhang1Vorlage1[[#This Row],[ZuordnungRow]]=""</f>
        <v>1</v>
      </c>
      <c r="P963" s="25">
        <f>IFERROR(INDEX(Table_Insider[],M963,COLUMN(Table_Insider[Letzte Änderung am])),0)</f>
        <v>0</v>
      </c>
      <c r="Q963" s="25">
        <f>IF(N963&lt;&gt;"", IFERROR(INDEX(Table_Insider2Projekte[],N963,COLUMN(Table_Insider2Projekte[Modified])), ""), 0)</f>
        <v>0</v>
      </c>
    </row>
    <row r="964" spans="1:17" x14ac:dyDescent="0.25">
      <c r="A964" s="25" t="str">
        <f>IFERROR(INDEX(Table_Insider[],M964,COLUMN(Table_Insider[Vorname])),"")</f>
        <v/>
      </c>
      <c r="B964" s="25" t="str">
        <f>IFERROR(INDEX(Table_Insider[],M964,COLUMN(Table_Insider[Name])),"")</f>
        <v/>
      </c>
      <c r="C964" s="25" t="str">
        <f>IFERROR(IF(INDEX(Table_Insider[],M964,COLUMN(Table_Insider[Geburtsname]))&lt;&gt;0,INDEX(Table_Insider[],M964,COLUMN(Table_Insider[Geburtsname])),""),"")</f>
        <v/>
      </c>
      <c r="D964" s="25" t="str">
        <f>IFERROR(INDEX(Table_Insider[],M965,COLUMN(Table_Insider[dienstlische Telefonnummer])),"")</f>
        <v/>
      </c>
      <c r="E964" s="25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5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2" t="e">
        <f>IF(N964&lt;&gt;"", IFERROR(INDEX(Table_Insider2Projekte[],N964,COLUMN(Table_Insider2Projekte[Zugangszeitpunkt])), ""), NA())</f>
        <v>#N/A</v>
      </c>
      <c r="H964" s="22" t="e">
        <f>IF(N964&lt;&gt;"", IFERROR(INDEX(Table_Insider2Projekte[],N964,COLUMN(Table_Insider2Projekte[Zugangsende])), ""), NA())</f>
        <v>#N/A</v>
      </c>
      <c r="I964" s="23" t="e">
        <f>IFERROR(INDEX(Table_Insider[],M964,COLUMN(Table_Insider[Geburtsdatum])), NA())</f>
        <v>#N/A</v>
      </c>
      <c r="J964" s="24" t="str">
        <f>IFERROR(INDEX(Table_Insider[],M964,COLUMN(Table_Insider[Nationale Identifikationsnummer])),"")</f>
        <v/>
      </c>
      <c r="K964" s="25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5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5" t="e">
        <f>IFERROR(MATCH(VALUE(INDEX(Table_Insider2Projekte[], N964, COLUMN(Table_Insider2Projekte[Insider:ID]))),Table_Insider[ID],0), NA())</f>
        <v>#N/A</v>
      </c>
      <c r="N964" s="25" t="str">
        <f t="array" ref="N964">IFERROR(SMALL(IF((VALUE(Table_Insider2Projekte[Projekte:ID])=$M$3),ROW(Table_Insider2Projekte[Insider:ID])),ROW(952:952))-1,"")</f>
        <v/>
      </c>
      <c r="O964" s="21" t="b">
        <f>Anhang1Vorlage1[[#This Row],[ZuordnungRow]]=""</f>
        <v>1</v>
      </c>
      <c r="P964" s="25">
        <f>IFERROR(INDEX(Table_Insider[],M964,COLUMN(Table_Insider[Letzte Änderung am])),0)</f>
        <v>0</v>
      </c>
      <c r="Q964" s="25">
        <f>IF(N964&lt;&gt;"", IFERROR(INDEX(Table_Insider2Projekte[],N964,COLUMN(Table_Insider2Projekte[Modified])), ""), 0)</f>
        <v>0</v>
      </c>
    </row>
    <row r="965" spans="1:17" x14ac:dyDescent="0.25">
      <c r="A965" s="25" t="str">
        <f>IFERROR(INDEX(Table_Insider[],M965,COLUMN(Table_Insider[Vorname])),"")</f>
        <v/>
      </c>
      <c r="B965" s="25" t="str">
        <f>IFERROR(INDEX(Table_Insider[],M965,COLUMN(Table_Insider[Name])),"")</f>
        <v/>
      </c>
      <c r="C965" s="25" t="str">
        <f>IFERROR(IF(INDEX(Table_Insider[],M965,COLUMN(Table_Insider[Geburtsname]))&lt;&gt;0,INDEX(Table_Insider[],M965,COLUMN(Table_Insider[Geburtsname])),""),"")</f>
        <v/>
      </c>
      <c r="D965" s="25" t="str">
        <f>IFERROR(INDEX(Table_Insider[],M966,COLUMN(Table_Insider[dienstlische Telefonnummer])),"")</f>
        <v/>
      </c>
      <c r="E965" s="25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5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2" t="e">
        <f>IF(N965&lt;&gt;"", IFERROR(INDEX(Table_Insider2Projekte[],N965,COLUMN(Table_Insider2Projekte[Zugangszeitpunkt])), ""), NA())</f>
        <v>#N/A</v>
      </c>
      <c r="H965" s="22" t="e">
        <f>IF(N965&lt;&gt;"", IFERROR(INDEX(Table_Insider2Projekte[],N965,COLUMN(Table_Insider2Projekte[Zugangsende])), ""), NA())</f>
        <v>#N/A</v>
      </c>
      <c r="I965" s="23" t="e">
        <f>IFERROR(INDEX(Table_Insider[],M965,COLUMN(Table_Insider[Geburtsdatum])), NA())</f>
        <v>#N/A</v>
      </c>
      <c r="J965" s="24" t="str">
        <f>IFERROR(INDEX(Table_Insider[],M965,COLUMN(Table_Insider[Nationale Identifikationsnummer])),"")</f>
        <v/>
      </c>
      <c r="K965" s="25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5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5" t="e">
        <f>IFERROR(MATCH(VALUE(INDEX(Table_Insider2Projekte[], N965, COLUMN(Table_Insider2Projekte[Insider:ID]))),Table_Insider[ID],0), NA())</f>
        <v>#N/A</v>
      </c>
      <c r="N965" s="25" t="str">
        <f t="array" ref="N965">IFERROR(SMALL(IF((VALUE(Table_Insider2Projekte[Projekte:ID])=$M$3),ROW(Table_Insider2Projekte[Insider:ID])),ROW(953:953))-1,"")</f>
        <v/>
      </c>
      <c r="O965" s="21" t="b">
        <f>Anhang1Vorlage1[[#This Row],[ZuordnungRow]]=""</f>
        <v>1</v>
      </c>
      <c r="P965" s="25">
        <f>IFERROR(INDEX(Table_Insider[],M965,COLUMN(Table_Insider[Letzte Änderung am])),0)</f>
        <v>0</v>
      </c>
      <c r="Q965" s="25">
        <f>IF(N965&lt;&gt;"", IFERROR(INDEX(Table_Insider2Projekte[],N965,COLUMN(Table_Insider2Projekte[Modified])), ""), 0)</f>
        <v>0</v>
      </c>
    </row>
    <row r="966" spans="1:17" x14ac:dyDescent="0.25">
      <c r="A966" s="25" t="str">
        <f>IFERROR(INDEX(Table_Insider[],M966,COLUMN(Table_Insider[Vorname])),"")</f>
        <v/>
      </c>
      <c r="B966" s="25" t="str">
        <f>IFERROR(INDEX(Table_Insider[],M966,COLUMN(Table_Insider[Name])),"")</f>
        <v/>
      </c>
      <c r="C966" s="25" t="str">
        <f>IFERROR(IF(INDEX(Table_Insider[],M966,COLUMN(Table_Insider[Geburtsname]))&lt;&gt;0,INDEX(Table_Insider[],M966,COLUMN(Table_Insider[Geburtsname])),""),"")</f>
        <v/>
      </c>
      <c r="D966" s="25" t="str">
        <f>IFERROR(INDEX(Table_Insider[],M967,COLUMN(Table_Insider[dienstlische Telefonnummer])),"")</f>
        <v/>
      </c>
      <c r="E966" s="25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5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2" t="e">
        <f>IF(N966&lt;&gt;"", IFERROR(INDEX(Table_Insider2Projekte[],N966,COLUMN(Table_Insider2Projekte[Zugangszeitpunkt])), ""), NA())</f>
        <v>#N/A</v>
      </c>
      <c r="H966" s="22" t="e">
        <f>IF(N966&lt;&gt;"", IFERROR(INDEX(Table_Insider2Projekte[],N966,COLUMN(Table_Insider2Projekte[Zugangsende])), ""), NA())</f>
        <v>#N/A</v>
      </c>
      <c r="I966" s="23" t="e">
        <f>IFERROR(INDEX(Table_Insider[],M966,COLUMN(Table_Insider[Geburtsdatum])), NA())</f>
        <v>#N/A</v>
      </c>
      <c r="J966" s="24" t="str">
        <f>IFERROR(INDEX(Table_Insider[],M966,COLUMN(Table_Insider[Nationale Identifikationsnummer])),"")</f>
        <v/>
      </c>
      <c r="K966" s="25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5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5" t="e">
        <f>IFERROR(MATCH(VALUE(INDEX(Table_Insider2Projekte[], N966, COLUMN(Table_Insider2Projekte[Insider:ID]))),Table_Insider[ID],0), NA())</f>
        <v>#N/A</v>
      </c>
      <c r="N966" s="25" t="str">
        <f t="array" ref="N966">IFERROR(SMALL(IF((VALUE(Table_Insider2Projekte[Projekte:ID])=$M$3),ROW(Table_Insider2Projekte[Insider:ID])),ROW(954:954))-1,"")</f>
        <v/>
      </c>
      <c r="O966" s="21" t="b">
        <f>Anhang1Vorlage1[[#This Row],[ZuordnungRow]]=""</f>
        <v>1</v>
      </c>
      <c r="P966" s="25">
        <f>IFERROR(INDEX(Table_Insider[],M966,COLUMN(Table_Insider[Letzte Änderung am])),0)</f>
        <v>0</v>
      </c>
      <c r="Q966" s="25">
        <f>IF(N966&lt;&gt;"", IFERROR(INDEX(Table_Insider2Projekte[],N966,COLUMN(Table_Insider2Projekte[Modified])), ""), 0)</f>
        <v>0</v>
      </c>
    </row>
    <row r="967" spans="1:17" x14ac:dyDescent="0.25">
      <c r="A967" s="25" t="str">
        <f>IFERROR(INDEX(Table_Insider[],M967,COLUMN(Table_Insider[Vorname])),"")</f>
        <v/>
      </c>
      <c r="B967" s="25" t="str">
        <f>IFERROR(INDEX(Table_Insider[],M967,COLUMN(Table_Insider[Name])),"")</f>
        <v/>
      </c>
      <c r="C967" s="25" t="str">
        <f>IFERROR(IF(INDEX(Table_Insider[],M967,COLUMN(Table_Insider[Geburtsname]))&lt;&gt;0,INDEX(Table_Insider[],M967,COLUMN(Table_Insider[Geburtsname])),""),"")</f>
        <v/>
      </c>
      <c r="D967" s="25" t="str">
        <f>IFERROR(INDEX(Table_Insider[],M968,COLUMN(Table_Insider[dienstlische Telefonnummer])),"")</f>
        <v/>
      </c>
      <c r="E967" s="25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5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2" t="e">
        <f>IF(N967&lt;&gt;"", IFERROR(INDEX(Table_Insider2Projekte[],N967,COLUMN(Table_Insider2Projekte[Zugangszeitpunkt])), ""), NA())</f>
        <v>#N/A</v>
      </c>
      <c r="H967" s="22" t="e">
        <f>IF(N967&lt;&gt;"", IFERROR(INDEX(Table_Insider2Projekte[],N967,COLUMN(Table_Insider2Projekte[Zugangsende])), ""), NA())</f>
        <v>#N/A</v>
      </c>
      <c r="I967" s="23" t="e">
        <f>IFERROR(INDEX(Table_Insider[],M967,COLUMN(Table_Insider[Geburtsdatum])), NA())</f>
        <v>#N/A</v>
      </c>
      <c r="J967" s="24" t="str">
        <f>IFERROR(INDEX(Table_Insider[],M967,COLUMN(Table_Insider[Nationale Identifikationsnummer])),"")</f>
        <v/>
      </c>
      <c r="K967" s="25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5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5" t="e">
        <f>IFERROR(MATCH(VALUE(INDEX(Table_Insider2Projekte[], N967, COLUMN(Table_Insider2Projekte[Insider:ID]))),Table_Insider[ID],0), NA())</f>
        <v>#N/A</v>
      </c>
      <c r="N967" s="25" t="str">
        <f t="array" ref="N967">IFERROR(SMALL(IF((VALUE(Table_Insider2Projekte[Projekte:ID])=$M$3),ROW(Table_Insider2Projekte[Insider:ID])),ROW(955:955))-1,"")</f>
        <v/>
      </c>
      <c r="O967" s="21" t="b">
        <f>Anhang1Vorlage1[[#This Row],[ZuordnungRow]]=""</f>
        <v>1</v>
      </c>
      <c r="P967" s="25">
        <f>IFERROR(INDEX(Table_Insider[],M967,COLUMN(Table_Insider[Letzte Änderung am])),0)</f>
        <v>0</v>
      </c>
      <c r="Q967" s="25">
        <f>IF(N967&lt;&gt;"", IFERROR(INDEX(Table_Insider2Projekte[],N967,COLUMN(Table_Insider2Projekte[Modified])), ""), 0)</f>
        <v>0</v>
      </c>
    </row>
    <row r="968" spans="1:17" x14ac:dyDescent="0.25">
      <c r="A968" s="25" t="str">
        <f>IFERROR(INDEX(Table_Insider[],M968,COLUMN(Table_Insider[Vorname])),"")</f>
        <v/>
      </c>
      <c r="B968" s="25" t="str">
        <f>IFERROR(INDEX(Table_Insider[],M968,COLUMN(Table_Insider[Name])),"")</f>
        <v/>
      </c>
      <c r="C968" s="25" t="str">
        <f>IFERROR(IF(INDEX(Table_Insider[],M968,COLUMN(Table_Insider[Geburtsname]))&lt;&gt;0,INDEX(Table_Insider[],M968,COLUMN(Table_Insider[Geburtsname])),""),"")</f>
        <v/>
      </c>
      <c r="D968" s="25" t="str">
        <f>IFERROR(INDEX(Table_Insider[],M969,COLUMN(Table_Insider[dienstlische Telefonnummer])),"")</f>
        <v/>
      </c>
      <c r="E968" s="25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5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2" t="e">
        <f>IF(N968&lt;&gt;"", IFERROR(INDEX(Table_Insider2Projekte[],N968,COLUMN(Table_Insider2Projekte[Zugangszeitpunkt])), ""), NA())</f>
        <v>#N/A</v>
      </c>
      <c r="H968" s="22" t="e">
        <f>IF(N968&lt;&gt;"", IFERROR(INDEX(Table_Insider2Projekte[],N968,COLUMN(Table_Insider2Projekte[Zugangsende])), ""), NA())</f>
        <v>#N/A</v>
      </c>
      <c r="I968" s="23" t="e">
        <f>IFERROR(INDEX(Table_Insider[],M968,COLUMN(Table_Insider[Geburtsdatum])), NA())</f>
        <v>#N/A</v>
      </c>
      <c r="J968" s="24" t="str">
        <f>IFERROR(INDEX(Table_Insider[],M968,COLUMN(Table_Insider[Nationale Identifikationsnummer])),"")</f>
        <v/>
      </c>
      <c r="K968" s="25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5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5" t="e">
        <f>IFERROR(MATCH(VALUE(INDEX(Table_Insider2Projekte[], N968, COLUMN(Table_Insider2Projekte[Insider:ID]))),Table_Insider[ID],0), NA())</f>
        <v>#N/A</v>
      </c>
      <c r="N968" s="25" t="str">
        <f t="array" ref="N968">IFERROR(SMALL(IF((VALUE(Table_Insider2Projekte[Projekte:ID])=$M$3),ROW(Table_Insider2Projekte[Insider:ID])),ROW(956:956))-1,"")</f>
        <v/>
      </c>
      <c r="O968" s="21" t="b">
        <f>Anhang1Vorlage1[[#This Row],[ZuordnungRow]]=""</f>
        <v>1</v>
      </c>
      <c r="P968" s="25">
        <f>IFERROR(INDEX(Table_Insider[],M968,COLUMN(Table_Insider[Letzte Änderung am])),0)</f>
        <v>0</v>
      </c>
      <c r="Q968" s="25">
        <f>IF(N968&lt;&gt;"", IFERROR(INDEX(Table_Insider2Projekte[],N968,COLUMN(Table_Insider2Projekte[Modified])), ""), 0)</f>
        <v>0</v>
      </c>
    </row>
    <row r="969" spans="1:17" x14ac:dyDescent="0.25">
      <c r="A969" s="25" t="str">
        <f>IFERROR(INDEX(Table_Insider[],M969,COLUMN(Table_Insider[Vorname])),"")</f>
        <v/>
      </c>
      <c r="B969" s="25" t="str">
        <f>IFERROR(INDEX(Table_Insider[],M969,COLUMN(Table_Insider[Name])),"")</f>
        <v/>
      </c>
      <c r="C969" s="25" t="str">
        <f>IFERROR(IF(INDEX(Table_Insider[],M969,COLUMN(Table_Insider[Geburtsname]))&lt;&gt;0,INDEX(Table_Insider[],M969,COLUMN(Table_Insider[Geburtsname])),""),"")</f>
        <v/>
      </c>
      <c r="D969" s="25" t="str">
        <f>IFERROR(INDEX(Table_Insider[],M970,COLUMN(Table_Insider[dienstlische Telefonnummer])),"")</f>
        <v/>
      </c>
      <c r="E969" s="25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5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2" t="e">
        <f>IF(N969&lt;&gt;"", IFERROR(INDEX(Table_Insider2Projekte[],N969,COLUMN(Table_Insider2Projekte[Zugangszeitpunkt])), ""), NA())</f>
        <v>#N/A</v>
      </c>
      <c r="H969" s="22" t="e">
        <f>IF(N969&lt;&gt;"", IFERROR(INDEX(Table_Insider2Projekte[],N969,COLUMN(Table_Insider2Projekte[Zugangsende])), ""), NA())</f>
        <v>#N/A</v>
      </c>
      <c r="I969" s="23" t="e">
        <f>IFERROR(INDEX(Table_Insider[],M969,COLUMN(Table_Insider[Geburtsdatum])), NA())</f>
        <v>#N/A</v>
      </c>
      <c r="J969" s="24" t="str">
        <f>IFERROR(INDEX(Table_Insider[],M969,COLUMN(Table_Insider[Nationale Identifikationsnummer])),"")</f>
        <v/>
      </c>
      <c r="K969" s="25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5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5" t="e">
        <f>IFERROR(MATCH(VALUE(INDEX(Table_Insider2Projekte[], N969, COLUMN(Table_Insider2Projekte[Insider:ID]))),Table_Insider[ID],0), NA())</f>
        <v>#N/A</v>
      </c>
      <c r="N969" s="25" t="str">
        <f t="array" ref="N969">IFERROR(SMALL(IF((VALUE(Table_Insider2Projekte[Projekte:ID])=$M$3),ROW(Table_Insider2Projekte[Insider:ID])),ROW(957:957))-1,"")</f>
        <v/>
      </c>
      <c r="O969" s="21" t="b">
        <f>Anhang1Vorlage1[[#This Row],[ZuordnungRow]]=""</f>
        <v>1</v>
      </c>
      <c r="P969" s="25">
        <f>IFERROR(INDEX(Table_Insider[],M969,COLUMN(Table_Insider[Letzte Änderung am])),0)</f>
        <v>0</v>
      </c>
      <c r="Q969" s="25">
        <f>IF(N969&lt;&gt;"", IFERROR(INDEX(Table_Insider2Projekte[],N969,COLUMN(Table_Insider2Projekte[Modified])), ""), 0)</f>
        <v>0</v>
      </c>
    </row>
    <row r="970" spans="1:17" x14ac:dyDescent="0.25">
      <c r="A970" s="25" t="str">
        <f>IFERROR(INDEX(Table_Insider[],M970,COLUMN(Table_Insider[Vorname])),"")</f>
        <v/>
      </c>
      <c r="B970" s="25" t="str">
        <f>IFERROR(INDEX(Table_Insider[],M970,COLUMN(Table_Insider[Name])),"")</f>
        <v/>
      </c>
      <c r="C970" s="25" t="str">
        <f>IFERROR(IF(INDEX(Table_Insider[],M970,COLUMN(Table_Insider[Geburtsname]))&lt;&gt;0,INDEX(Table_Insider[],M970,COLUMN(Table_Insider[Geburtsname])),""),"")</f>
        <v/>
      </c>
      <c r="D970" s="25" t="str">
        <f>IFERROR(INDEX(Table_Insider[],M971,COLUMN(Table_Insider[dienstlische Telefonnummer])),"")</f>
        <v/>
      </c>
      <c r="E970" s="25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5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2" t="e">
        <f>IF(N970&lt;&gt;"", IFERROR(INDEX(Table_Insider2Projekte[],N970,COLUMN(Table_Insider2Projekte[Zugangszeitpunkt])), ""), NA())</f>
        <v>#N/A</v>
      </c>
      <c r="H970" s="22" t="e">
        <f>IF(N970&lt;&gt;"", IFERROR(INDEX(Table_Insider2Projekte[],N970,COLUMN(Table_Insider2Projekte[Zugangsende])), ""), NA())</f>
        <v>#N/A</v>
      </c>
      <c r="I970" s="23" t="e">
        <f>IFERROR(INDEX(Table_Insider[],M970,COLUMN(Table_Insider[Geburtsdatum])), NA())</f>
        <v>#N/A</v>
      </c>
      <c r="J970" s="24" t="str">
        <f>IFERROR(INDEX(Table_Insider[],M970,COLUMN(Table_Insider[Nationale Identifikationsnummer])),"")</f>
        <v/>
      </c>
      <c r="K970" s="25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5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5" t="e">
        <f>IFERROR(MATCH(VALUE(INDEX(Table_Insider2Projekte[], N970, COLUMN(Table_Insider2Projekte[Insider:ID]))),Table_Insider[ID],0), NA())</f>
        <v>#N/A</v>
      </c>
      <c r="N970" s="25" t="str">
        <f t="array" ref="N970">IFERROR(SMALL(IF((VALUE(Table_Insider2Projekte[Projekte:ID])=$M$3),ROW(Table_Insider2Projekte[Insider:ID])),ROW(958:958))-1,"")</f>
        <v/>
      </c>
      <c r="O970" s="21" t="b">
        <f>Anhang1Vorlage1[[#This Row],[ZuordnungRow]]=""</f>
        <v>1</v>
      </c>
      <c r="P970" s="25">
        <f>IFERROR(INDEX(Table_Insider[],M970,COLUMN(Table_Insider[Letzte Änderung am])),0)</f>
        <v>0</v>
      </c>
      <c r="Q970" s="25">
        <f>IF(N970&lt;&gt;"", IFERROR(INDEX(Table_Insider2Projekte[],N970,COLUMN(Table_Insider2Projekte[Modified])), ""), 0)</f>
        <v>0</v>
      </c>
    </row>
    <row r="971" spans="1:17" x14ac:dyDescent="0.25">
      <c r="A971" s="25" t="str">
        <f>IFERROR(INDEX(Table_Insider[],M971,COLUMN(Table_Insider[Vorname])),"")</f>
        <v/>
      </c>
      <c r="B971" s="25" t="str">
        <f>IFERROR(INDEX(Table_Insider[],M971,COLUMN(Table_Insider[Name])),"")</f>
        <v/>
      </c>
      <c r="C971" s="25" t="str">
        <f>IFERROR(IF(INDEX(Table_Insider[],M971,COLUMN(Table_Insider[Geburtsname]))&lt;&gt;0,INDEX(Table_Insider[],M971,COLUMN(Table_Insider[Geburtsname])),""),"")</f>
        <v/>
      </c>
      <c r="D971" s="25" t="str">
        <f>IFERROR(INDEX(Table_Insider[],M972,COLUMN(Table_Insider[dienstlische Telefonnummer])),"")</f>
        <v/>
      </c>
      <c r="E971" s="25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5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2" t="e">
        <f>IF(N971&lt;&gt;"", IFERROR(INDEX(Table_Insider2Projekte[],N971,COLUMN(Table_Insider2Projekte[Zugangszeitpunkt])), ""), NA())</f>
        <v>#N/A</v>
      </c>
      <c r="H971" s="22" t="e">
        <f>IF(N971&lt;&gt;"", IFERROR(INDEX(Table_Insider2Projekte[],N971,COLUMN(Table_Insider2Projekte[Zugangsende])), ""), NA())</f>
        <v>#N/A</v>
      </c>
      <c r="I971" s="23" t="e">
        <f>IFERROR(INDEX(Table_Insider[],M971,COLUMN(Table_Insider[Geburtsdatum])), NA())</f>
        <v>#N/A</v>
      </c>
      <c r="J971" s="24" t="str">
        <f>IFERROR(INDEX(Table_Insider[],M971,COLUMN(Table_Insider[Nationale Identifikationsnummer])),"")</f>
        <v/>
      </c>
      <c r="K971" s="25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5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5" t="e">
        <f>IFERROR(MATCH(VALUE(INDEX(Table_Insider2Projekte[], N971, COLUMN(Table_Insider2Projekte[Insider:ID]))),Table_Insider[ID],0), NA())</f>
        <v>#N/A</v>
      </c>
      <c r="N971" s="25" t="str">
        <f t="array" ref="N971">IFERROR(SMALL(IF((VALUE(Table_Insider2Projekte[Projekte:ID])=$M$3),ROW(Table_Insider2Projekte[Insider:ID])),ROW(959:959))-1,"")</f>
        <v/>
      </c>
      <c r="O971" s="21" t="b">
        <f>Anhang1Vorlage1[[#This Row],[ZuordnungRow]]=""</f>
        <v>1</v>
      </c>
      <c r="P971" s="25">
        <f>IFERROR(INDEX(Table_Insider[],M971,COLUMN(Table_Insider[Letzte Änderung am])),0)</f>
        <v>0</v>
      </c>
      <c r="Q971" s="25">
        <f>IF(N971&lt;&gt;"", IFERROR(INDEX(Table_Insider2Projekte[],N971,COLUMN(Table_Insider2Projekte[Modified])), ""), 0)</f>
        <v>0</v>
      </c>
    </row>
    <row r="972" spans="1:17" x14ac:dyDescent="0.25">
      <c r="A972" s="25" t="str">
        <f>IFERROR(INDEX(Table_Insider[],M972,COLUMN(Table_Insider[Vorname])),"")</f>
        <v/>
      </c>
      <c r="B972" s="25" t="str">
        <f>IFERROR(INDEX(Table_Insider[],M972,COLUMN(Table_Insider[Name])),"")</f>
        <v/>
      </c>
      <c r="C972" s="25" t="str">
        <f>IFERROR(IF(INDEX(Table_Insider[],M972,COLUMN(Table_Insider[Geburtsname]))&lt;&gt;0,INDEX(Table_Insider[],M972,COLUMN(Table_Insider[Geburtsname])),""),"")</f>
        <v/>
      </c>
      <c r="D972" s="25" t="str">
        <f>IFERROR(INDEX(Table_Insider[],M973,COLUMN(Table_Insider[dienstlische Telefonnummer])),"")</f>
        <v/>
      </c>
      <c r="E972" s="25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5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2" t="e">
        <f>IF(N972&lt;&gt;"", IFERROR(INDEX(Table_Insider2Projekte[],N972,COLUMN(Table_Insider2Projekte[Zugangszeitpunkt])), ""), NA())</f>
        <v>#N/A</v>
      </c>
      <c r="H972" s="22" t="e">
        <f>IF(N972&lt;&gt;"", IFERROR(INDEX(Table_Insider2Projekte[],N972,COLUMN(Table_Insider2Projekte[Zugangsende])), ""), NA())</f>
        <v>#N/A</v>
      </c>
      <c r="I972" s="23" t="e">
        <f>IFERROR(INDEX(Table_Insider[],M972,COLUMN(Table_Insider[Geburtsdatum])), NA())</f>
        <v>#N/A</v>
      </c>
      <c r="J972" s="24" t="str">
        <f>IFERROR(INDEX(Table_Insider[],M972,COLUMN(Table_Insider[Nationale Identifikationsnummer])),"")</f>
        <v/>
      </c>
      <c r="K972" s="25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5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5" t="e">
        <f>IFERROR(MATCH(VALUE(INDEX(Table_Insider2Projekte[], N972, COLUMN(Table_Insider2Projekte[Insider:ID]))),Table_Insider[ID],0), NA())</f>
        <v>#N/A</v>
      </c>
      <c r="N972" s="25" t="str">
        <f t="array" ref="N972">IFERROR(SMALL(IF((VALUE(Table_Insider2Projekte[Projekte:ID])=$M$3),ROW(Table_Insider2Projekte[Insider:ID])),ROW(960:960))-1,"")</f>
        <v/>
      </c>
      <c r="O972" s="21" t="b">
        <f>Anhang1Vorlage1[[#This Row],[ZuordnungRow]]=""</f>
        <v>1</v>
      </c>
      <c r="P972" s="25">
        <f>IFERROR(INDEX(Table_Insider[],M972,COLUMN(Table_Insider[Letzte Änderung am])),0)</f>
        <v>0</v>
      </c>
      <c r="Q972" s="25">
        <f>IF(N972&lt;&gt;"", IFERROR(INDEX(Table_Insider2Projekte[],N972,COLUMN(Table_Insider2Projekte[Modified])), ""), 0)</f>
        <v>0</v>
      </c>
    </row>
    <row r="973" spans="1:17" x14ac:dyDescent="0.25">
      <c r="A973" s="25" t="str">
        <f>IFERROR(INDEX(Table_Insider[],M973,COLUMN(Table_Insider[Vorname])),"")</f>
        <v/>
      </c>
      <c r="B973" s="25" t="str">
        <f>IFERROR(INDEX(Table_Insider[],M973,COLUMN(Table_Insider[Name])),"")</f>
        <v/>
      </c>
      <c r="C973" s="25" t="str">
        <f>IFERROR(IF(INDEX(Table_Insider[],M973,COLUMN(Table_Insider[Geburtsname]))&lt;&gt;0,INDEX(Table_Insider[],M973,COLUMN(Table_Insider[Geburtsname])),""),"")</f>
        <v/>
      </c>
      <c r="D973" s="25" t="str">
        <f>IFERROR(INDEX(Table_Insider[],M974,COLUMN(Table_Insider[dienstlische Telefonnummer])),"")</f>
        <v/>
      </c>
      <c r="E973" s="25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5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2" t="e">
        <f>IF(N973&lt;&gt;"", IFERROR(INDEX(Table_Insider2Projekte[],N973,COLUMN(Table_Insider2Projekte[Zugangszeitpunkt])), ""), NA())</f>
        <v>#N/A</v>
      </c>
      <c r="H973" s="22" t="e">
        <f>IF(N973&lt;&gt;"", IFERROR(INDEX(Table_Insider2Projekte[],N973,COLUMN(Table_Insider2Projekte[Zugangsende])), ""), NA())</f>
        <v>#N/A</v>
      </c>
      <c r="I973" s="23" t="e">
        <f>IFERROR(INDEX(Table_Insider[],M973,COLUMN(Table_Insider[Geburtsdatum])), NA())</f>
        <v>#N/A</v>
      </c>
      <c r="J973" s="24" t="str">
        <f>IFERROR(INDEX(Table_Insider[],M973,COLUMN(Table_Insider[Nationale Identifikationsnummer])),"")</f>
        <v/>
      </c>
      <c r="K973" s="25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5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5" t="e">
        <f>IFERROR(MATCH(VALUE(INDEX(Table_Insider2Projekte[], N973, COLUMN(Table_Insider2Projekte[Insider:ID]))),Table_Insider[ID],0), NA())</f>
        <v>#N/A</v>
      </c>
      <c r="N973" s="25" t="str">
        <f t="array" ref="N973">IFERROR(SMALL(IF((VALUE(Table_Insider2Projekte[Projekte:ID])=$M$3),ROW(Table_Insider2Projekte[Insider:ID])),ROW(961:961))-1,"")</f>
        <v/>
      </c>
      <c r="O973" s="21" t="b">
        <f>Anhang1Vorlage1[[#This Row],[ZuordnungRow]]=""</f>
        <v>1</v>
      </c>
      <c r="P973" s="25">
        <f>IFERROR(INDEX(Table_Insider[],M973,COLUMN(Table_Insider[Letzte Änderung am])),0)</f>
        <v>0</v>
      </c>
      <c r="Q973" s="25">
        <f>IF(N973&lt;&gt;"", IFERROR(INDEX(Table_Insider2Projekte[],N973,COLUMN(Table_Insider2Projekte[Modified])), ""), 0)</f>
        <v>0</v>
      </c>
    </row>
    <row r="974" spans="1:17" x14ac:dyDescent="0.25">
      <c r="A974" s="25" t="str">
        <f>IFERROR(INDEX(Table_Insider[],M974,COLUMN(Table_Insider[Vorname])),"")</f>
        <v/>
      </c>
      <c r="B974" s="25" t="str">
        <f>IFERROR(INDEX(Table_Insider[],M974,COLUMN(Table_Insider[Name])),"")</f>
        <v/>
      </c>
      <c r="C974" s="25" t="str">
        <f>IFERROR(IF(INDEX(Table_Insider[],M974,COLUMN(Table_Insider[Geburtsname]))&lt;&gt;0,INDEX(Table_Insider[],M974,COLUMN(Table_Insider[Geburtsname])),""),"")</f>
        <v/>
      </c>
      <c r="D974" s="25" t="str">
        <f>IFERROR(INDEX(Table_Insider[],M975,COLUMN(Table_Insider[dienstlische Telefonnummer])),"")</f>
        <v/>
      </c>
      <c r="E974" s="25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5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2" t="e">
        <f>IF(N974&lt;&gt;"", IFERROR(INDEX(Table_Insider2Projekte[],N974,COLUMN(Table_Insider2Projekte[Zugangszeitpunkt])), ""), NA())</f>
        <v>#N/A</v>
      </c>
      <c r="H974" s="22" t="e">
        <f>IF(N974&lt;&gt;"", IFERROR(INDEX(Table_Insider2Projekte[],N974,COLUMN(Table_Insider2Projekte[Zugangsende])), ""), NA())</f>
        <v>#N/A</v>
      </c>
      <c r="I974" s="23" t="e">
        <f>IFERROR(INDEX(Table_Insider[],M974,COLUMN(Table_Insider[Geburtsdatum])), NA())</f>
        <v>#N/A</v>
      </c>
      <c r="J974" s="24" t="str">
        <f>IFERROR(INDEX(Table_Insider[],M974,COLUMN(Table_Insider[Nationale Identifikationsnummer])),"")</f>
        <v/>
      </c>
      <c r="K974" s="25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5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5" t="e">
        <f>IFERROR(MATCH(VALUE(INDEX(Table_Insider2Projekte[], N974, COLUMN(Table_Insider2Projekte[Insider:ID]))),Table_Insider[ID],0), NA())</f>
        <v>#N/A</v>
      </c>
      <c r="N974" s="25" t="str">
        <f t="array" ref="N974">IFERROR(SMALL(IF((VALUE(Table_Insider2Projekte[Projekte:ID])=$M$3),ROW(Table_Insider2Projekte[Insider:ID])),ROW(962:962))-1,"")</f>
        <v/>
      </c>
      <c r="O974" s="21" t="b">
        <f>Anhang1Vorlage1[[#This Row],[ZuordnungRow]]=""</f>
        <v>1</v>
      </c>
      <c r="P974" s="25">
        <f>IFERROR(INDEX(Table_Insider[],M974,COLUMN(Table_Insider[Letzte Änderung am])),0)</f>
        <v>0</v>
      </c>
      <c r="Q974" s="25">
        <f>IF(N974&lt;&gt;"", IFERROR(INDEX(Table_Insider2Projekte[],N974,COLUMN(Table_Insider2Projekte[Modified])), ""), 0)</f>
        <v>0</v>
      </c>
    </row>
    <row r="975" spans="1:17" x14ac:dyDescent="0.25">
      <c r="A975" s="25" t="str">
        <f>IFERROR(INDEX(Table_Insider[],M975,COLUMN(Table_Insider[Vorname])),"")</f>
        <v/>
      </c>
      <c r="B975" s="25" t="str">
        <f>IFERROR(INDEX(Table_Insider[],M975,COLUMN(Table_Insider[Name])),"")</f>
        <v/>
      </c>
      <c r="C975" s="25" t="str">
        <f>IFERROR(IF(INDEX(Table_Insider[],M975,COLUMN(Table_Insider[Geburtsname]))&lt;&gt;0,INDEX(Table_Insider[],M975,COLUMN(Table_Insider[Geburtsname])),""),"")</f>
        <v/>
      </c>
      <c r="D975" s="25" t="str">
        <f>IFERROR(INDEX(Table_Insider[],M976,COLUMN(Table_Insider[dienstlische Telefonnummer])),"")</f>
        <v/>
      </c>
      <c r="E975" s="25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5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2" t="e">
        <f>IF(N975&lt;&gt;"", IFERROR(INDEX(Table_Insider2Projekte[],N975,COLUMN(Table_Insider2Projekte[Zugangszeitpunkt])), ""), NA())</f>
        <v>#N/A</v>
      </c>
      <c r="H975" s="22" t="e">
        <f>IF(N975&lt;&gt;"", IFERROR(INDEX(Table_Insider2Projekte[],N975,COLUMN(Table_Insider2Projekte[Zugangsende])), ""), NA())</f>
        <v>#N/A</v>
      </c>
      <c r="I975" s="27" t="e">
        <f>IFERROR(INDEX(Table_Insider[],M975,COLUMN(Table_Insider[Geburtsdatum])), NA())</f>
        <v>#N/A</v>
      </c>
      <c r="J975" s="28" t="str">
        <f>IFERROR(INDEX(Table_Insider[],M975,COLUMN(Table_Insider[Nationale Identifikationsnummer])),"")</f>
        <v/>
      </c>
      <c r="K975" s="25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5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5" t="e">
        <f>IFERROR(MATCH(VALUE(INDEX(Table_Insider2Projekte[], N975, COLUMN(Table_Insider2Projekte[Insider:ID]))),Table_Insider[ID],0), NA())</f>
        <v>#N/A</v>
      </c>
      <c r="N975" s="25" t="str">
        <f t="array" ref="N975">IFERROR(SMALL(IF((VALUE(Table_Insider2Projekte[Projekte:ID])=$M$3),ROW(Table_Insider2Projekte[Insider:ID])),ROW(963:963))-1,"")</f>
        <v/>
      </c>
      <c r="O975" s="21" t="b">
        <f>Anhang1Vorlage1[[#This Row],[ZuordnungRow]]=""</f>
        <v>1</v>
      </c>
      <c r="P975" s="25">
        <f>IFERROR(INDEX(Table_Insider[],M975,COLUMN(Table_Insider[Letzte Änderung am])),0)</f>
        <v>0</v>
      </c>
      <c r="Q975" s="25">
        <f>IF(N975&lt;&gt;"", IFERROR(INDEX(Table_Insider2Projekte[],N975,COLUMN(Table_Insider2Projekte[Modified])), ""), 0)</f>
        <v>0</v>
      </c>
    </row>
    <row r="976" spans="1:17" x14ac:dyDescent="0.25">
      <c r="A976" s="25" t="str">
        <f>IFERROR(INDEX(Table_Insider[],M976,COLUMN(Table_Insider[Vorname])),"")</f>
        <v/>
      </c>
      <c r="B976" s="25" t="str">
        <f>IFERROR(INDEX(Table_Insider[],M976,COLUMN(Table_Insider[Name])),"")</f>
        <v/>
      </c>
      <c r="C976" s="25" t="str">
        <f>IFERROR(IF(INDEX(Table_Insider[],M976,COLUMN(Table_Insider[Geburtsname]))&lt;&gt;0,INDEX(Table_Insider[],M976,COLUMN(Table_Insider[Geburtsname])),""),"")</f>
        <v/>
      </c>
      <c r="D976" s="25" t="str">
        <f>IFERROR(INDEX(Table_Insider[],M977,COLUMN(Table_Insider[dienstlische Telefonnummer])),"")</f>
        <v/>
      </c>
      <c r="E976" s="25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5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2" t="e">
        <f>IF(N976&lt;&gt;"", IFERROR(INDEX(Table_Insider2Projekte[],N976,COLUMN(Table_Insider2Projekte[Zugangszeitpunkt])), ""), NA())</f>
        <v>#N/A</v>
      </c>
      <c r="H976" s="22" t="e">
        <f>IF(N976&lt;&gt;"", IFERROR(INDEX(Table_Insider2Projekte[],N976,COLUMN(Table_Insider2Projekte[Zugangsende])), ""), NA())</f>
        <v>#N/A</v>
      </c>
      <c r="I976" s="27" t="e">
        <f>IFERROR(INDEX(Table_Insider[],M976,COLUMN(Table_Insider[Geburtsdatum])), NA())</f>
        <v>#N/A</v>
      </c>
      <c r="J976" s="28" t="str">
        <f>IFERROR(INDEX(Table_Insider[],M976,COLUMN(Table_Insider[Nationale Identifikationsnummer])),"")</f>
        <v/>
      </c>
      <c r="K976" s="25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5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5" t="e">
        <f>IFERROR(MATCH(VALUE(INDEX(Table_Insider2Projekte[], N976, COLUMN(Table_Insider2Projekte[Insider:ID]))),Table_Insider[ID],0), NA())</f>
        <v>#N/A</v>
      </c>
      <c r="N976" s="25" t="str">
        <f t="array" ref="N976">IFERROR(SMALL(IF((VALUE(Table_Insider2Projekte[Projekte:ID])=$M$3),ROW(Table_Insider2Projekte[Insider:ID])),ROW(964:964))-1,"")</f>
        <v/>
      </c>
      <c r="O976" s="21" t="b">
        <f>Anhang1Vorlage1[[#This Row],[ZuordnungRow]]=""</f>
        <v>1</v>
      </c>
      <c r="P976" s="25">
        <f>IFERROR(INDEX(Table_Insider[],M976,COLUMN(Table_Insider[Letzte Änderung am])),0)</f>
        <v>0</v>
      </c>
      <c r="Q976" s="25">
        <f>IF(N976&lt;&gt;"", IFERROR(INDEX(Table_Insider2Projekte[],N976,COLUMN(Table_Insider2Projekte[Modified])), ""), 0)</f>
        <v>0</v>
      </c>
    </row>
    <row r="977" spans="1:17" x14ac:dyDescent="0.25">
      <c r="A977" s="25" t="str">
        <f>IFERROR(INDEX(Table_Insider[],M977,COLUMN(Table_Insider[Vorname])),"")</f>
        <v/>
      </c>
      <c r="B977" s="25" t="str">
        <f>IFERROR(INDEX(Table_Insider[],M977,COLUMN(Table_Insider[Name])),"")</f>
        <v/>
      </c>
      <c r="C977" s="25" t="str">
        <f>IFERROR(IF(INDEX(Table_Insider[],M977,COLUMN(Table_Insider[Geburtsname]))&lt;&gt;0,INDEX(Table_Insider[],M977,COLUMN(Table_Insider[Geburtsname])),""),"")</f>
        <v/>
      </c>
      <c r="D977" s="25" t="str">
        <f>IFERROR(INDEX(Table_Insider[],M978,COLUMN(Table_Insider[dienstlische Telefonnummer])),"")</f>
        <v/>
      </c>
      <c r="E977" s="25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5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2" t="e">
        <f>IF(N977&lt;&gt;"", IFERROR(INDEX(Table_Insider2Projekte[],N977,COLUMN(Table_Insider2Projekte[Zugangszeitpunkt])), ""), NA())</f>
        <v>#N/A</v>
      </c>
      <c r="H977" s="22" t="e">
        <f>IF(N977&lt;&gt;"", IFERROR(INDEX(Table_Insider2Projekte[],N977,COLUMN(Table_Insider2Projekte[Zugangsende])), ""), NA())</f>
        <v>#N/A</v>
      </c>
      <c r="I977" s="27" t="e">
        <f>IFERROR(INDEX(Table_Insider[],M977,COLUMN(Table_Insider[Geburtsdatum])), NA())</f>
        <v>#N/A</v>
      </c>
      <c r="J977" s="28" t="str">
        <f>IFERROR(INDEX(Table_Insider[],M977,COLUMN(Table_Insider[Nationale Identifikationsnummer])),"")</f>
        <v/>
      </c>
      <c r="K977" s="25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5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5" t="e">
        <f>IFERROR(MATCH(VALUE(INDEX(Table_Insider2Projekte[], N977, COLUMN(Table_Insider2Projekte[Insider:ID]))),Table_Insider[ID],0), NA())</f>
        <v>#N/A</v>
      </c>
      <c r="N977" s="25" t="str">
        <f t="array" ref="N977">IFERROR(SMALL(IF((VALUE(Table_Insider2Projekte[Projekte:ID])=$M$3),ROW(Table_Insider2Projekte[Insider:ID])),ROW(965:965))-1,"")</f>
        <v/>
      </c>
      <c r="O977" s="21" t="b">
        <f>Anhang1Vorlage1[[#This Row],[ZuordnungRow]]=""</f>
        <v>1</v>
      </c>
      <c r="P977" s="25">
        <f>IFERROR(INDEX(Table_Insider[],M977,COLUMN(Table_Insider[Letzte Änderung am])),0)</f>
        <v>0</v>
      </c>
      <c r="Q977" s="25">
        <f>IF(N977&lt;&gt;"", IFERROR(INDEX(Table_Insider2Projekte[],N977,COLUMN(Table_Insider2Projekte[Modified])), ""), 0)</f>
        <v>0</v>
      </c>
    </row>
    <row r="978" spans="1:17" x14ac:dyDescent="0.25">
      <c r="A978" s="25" t="str">
        <f>IFERROR(INDEX(Table_Insider[],M978,COLUMN(Table_Insider[Vorname])),"")</f>
        <v/>
      </c>
      <c r="B978" s="25" t="str">
        <f>IFERROR(INDEX(Table_Insider[],M978,COLUMN(Table_Insider[Name])),"")</f>
        <v/>
      </c>
      <c r="C978" s="25" t="str">
        <f>IFERROR(IF(INDEX(Table_Insider[],M978,COLUMN(Table_Insider[Geburtsname]))&lt;&gt;0,INDEX(Table_Insider[],M978,COLUMN(Table_Insider[Geburtsname])),""),"")</f>
        <v/>
      </c>
      <c r="D978" s="25" t="str">
        <f>IFERROR(INDEX(Table_Insider[],M979,COLUMN(Table_Insider[dienstlische Telefonnummer])),"")</f>
        <v/>
      </c>
      <c r="E978" s="25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5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2" t="e">
        <f>IF(N978&lt;&gt;"", IFERROR(INDEX(Table_Insider2Projekte[],N978,COLUMN(Table_Insider2Projekte[Zugangszeitpunkt])), ""), NA())</f>
        <v>#N/A</v>
      </c>
      <c r="H978" s="22" t="e">
        <f>IF(N978&lt;&gt;"", IFERROR(INDEX(Table_Insider2Projekte[],N978,COLUMN(Table_Insider2Projekte[Zugangsende])), ""), NA())</f>
        <v>#N/A</v>
      </c>
      <c r="I978" s="27" t="e">
        <f>IFERROR(INDEX(Table_Insider[],M978,COLUMN(Table_Insider[Geburtsdatum])), NA())</f>
        <v>#N/A</v>
      </c>
      <c r="J978" s="28" t="str">
        <f>IFERROR(INDEX(Table_Insider[],M978,COLUMN(Table_Insider[Nationale Identifikationsnummer])),"")</f>
        <v/>
      </c>
      <c r="K978" s="25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5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5" t="e">
        <f>IFERROR(MATCH(VALUE(INDEX(Table_Insider2Projekte[], N978, COLUMN(Table_Insider2Projekte[Insider:ID]))),Table_Insider[ID],0), NA())</f>
        <v>#N/A</v>
      </c>
      <c r="N978" s="25" t="str">
        <f t="array" ref="N978">IFERROR(SMALL(IF((VALUE(Table_Insider2Projekte[Projekte:ID])=$M$3),ROW(Table_Insider2Projekte[Insider:ID])),ROW(966:966))-1,"")</f>
        <v/>
      </c>
      <c r="O978" s="21" t="b">
        <f>Anhang1Vorlage1[[#This Row],[ZuordnungRow]]=""</f>
        <v>1</v>
      </c>
      <c r="P978" s="25">
        <f>IFERROR(INDEX(Table_Insider[],M978,COLUMN(Table_Insider[Letzte Änderung am])),0)</f>
        <v>0</v>
      </c>
      <c r="Q978" s="25">
        <f>IF(N978&lt;&gt;"", IFERROR(INDEX(Table_Insider2Projekte[],N978,COLUMN(Table_Insider2Projekte[Modified])), ""), 0)</f>
        <v>0</v>
      </c>
    </row>
    <row r="979" spans="1:17" x14ac:dyDescent="0.25">
      <c r="A979" s="25" t="str">
        <f>IFERROR(INDEX(Table_Insider[],M979,COLUMN(Table_Insider[Vorname])),"")</f>
        <v/>
      </c>
      <c r="B979" s="25" t="str">
        <f>IFERROR(INDEX(Table_Insider[],M979,COLUMN(Table_Insider[Name])),"")</f>
        <v/>
      </c>
      <c r="C979" s="25" t="str">
        <f>IFERROR(IF(INDEX(Table_Insider[],M979,COLUMN(Table_Insider[Geburtsname]))&lt;&gt;0,INDEX(Table_Insider[],M979,COLUMN(Table_Insider[Geburtsname])),""),"")</f>
        <v/>
      </c>
      <c r="D979" s="25" t="str">
        <f>IFERROR(INDEX(Table_Insider[],M980,COLUMN(Table_Insider[dienstlische Telefonnummer])),"")</f>
        <v/>
      </c>
      <c r="E979" s="25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5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2" t="e">
        <f>IF(N979&lt;&gt;"", IFERROR(INDEX(Table_Insider2Projekte[],N979,COLUMN(Table_Insider2Projekte[Zugangszeitpunkt])), ""), NA())</f>
        <v>#N/A</v>
      </c>
      <c r="H979" s="22" t="e">
        <f>IF(N979&lt;&gt;"", IFERROR(INDEX(Table_Insider2Projekte[],N979,COLUMN(Table_Insider2Projekte[Zugangsende])), ""), NA())</f>
        <v>#N/A</v>
      </c>
      <c r="I979" s="27" t="e">
        <f>IFERROR(INDEX(Table_Insider[],M979,COLUMN(Table_Insider[Geburtsdatum])), NA())</f>
        <v>#N/A</v>
      </c>
      <c r="J979" s="28" t="str">
        <f>IFERROR(INDEX(Table_Insider[],M979,COLUMN(Table_Insider[Nationale Identifikationsnummer])),"")</f>
        <v/>
      </c>
      <c r="K979" s="25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5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5" t="e">
        <f>IFERROR(MATCH(VALUE(INDEX(Table_Insider2Projekte[], N979, COLUMN(Table_Insider2Projekte[Insider:ID]))),Table_Insider[ID],0), NA())</f>
        <v>#N/A</v>
      </c>
      <c r="N979" s="25" t="str">
        <f t="array" ref="N979">IFERROR(SMALL(IF((VALUE(Table_Insider2Projekte[Projekte:ID])=$M$3),ROW(Table_Insider2Projekte[Insider:ID])),ROW(967:967))-1,"")</f>
        <v/>
      </c>
      <c r="O979" s="21" t="b">
        <f>Anhang1Vorlage1[[#This Row],[ZuordnungRow]]=""</f>
        <v>1</v>
      </c>
      <c r="P979" s="25">
        <f>IFERROR(INDEX(Table_Insider[],M979,COLUMN(Table_Insider[Letzte Änderung am])),0)</f>
        <v>0</v>
      </c>
      <c r="Q979" s="25">
        <f>IF(N979&lt;&gt;"", IFERROR(INDEX(Table_Insider2Projekte[],N979,COLUMN(Table_Insider2Projekte[Modified])), ""), 0)</f>
        <v>0</v>
      </c>
    </row>
    <row r="980" spans="1:17" x14ac:dyDescent="0.25">
      <c r="A980" s="25" t="str">
        <f>IFERROR(INDEX(Table_Insider[],M980,COLUMN(Table_Insider[Vorname])),"")</f>
        <v/>
      </c>
      <c r="B980" s="25" t="str">
        <f>IFERROR(INDEX(Table_Insider[],M980,COLUMN(Table_Insider[Name])),"")</f>
        <v/>
      </c>
      <c r="C980" s="25" t="str">
        <f>IFERROR(IF(INDEX(Table_Insider[],M980,COLUMN(Table_Insider[Geburtsname]))&lt;&gt;0,INDEX(Table_Insider[],M980,COLUMN(Table_Insider[Geburtsname])),""),"")</f>
        <v/>
      </c>
      <c r="D980" s="25" t="str">
        <f>IFERROR(INDEX(Table_Insider[],M981,COLUMN(Table_Insider[dienstlische Telefonnummer])),"")</f>
        <v/>
      </c>
      <c r="E980" s="25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5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2" t="e">
        <f>IF(N980&lt;&gt;"", IFERROR(INDEX(Table_Insider2Projekte[],N980,COLUMN(Table_Insider2Projekte[Zugangszeitpunkt])), ""), NA())</f>
        <v>#N/A</v>
      </c>
      <c r="H980" s="22" t="e">
        <f>IF(N980&lt;&gt;"", IFERROR(INDEX(Table_Insider2Projekte[],N980,COLUMN(Table_Insider2Projekte[Zugangsende])), ""), NA())</f>
        <v>#N/A</v>
      </c>
      <c r="I980" s="27" t="e">
        <f>IFERROR(INDEX(Table_Insider[],M980,COLUMN(Table_Insider[Geburtsdatum])), NA())</f>
        <v>#N/A</v>
      </c>
      <c r="J980" s="28" t="str">
        <f>IFERROR(INDEX(Table_Insider[],M980,COLUMN(Table_Insider[Nationale Identifikationsnummer])),"")</f>
        <v/>
      </c>
      <c r="K980" s="25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5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5" t="e">
        <f>IFERROR(MATCH(VALUE(INDEX(Table_Insider2Projekte[], N980, COLUMN(Table_Insider2Projekte[Insider:ID]))),Table_Insider[ID],0), NA())</f>
        <v>#N/A</v>
      </c>
      <c r="N980" s="25" t="str">
        <f t="array" ref="N980">IFERROR(SMALL(IF((VALUE(Table_Insider2Projekte[Projekte:ID])=$M$3),ROW(Table_Insider2Projekte[Insider:ID])),ROW(968:968))-1,"")</f>
        <v/>
      </c>
      <c r="O980" s="21" t="b">
        <f>Anhang1Vorlage1[[#This Row],[ZuordnungRow]]=""</f>
        <v>1</v>
      </c>
      <c r="P980" s="25">
        <f>IFERROR(INDEX(Table_Insider[],M980,COLUMN(Table_Insider[Letzte Änderung am])),0)</f>
        <v>0</v>
      </c>
      <c r="Q980" s="25">
        <f>IF(N980&lt;&gt;"", IFERROR(INDEX(Table_Insider2Projekte[],N980,COLUMN(Table_Insider2Projekte[Modified])), ""), 0)</f>
        <v>0</v>
      </c>
    </row>
    <row r="981" spans="1:17" x14ac:dyDescent="0.25">
      <c r="A981" s="25" t="str">
        <f>IFERROR(INDEX(Table_Insider[],M981,COLUMN(Table_Insider[Vorname])),"")</f>
        <v/>
      </c>
      <c r="B981" s="25" t="str">
        <f>IFERROR(INDEX(Table_Insider[],M981,COLUMN(Table_Insider[Name])),"")</f>
        <v/>
      </c>
      <c r="C981" s="25" t="str">
        <f>IFERROR(IF(INDEX(Table_Insider[],M981,COLUMN(Table_Insider[Geburtsname]))&lt;&gt;0,INDEX(Table_Insider[],M981,COLUMN(Table_Insider[Geburtsname])),""),"")</f>
        <v/>
      </c>
      <c r="D981" s="25" t="str">
        <f>IFERROR(INDEX(Table_Insider[],M982,COLUMN(Table_Insider[dienstlische Telefonnummer])),"")</f>
        <v/>
      </c>
      <c r="E981" s="25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5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2" t="e">
        <f>IF(N981&lt;&gt;"", IFERROR(INDEX(Table_Insider2Projekte[],N981,COLUMN(Table_Insider2Projekte[Zugangszeitpunkt])), ""), NA())</f>
        <v>#N/A</v>
      </c>
      <c r="H981" s="22" t="e">
        <f>IF(N981&lt;&gt;"", IFERROR(INDEX(Table_Insider2Projekte[],N981,COLUMN(Table_Insider2Projekte[Zugangsende])), ""), NA())</f>
        <v>#N/A</v>
      </c>
      <c r="I981" s="27" t="e">
        <f>IFERROR(INDEX(Table_Insider[],M981,COLUMN(Table_Insider[Geburtsdatum])), NA())</f>
        <v>#N/A</v>
      </c>
      <c r="J981" s="28" t="str">
        <f>IFERROR(INDEX(Table_Insider[],M981,COLUMN(Table_Insider[Nationale Identifikationsnummer])),"")</f>
        <v/>
      </c>
      <c r="K981" s="25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5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5" t="e">
        <f>IFERROR(MATCH(VALUE(INDEX(Table_Insider2Projekte[], N981, COLUMN(Table_Insider2Projekte[Insider:ID]))),Table_Insider[ID],0), NA())</f>
        <v>#N/A</v>
      </c>
      <c r="N981" s="25" t="str">
        <f t="array" ref="N981">IFERROR(SMALL(IF((VALUE(Table_Insider2Projekte[Projekte:ID])=$M$3),ROW(Table_Insider2Projekte[Insider:ID])),ROW(969:969))-1,"")</f>
        <v/>
      </c>
      <c r="O981" s="21" t="b">
        <f>Anhang1Vorlage1[[#This Row],[ZuordnungRow]]=""</f>
        <v>1</v>
      </c>
      <c r="P981" s="25">
        <f>IFERROR(INDEX(Table_Insider[],M981,COLUMN(Table_Insider[Letzte Änderung am])),0)</f>
        <v>0</v>
      </c>
      <c r="Q981" s="25">
        <f>IF(N981&lt;&gt;"", IFERROR(INDEX(Table_Insider2Projekte[],N981,COLUMN(Table_Insider2Projekte[Modified])), ""), 0)</f>
        <v>0</v>
      </c>
    </row>
    <row r="982" spans="1:17" x14ac:dyDescent="0.25">
      <c r="A982" s="25" t="str">
        <f>IFERROR(INDEX(Table_Insider[],M982,COLUMN(Table_Insider[Vorname])),"")</f>
        <v/>
      </c>
      <c r="B982" s="25" t="str">
        <f>IFERROR(INDEX(Table_Insider[],M982,COLUMN(Table_Insider[Name])),"")</f>
        <v/>
      </c>
      <c r="C982" s="25" t="str">
        <f>IFERROR(IF(INDEX(Table_Insider[],M982,COLUMN(Table_Insider[Geburtsname]))&lt;&gt;0,INDEX(Table_Insider[],M982,COLUMN(Table_Insider[Geburtsname])),""),"")</f>
        <v/>
      </c>
      <c r="D982" s="25" t="str">
        <f>IFERROR(INDEX(Table_Insider[],M983,COLUMN(Table_Insider[dienstlische Telefonnummer])),"")</f>
        <v/>
      </c>
      <c r="E982" s="25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5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2" t="e">
        <f>IF(N982&lt;&gt;"", IFERROR(INDEX(Table_Insider2Projekte[],N982,COLUMN(Table_Insider2Projekte[Zugangszeitpunkt])), ""), NA())</f>
        <v>#N/A</v>
      </c>
      <c r="H982" s="22" t="e">
        <f>IF(N982&lt;&gt;"", IFERROR(INDEX(Table_Insider2Projekte[],N982,COLUMN(Table_Insider2Projekte[Zugangsende])), ""), NA())</f>
        <v>#N/A</v>
      </c>
      <c r="I982" s="27" t="e">
        <f>IFERROR(INDEX(Table_Insider[],M982,COLUMN(Table_Insider[Geburtsdatum])), NA())</f>
        <v>#N/A</v>
      </c>
      <c r="J982" s="28" t="str">
        <f>IFERROR(INDEX(Table_Insider[],M982,COLUMN(Table_Insider[Nationale Identifikationsnummer])),"")</f>
        <v/>
      </c>
      <c r="K982" s="25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5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5" t="e">
        <f>IFERROR(MATCH(VALUE(INDEX(Table_Insider2Projekte[], N982, COLUMN(Table_Insider2Projekte[Insider:ID]))),Table_Insider[ID],0), NA())</f>
        <v>#N/A</v>
      </c>
      <c r="N982" s="25" t="str">
        <f t="array" ref="N982">IFERROR(SMALL(IF((VALUE(Table_Insider2Projekte[Projekte:ID])=$M$3),ROW(Table_Insider2Projekte[Insider:ID])),ROW(970:970))-1,"")</f>
        <v/>
      </c>
      <c r="O982" s="21" t="b">
        <f>Anhang1Vorlage1[[#This Row],[ZuordnungRow]]=""</f>
        <v>1</v>
      </c>
      <c r="P982" s="25">
        <f>IFERROR(INDEX(Table_Insider[],M982,COLUMN(Table_Insider[Letzte Änderung am])),0)</f>
        <v>0</v>
      </c>
      <c r="Q982" s="25">
        <f>IF(N982&lt;&gt;"", IFERROR(INDEX(Table_Insider2Projekte[],N982,COLUMN(Table_Insider2Projekte[Modified])), ""), 0)</f>
        <v>0</v>
      </c>
    </row>
    <row r="983" spans="1:17" x14ac:dyDescent="0.25">
      <c r="A983" s="25" t="str">
        <f>IFERROR(INDEX(Table_Insider[],M983,COLUMN(Table_Insider[Vorname])),"")</f>
        <v/>
      </c>
      <c r="B983" s="25" t="str">
        <f>IFERROR(INDEX(Table_Insider[],M983,COLUMN(Table_Insider[Name])),"")</f>
        <v/>
      </c>
      <c r="C983" s="25" t="str">
        <f>IFERROR(IF(INDEX(Table_Insider[],M983,COLUMN(Table_Insider[Geburtsname]))&lt;&gt;0,INDEX(Table_Insider[],M983,COLUMN(Table_Insider[Geburtsname])),""),"")</f>
        <v/>
      </c>
      <c r="D983" s="25" t="str">
        <f>IFERROR(INDEX(Table_Insider[],M984,COLUMN(Table_Insider[dienstlische Telefonnummer])),"")</f>
        <v/>
      </c>
      <c r="E983" s="25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5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2" t="e">
        <f>IF(N983&lt;&gt;"", IFERROR(INDEX(Table_Insider2Projekte[],N983,COLUMN(Table_Insider2Projekte[Zugangszeitpunkt])), ""), NA())</f>
        <v>#N/A</v>
      </c>
      <c r="H983" s="22" t="e">
        <f>IF(N983&lt;&gt;"", IFERROR(INDEX(Table_Insider2Projekte[],N983,COLUMN(Table_Insider2Projekte[Zugangsende])), ""), NA())</f>
        <v>#N/A</v>
      </c>
      <c r="I983" s="27" t="e">
        <f>IFERROR(INDEX(Table_Insider[],M983,COLUMN(Table_Insider[Geburtsdatum])), NA())</f>
        <v>#N/A</v>
      </c>
      <c r="J983" s="28" t="str">
        <f>IFERROR(INDEX(Table_Insider[],M983,COLUMN(Table_Insider[Nationale Identifikationsnummer])),"")</f>
        <v/>
      </c>
      <c r="K983" s="25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5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5" t="e">
        <f>IFERROR(MATCH(VALUE(INDEX(Table_Insider2Projekte[], N983, COLUMN(Table_Insider2Projekte[Insider:ID]))),Table_Insider[ID],0), NA())</f>
        <v>#N/A</v>
      </c>
      <c r="N983" s="25" t="str">
        <f t="array" ref="N983">IFERROR(SMALL(IF((VALUE(Table_Insider2Projekte[Projekte:ID])=$M$3),ROW(Table_Insider2Projekte[Insider:ID])),ROW(971:971))-1,"")</f>
        <v/>
      </c>
      <c r="O983" s="21" t="b">
        <f>Anhang1Vorlage1[[#This Row],[ZuordnungRow]]=""</f>
        <v>1</v>
      </c>
      <c r="P983" s="25">
        <f>IFERROR(INDEX(Table_Insider[],M983,COLUMN(Table_Insider[Letzte Änderung am])),0)</f>
        <v>0</v>
      </c>
      <c r="Q983" s="25">
        <f>IF(N983&lt;&gt;"", IFERROR(INDEX(Table_Insider2Projekte[],N983,COLUMN(Table_Insider2Projekte[Modified])), ""), 0)</f>
        <v>0</v>
      </c>
    </row>
    <row r="984" spans="1:17" x14ac:dyDescent="0.25">
      <c r="A984" s="25" t="str">
        <f>IFERROR(INDEX(Table_Insider[],M984,COLUMN(Table_Insider[Vorname])),"")</f>
        <v/>
      </c>
      <c r="B984" s="25" t="str">
        <f>IFERROR(INDEX(Table_Insider[],M984,COLUMN(Table_Insider[Name])),"")</f>
        <v/>
      </c>
      <c r="C984" s="25" t="str">
        <f>IFERROR(IF(INDEX(Table_Insider[],M984,COLUMN(Table_Insider[Geburtsname]))&lt;&gt;0,INDEX(Table_Insider[],M984,COLUMN(Table_Insider[Geburtsname])),""),"")</f>
        <v/>
      </c>
      <c r="D984" s="25" t="str">
        <f>IFERROR(INDEX(Table_Insider[],M985,COLUMN(Table_Insider[dienstlische Telefonnummer])),"")</f>
        <v/>
      </c>
      <c r="E984" s="25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5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2" t="e">
        <f>IF(N984&lt;&gt;"", IFERROR(INDEX(Table_Insider2Projekte[],N984,COLUMN(Table_Insider2Projekte[Zugangszeitpunkt])), ""), NA())</f>
        <v>#N/A</v>
      </c>
      <c r="H984" s="22" t="e">
        <f>IF(N984&lt;&gt;"", IFERROR(INDEX(Table_Insider2Projekte[],N984,COLUMN(Table_Insider2Projekte[Zugangsende])), ""), NA())</f>
        <v>#N/A</v>
      </c>
      <c r="I984" s="27" t="e">
        <f>IFERROR(INDEX(Table_Insider[],M984,COLUMN(Table_Insider[Geburtsdatum])), NA())</f>
        <v>#N/A</v>
      </c>
      <c r="J984" s="28" t="str">
        <f>IFERROR(INDEX(Table_Insider[],M984,COLUMN(Table_Insider[Nationale Identifikationsnummer])),"")</f>
        <v/>
      </c>
      <c r="K984" s="25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5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5" t="e">
        <f>IFERROR(MATCH(VALUE(INDEX(Table_Insider2Projekte[], N984, COLUMN(Table_Insider2Projekte[Insider:ID]))),Table_Insider[ID],0), NA())</f>
        <v>#N/A</v>
      </c>
      <c r="N984" s="25" t="str">
        <f t="array" ref="N984">IFERROR(SMALL(IF((VALUE(Table_Insider2Projekte[Projekte:ID])=$M$3),ROW(Table_Insider2Projekte[Insider:ID])),ROW(972:972))-1,"")</f>
        <v/>
      </c>
      <c r="O984" s="21" t="b">
        <f>Anhang1Vorlage1[[#This Row],[ZuordnungRow]]=""</f>
        <v>1</v>
      </c>
      <c r="P984" s="25">
        <f>IFERROR(INDEX(Table_Insider[],M984,COLUMN(Table_Insider[Letzte Änderung am])),0)</f>
        <v>0</v>
      </c>
      <c r="Q984" s="25">
        <f>IF(N984&lt;&gt;"", IFERROR(INDEX(Table_Insider2Projekte[],N984,COLUMN(Table_Insider2Projekte[Modified])), ""), 0)</f>
        <v>0</v>
      </c>
    </row>
    <row r="985" spans="1:17" x14ac:dyDescent="0.25">
      <c r="A985" s="25" t="str">
        <f>IFERROR(INDEX(Table_Insider[],M985,COLUMN(Table_Insider[Vorname])),"")</f>
        <v/>
      </c>
      <c r="B985" s="25" t="str">
        <f>IFERROR(INDEX(Table_Insider[],M985,COLUMN(Table_Insider[Name])),"")</f>
        <v/>
      </c>
      <c r="C985" s="25" t="str">
        <f>IFERROR(IF(INDEX(Table_Insider[],M985,COLUMN(Table_Insider[Geburtsname]))&lt;&gt;0,INDEX(Table_Insider[],M985,COLUMN(Table_Insider[Geburtsname])),""),"")</f>
        <v/>
      </c>
      <c r="D985" s="25" t="str">
        <f>IFERROR(INDEX(Table_Insider[],M986,COLUMN(Table_Insider[dienstlische Telefonnummer])),"")</f>
        <v/>
      </c>
      <c r="E985" s="25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5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2" t="e">
        <f>IF(N985&lt;&gt;"", IFERROR(INDEX(Table_Insider2Projekte[],N985,COLUMN(Table_Insider2Projekte[Zugangszeitpunkt])), ""), NA())</f>
        <v>#N/A</v>
      </c>
      <c r="H985" s="22" t="e">
        <f>IF(N985&lt;&gt;"", IFERROR(INDEX(Table_Insider2Projekte[],N985,COLUMN(Table_Insider2Projekte[Zugangsende])), ""), NA())</f>
        <v>#N/A</v>
      </c>
      <c r="I985" s="27" t="e">
        <f>IFERROR(INDEX(Table_Insider[],M985,COLUMN(Table_Insider[Geburtsdatum])), NA())</f>
        <v>#N/A</v>
      </c>
      <c r="J985" s="28" t="str">
        <f>IFERROR(INDEX(Table_Insider[],M985,COLUMN(Table_Insider[Nationale Identifikationsnummer])),"")</f>
        <v/>
      </c>
      <c r="K985" s="25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5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5" t="e">
        <f>IFERROR(MATCH(VALUE(INDEX(Table_Insider2Projekte[], N985, COLUMN(Table_Insider2Projekte[Insider:ID]))),Table_Insider[ID],0), NA())</f>
        <v>#N/A</v>
      </c>
      <c r="N985" s="25" t="str">
        <f t="array" ref="N985">IFERROR(SMALL(IF((VALUE(Table_Insider2Projekte[Projekte:ID])=$M$3),ROW(Table_Insider2Projekte[Insider:ID])),ROW(973:973))-1,"")</f>
        <v/>
      </c>
      <c r="O985" s="21" t="b">
        <f>Anhang1Vorlage1[[#This Row],[ZuordnungRow]]=""</f>
        <v>1</v>
      </c>
      <c r="P985" s="25">
        <f>IFERROR(INDEX(Table_Insider[],M985,COLUMN(Table_Insider[Letzte Änderung am])),0)</f>
        <v>0</v>
      </c>
      <c r="Q985" s="25">
        <f>IF(N985&lt;&gt;"", IFERROR(INDEX(Table_Insider2Projekte[],N985,COLUMN(Table_Insider2Projekte[Modified])), ""), 0)</f>
        <v>0</v>
      </c>
    </row>
    <row r="986" spans="1:17" x14ac:dyDescent="0.25">
      <c r="A986" s="25" t="str">
        <f>IFERROR(INDEX(Table_Insider[],M986,COLUMN(Table_Insider[Vorname])),"")</f>
        <v/>
      </c>
      <c r="B986" s="25" t="str">
        <f>IFERROR(INDEX(Table_Insider[],M986,COLUMN(Table_Insider[Name])),"")</f>
        <v/>
      </c>
      <c r="C986" s="25" t="str">
        <f>IFERROR(IF(INDEX(Table_Insider[],M986,COLUMN(Table_Insider[Geburtsname]))&lt;&gt;0,INDEX(Table_Insider[],M986,COLUMN(Table_Insider[Geburtsname])),""),"")</f>
        <v/>
      </c>
      <c r="D986" s="25" t="str">
        <f>IFERROR(INDEX(Table_Insider[],M987,COLUMN(Table_Insider[dienstlische Telefonnummer])),"")</f>
        <v/>
      </c>
      <c r="E986" s="25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5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2" t="e">
        <f>IF(N986&lt;&gt;"", IFERROR(INDEX(Table_Insider2Projekte[],N986,COLUMN(Table_Insider2Projekte[Zugangszeitpunkt])), ""), NA())</f>
        <v>#N/A</v>
      </c>
      <c r="H986" s="22" t="e">
        <f>IF(N986&lt;&gt;"", IFERROR(INDEX(Table_Insider2Projekte[],N986,COLUMN(Table_Insider2Projekte[Zugangsende])), ""), NA())</f>
        <v>#N/A</v>
      </c>
      <c r="I986" s="27" t="e">
        <f>IFERROR(INDEX(Table_Insider[],M986,COLUMN(Table_Insider[Geburtsdatum])), NA())</f>
        <v>#N/A</v>
      </c>
      <c r="J986" s="28" t="str">
        <f>IFERROR(INDEX(Table_Insider[],M986,COLUMN(Table_Insider[Nationale Identifikationsnummer])),"")</f>
        <v/>
      </c>
      <c r="K986" s="25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5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5" t="e">
        <f>IFERROR(MATCH(VALUE(INDEX(Table_Insider2Projekte[], N986, COLUMN(Table_Insider2Projekte[Insider:ID]))),Table_Insider[ID],0), NA())</f>
        <v>#N/A</v>
      </c>
      <c r="N986" s="25" t="str">
        <f t="array" ref="N986">IFERROR(SMALL(IF((VALUE(Table_Insider2Projekte[Projekte:ID])=$M$3),ROW(Table_Insider2Projekte[Insider:ID])),ROW(974:974))-1,"")</f>
        <v/>
      </c>
      <c r="O986" s="21" t="b">
        <f>Anhang1Vorlage1[[#This Row],[ZuordnungRow]]=""</f>
        <v>1</v>
      </c>
      <c r="P986" s="25">
        <f>IFERROR(INDEX(Table_Insider[],M986,COLUMN(Table_Insider[Letzte Änderung am])),0)</f>
        <v>0</v>
      </c>
      <c r="Q986" s="25">
        <f>IF(N986&lt;&gt;"", IFERROR(INDEX(Table_Insider2Projekte[],N986,COLUMN(Table_Insider2Projekte[Modified])), ""), 0)</f>
        <v>0</v>
      </c>
    </row>
    <row r="987" spans="1:17" x14ac:dyDescent="0.25">
      <c r="A987" s="25" t="str">
        <f>IFERROR(INDEX(Table_Insider[],M987,COLUMN(Table_Insider[Vorname])),"")</f>
        <v/>
      </c>
      <c r="B987" s="25" t="str">
        <f>IFERROR(INDEX(Table_Insider[],M987,COLUMN(Table_Insider[Name])),"")</f>
        <v/>
      </c>
      <c r="C987" s="25" t="str">
        <f>IFERROR(IF(INDEX(Table_Insider[],M987,COLUMN(Table_Insider[Geburtsname]))&lt;&gt;0,INDEX(Table_Insider[],M987,COLUMN(Table_Insider[Geburtsname])),""),"")</f>
        <v/>
      </c>
      <c r="D987" s="25" t="str">
        <f>IFERROR(INDEX(Table_Insider[],M988,COLUMN(Table_Insider[dienstlische Telefonnummer])),"")</f>
        <v/>
      </c>
      <c r="E987" s="25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5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2" t="e">
        <f>IF(N987&lt;&gt;"", IFERROR(INDEX(Table_Insider2Projekte[],N987,COLUMN(Table_Insider2Projekte[Zugangszeitpunkt])), ""), NA())</f>
        <v>#N/A</v>
      </c>
      <c r="H987" s="22" t="e">
        <f>IF(N987&lt;&gt;"", IFERROR(INDEX(Table_Insider2Projekte[],N987,COLUMN(Table_Insider2Projekte[Zugangsende])), ""), NA())</f>
        <v>#N/A</v>
      </c>
      <c r="I987" s="27" t="e">
        <f>IFERROR(INDEX(Table_Insider[],M987,COLUMN(Table_Insider[Geburtsdatum])), NA())</f>
        <v>#N/A</v>
      </c>
      <c r="J987" s="28" t="str">
        <f>IFERROR(INDEX(Table_Insider[],M987,COLUMN(Table_Insider[Nationale Identifikationsnummer])),"")</f>
        <v/>
      </c>
      <c r="K987" s="25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5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5" t="e">
        <f>IFERROR(MATCH(VALUE(INDEX(Table_Insider2Projekte[], N987, COLUMN(Table_Insider2Projekte[Insider:ID]))),Table_Insider[ID],0), NA())</f>
        <v>#N/A</v>
      </c>
      <c r="N987" s="25" t="str">
        <f t="array" ref="N987">IFERROR(SMALL(IF((VALUE(Table_Insider2Projekte[Projekte:ID])=$M$3),ROW(Table_Insider2Projekte[Insider:ID])),ROW(975:975))-1,"")</f>
        <v/>
      </c>
      <c r="O987" s="21" t="b">
        <f>Anhang1Vorlage1[[#This Row],[ZuordnungRow]]=""</f>
        <v>1</v>
      </c>
      <c r="P987" s="25">
        <f>IFERROR(INDEX(Table_Insider[],M987,COLUMN(Table_Insider[Letzte Änderung am])),0)</f>
        <v>0</v>
      </c>
      <c r="Q987" s="25">
        <f>IF(N987&lt;&gt;"", IFERROR(INDEX(Table_Insider2Projekte[],N987,COLUMN(Table_Insider2Projekte[Modified])), ""), 0)</f>
        <v>0</v>
      </c>
    </row>
    <row r="988" spans="1:17" x14ac:dyDescent="0.25">
      <c r="A988" s="25" t="str">
        <f>IFERROR(INDEX(Table_Insider[],M988,COLUMN(Table_Insider[Vorname])),"")</f>
        <v/>
      </c>
      <c r="B988" s="25" t="str">
        <f>IFERROR(INDEX(Table_Insider[],M988,COLUMN(Table_Insider[Name])),"")</f>
        <v/>
      </c>
      <c r="C988" s="25" t="str">
        <f>IFERROR(IF(INDEX(Table_Insider[],M988,COLUMN(Table_Insider[Geburtsname]))&lt;&gt;0,INDEX(Table_Insider[],M988,COLUMN(Table_Insider[Geburtsname])),""),"")</f>
        <v/>
      </c>
      <c r="D988" s="25" t="str">
        <f>IFERROR(INDEX(Table_Insider[],M989,COLUMN(Table_Insider[dienstlische Telefonnummer])),"")</f>
        <v/>
      </c>
      <c r="E988" s="25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5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2" t="e">
        <f>IF(N988&lt;&gt;"", IFERROR(INDEX(Table_Insider2Projekte[],N988,COLUMN(Table_Insider2Projekte[Zugangszeitpunkt])), ""), NA())</f>
        <v>#N/A</v>
      </c>
      <c r="H988" s="22" t="e">
        <f>IF(N988&lt;&gt;"", IFERROR(INDEX(Table_Insider2Projekte[],N988,COLUMN(Table_Insider2Projekte[Zugangsende])), ""), NA())</f>
        <v>#N/A</v>
      </c>
      <c r="I988" s="27" t="e">
        <f>IFERROR(INDEX(Table_Insider[],M988,COLUMN(Table_Insider[Geburtsdatum])), NA())</f>
        <v>#N/A</v>
      </c>
      <c r="J988" s="28" t="str">
        <f>IFERROR(INDEX(Table_Insider[],M988,COLUMN(Table_Insider[Nationale Identifikationsnummer])),"")</f>
        <v/>
      </c>
      <c r="K988" s="25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5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5" t="e">
        <f>IFERROR(MATCH(VALUE(INDEX(Table_Insider2Projekte[], N988, COLUMN(Table_Insider2Projekte[Insider:ID]))),Table_Insider[ID],0), NA())</f>
        <v>#N/A</v>
      </c>
      <c r="N988" s="25" t="str">
        <f t="array" ref="N988">IFERROR(SMALL(IF((VALUE(Table_Insider2Projekte[Projekte:ID])=$M$3),ROW(Table_Insider2Projekte[Insider:ID])),ROW(976:976))-1,"")</f>
        <v/>
      </c>
      <c r="O988" s="21" t="b">
        <f>Anhang1Vorlage1[[#This Row],[ZuordnungRow]]=""</f>
        <v>1</v>
      </c>
      <c r="P988" s="25">
        <f>IFERROR(INDEX(Table_Insider[],M988,COLUMN(Table_Insider[Letzte Änderung am])),0)</f>
        <v>0</v>
      </c>
      <c r="Q988" s="25">
        <f>IF(N988&lt;&gt;"", IFERROR(INDEX(Table_Insider2Projekte[],N988,COLUMN(Table_Insider2Projekte[Modified])), ""), 0)</f>
        <v>0</v>
      </c>
    </row>
    <row r="989" spans="1:17" x14ac:dyDescent="0.25">
      <c r="A989" s="25" t="str">
        <f>IFERROR(INDEX(Table_Insider[],M989,COLUMN(Table_Insider[Vorname])),"")</f>
        <v/>
      </c>
      <c r="B989" s="25" t="str">
        <f>IFERROR(INDEX(Table_Insider[],M989,COLUMN(Table_Insider[Name])),"")</f>
        <v/>
      </c>
      <c r="C989" s="25" t="str">
        <f>IFERROR(IF(INDEX(Table_Insider[],M989,COLUMN(Table_Insider[Geburtsname]))&lt;&gt;0,INDEX(Table_Insider[],M989,COLUMN(Table_Insider[Geburtsname])),""),"")</f>
        <v/>
      </c>
      <c r="D989" s="25" t="str">
        <f>IFERROR(INDEX(Table_Insider[],M990,COLUMN(Table_Insider[dienstlische Telefonnummer])),"")</f>
        <v/>
      </c>
      <c r="E989" s="25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5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2" t="e">
        <f>IF(N989&lt;&gt;"", IFERROR(INDEX(Table_Insider2Projekte[],N989,COLUMN(Table_Insider2Projekte[Zugangszeitpunkt])), ""), NA())</f>
        <v>#N/A</v>
      </c>
      <c r="H989" s="22" t="e">
        <f>IF(N989&lt;&gt;"", IFERROR(INDEX(Table_Insider2Projekte[],N989,COLUMN(Table_Insider2Projekte[Zugangsende])), ""), NA())</f>
        <v>#N/A</v>
      </c>
      <c r="I989" s="27" t="e">
        <f>IFERROR(INDEX(Table_Insider[],M989,COLUMN(Table_Insider[Geburtsdatum])), NA())</f>
        <v>#N/A</v>
      </c>
      <c r="J989" s="28" t="str">
        <f>IFERROR(INDEX(Table_Insider[],M989,COLUMN(Table_Insider[Nationale Identifikationsnummer])),"")</f>
        <v/>
      </c>
      <c r="K989" s="25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5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5" t="e">
        <f>IFERROR(MATCH(VALUE(INDEX(Table_Insider2Projekte[], N989, COLUMN(Table_Insider2Projekte[Insider:ID]))),Table_Insider[ID],0), NA())</f>
        <v>#N/A</v>
      </c>
      <c r="N989" s="25" t="str">
        <f t="array" ref="N989">IFERROR(SMALL(IF((VALUE(Table_Insider2Projekte[Projekte:ID])=$M$3),ROW(Table_Insider2Projekte[Insider:ID])),ROW(977:977))-1,"")</f>
        <v/>
      </c>
      <c r="O989" s="21" t="b">
        <f>Anhang1Vorlage1[[#This Row],[ZuordnungRow]]=""</f>
        <v>1</v>
      </c>
      <c r="P989" s="25">
        <f>IFERROR(INDEX(Table_Insider[],M989,COLUMN(Table_Insider[Letzte Änderung am])),0)</f>
        <v>0</v>
      </c>
      <c r="Q989" s="25">
        <f>IF(N989&lt;&gt;"", IFERROR(INDEX(Table_Insider2Projekte[],N989,COLUMN(Table_Insider2Projekte[Modified])), ""), 0)</f>
        <v>0</v>
      </c>
    </row>
    <row r="990" spans="1:17" x14ac:dyDescent="0.25">
      <c r="A990" s="25" t="str">
        <f>IFERROR(INDEX(Table_Insider[],M990,COLUMN(Table_Insider[Vorname])),"")</f>
        <v/>
      </c>
      <c r="B990" s="25" t="str">
        <f>IFERROR(INDEX(Table_Insider[],M990,COLUMN(Table_Insider[Name])),"")</f>
        <v/>
      </c>
      <c r="C990" s="25" t="str">
        <f>IFERROR(IF(INDEX(Table_Insider[],M990,COLUMN(Table_Insider[Geburtsname]))&lt;&gt;0,INDEX(Table_Insider[],M990,COLUMN(Table_Insider[Geburtsname])),""),"")</f>
        <v/>
      </c>
      <c r="D990" s="25" t="str">
        <f>IFERROR(INDEX(Table_Insider[],M991,COLUMN(Table_Insider[dienstlische Telefonnummer])),"")</f>
        <v/>
      </c>
      <c r="E990" s="25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5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2" t="e">
        <f>IF(N990&lt;&gt;"", IFERROR(INDEX(Table_Insider2Projekte[],N990,COLUMN(Table_Insider2Projekte[Zugangszeitpunkt])), ""), NA())</f>
        <v>#N/A</v>
      </c>
      <c r="H990" s="22" t="e">
        <f>IF(N990&lt;&gt;"", IFERROR(INDEX(Table_Insider2Projekte[],N990,COLUMN(Table_Insider2Projekte[Zugangsende])), ""), NA())</f>
        <v>#N/A</v>
      </c>
      <c r="I990" s="27" t="e">
        <f>IFERROR(INDEX(Table_Insider[],M990,COLUMN(Table_Insider[Geburtsdatum])), NA())</f>
        <v>#N/A</v>
      </c>
      <c r="J990" s="28" t="str">
        <f>IFERROR(INDEX(Table_Insider[],M990,COLUMN(Table_Insider[Nationale Identifikationsnummer])),"")</f>
        <v/>
      </c>
      <c r="K990" s="25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5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5" t="e">
        <f>IFERROR(MATCH(VALUE(INDEX(Table_Insider2Projekte[], N990, COLUMN(Table_Insider2Projekte[Insider:ID]))),Table_Insider[ID],0), NA())</f>
        <v>#N/A</v>
      </c>
      <c r="N990" s="25" t="str">
        <f t="array" ref="N990">IFERROR(SMALL(IF((VALUE(Table_Insider2Projekte[Projekte:ID])=$M$3),ROW(Table_Insider2Projekte[Insider:ID])),ROW(978:978))-1,"")</f>
        <v/>
      </c>
      <c r="O990" s="21" t="b">
        <f>Anhang1Vorlage1[[#This Row],[ZuordnungRow]]=""</f>
        <v>1</v>
      </c>
      <c r="P990" s="25">
        <f>IFERROR(INDEX(Table_Insider[],M990,COLUMN(Table_Insider[Letzte Änderung am])),0)</f>
        <v>0</v>
      </c>
      <c r="Q990" s="25">
        <f>IF(N990&lt;&gt;"", IFERROR(INDEX(Table_Insider2Projekte[],N990,COLUMN(Table_Insider2Projekte[Modified])), ""), 0)</f>
        <v>0</v>
      </c>
    </row>
    <row r="991" spans="1:17" x14ac:dyDescent="0.25">
      <c r="A991" s="25" t="str">
        <f>IFERROR(INDEX(Table_Insider[],M991,COLUMN(Table_Insider[Vorname])),"")</f>
        <v/>
      </c>
      <c r="B991" s="25" t="str">
        <f>IFERROR(INDEX(Table_Insider[],M991,COLUMN(Table_Insider[Name])),"")</f>
        <v/>
      </c>
      <c r="C991" s="25" t="str">
        <f>IFERROR(IF(INDEX(Table_Insider[],M991,COLUMN(Table_Insider[Geburtsname]))&lt;&gt;0,INDEX(Table_Insider[],M991,COLUMN(Table_Insider[Geburtsname])),""),"")</f>
        <v/>
      </c>
      <c r="D991" s="25" t="str">
        <f>IFERROR(INDEX(Table_Insider[],M992,COLUMN(Table_Insider[dienstlische Telefonnummer])),"")</f>
        <v/>
      </c>
      <c r="E991" s="25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5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2" t="e">
        <f>IF(N991&lt;&gt;"", IFERROR(INDEX(Table_Insider2Projekte[],N991,COLUMN(Table_Insider2Projekte[Zugangszeitpunkt])), ""), NA())</f>
        <v>#N/A</v>
      </c>
      <c r="H991" s="22" t="e">
        <f>IF(N991&lt;&gt;"", IFERROR(INDEX(Table_Insider2Projekte[],N991,COLUMN(Table_Insider2Projekte[Zugangsende])), ""), NA())</f>
        <v>#N/A</v>
      </c>
      <c r="I991" s="27" t="e">
        <f>IFERROR(INDEX(Table_Insider[],M991,COLUMN(Table_Insider[Geburtsdatum])), NA())</f>
        <v>#N/A</v>
      </c>
      <c r="J991" s="28" t="str">
        <f>IFERROR(INDEX(Table_Insider[],M991,COLUMN(Table_Insider[Nationale Identifikationsnummer])),"")</f>
        <v/>
      </c>
      <c r="K991" s="25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5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5" t="e">
        <f>IFERROR(MATCH(VALUE(INDEX(Table_Insider2Projekte[], N991, COLUMN(Table_Insider2Projekte[Insider:ID]))),Table_Insider[ID],0), NA())</f>
        <v>#N/A</v>
      </c>
      <c r="N991" s="25" t="str">
        <f t="array" ref="N991">IFERROR(SMALL(IF((VALUE(Table_Insider2Projekte[Projekte:ID])=$M$3),ROW(Table_Insider2Projekte[Insider:ID])),ROW(979:979))-1,"")</f>
        <v/>
      </c>
      <c r="O991" s="21" t="b">
        <f>Anhang1Vorlage1[[#This Row],[ZuordnungRow]]=""</f>
        <v>1</v>
      </c>
      <c r="P991" s="25">
        <f>IFERROR(INDEX(Table_Insider[],M991,COLUMN(Table_Insider[Letzte Änderung am])),0)</f>
        <v>0</v>
      </c>
      <c r="Q991" s="25">
        <f>IF(N991&lt;&gt;"", IFERROR(INDEX(Table_Insider2Projekte[],N991,COLUMN(Table_Insider2Projekte[Modified])), ""), 0)</f>
        <v>0</v>
      </c>
    </row>
    <row r="992" spans="1:17" x14ac:dyDescent="0.25">
      <c r="A992" s="25" t="str">
        <f>IFERROR(INDEX(Table_Insider[],M992,COLUMN(Table_Insider[Vorname])),"")</f>
        <v/>
      </c>
      <c r="B992" s="25" t="str">
        <f>IFERROR(INDEX(Table_Insider[],M992,COLUMN(Table_Insider[Name])),"")</f>
        <v/>
      </c>
      <c r="C992" s="25" t="str">
        <f>IFERROR(IF(INDEX(Table_Insider[],M992,COLUMN(Table_Insider[Geburtsname]))&lt;&gt;0,INDEX(Table_Insider[],M992,COLUMN(Table_Insider[Geburtsname])),""),"")</f>
        <v/>
      </c>
      <c r="D992" s="25" t="str">
        <f>IFERROR(INDEX(Table_Insider[],M993,COLUMN(Table_Insider[dienstlische Telefonnummer])),"")</f>
        <v/>
      </c>
      <c r="E992" s="25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5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2" t="e">
        <f>IF(N992&lt;&gt;"", IFERROR(INDEX(Table_Insider2Projekte[],N992,COLUMN(Table_Insider2Projekte[Zugangszeitpunkt])), ""), NA())</f>
        <v>#N/A</v>
      </c>
      <c r="H992" s="22" t="e">
        <f>IF(N992&lt;&gt;"", IFERROR(INDEX(Table_Insider2Projekte[],N992,COLUMN(Table_Insider2Projekte[Zugangsende])), ""), NA())</f>
        <v>#N/A</v>
      </c>
      <c r="I992" s="27" t="e">
        <f>IFERROR(INDEX(Table_Insider[],M992,COLUMN(Table_Insider[Geburtsdatum])), NA())</f>
        <v>#N/A</v>
      </c>
      <c r="J992" s="28" t="str">
        <f>IFERROR(INDEX(Table_Insider[],M992,COLUMN(Table_Insider[Nationale Identifikationsnummer])),"")</f>
        <v/>
      </c>
      <c r="K992" s="25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5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5" t="e">
        <f>IFERROR(MATCH(VALUE(INDEX(Table_Insider2Projekte[], N992, COLUMN(Table_Insider2Projekte[Insider:ID]))),Table_Insider[ID],0), NA())</f>
        <v>#N/A</v>
      </c>
      <c r="N992" s="25" t="str">
        <f t="array" ref="N992">IFERROR(SMALL(IF((VALUE(Table_Insider2Projekte[Projekte:ID])=$M$3),ROW(Table_Insider2Projekte[Insider:ID])),ROW(980:980))-1,"")</f>
        <v/>
      </c>
      <c r="O992" s="21" t="b">
        <f>Anhang1Vorlage1[[#This Row],[ZuordnungRow]]=""</f>
        <v>1</v>
      </c>
      <c r="P992" s="25">
        <f>IFERROR(INDEX(Table_Insider[],M992,COLUMN(Table_Insider[Letzte Änderung am])),0)</f>
        <v>0</v>
      </c>
      <c r="Q992" s="25">
        <f>IF(N992&lt;&gt;"", IFERROR(INDEX(Table_Insider2Projekte[],N992,COLUMN(Table_Insider2Projekte[Modified])), ""), 0)</f>
        <v>0</v>
      </c>
    </row>
    <row r="993" spans="1:17" x14ac:dyDescent="0.25">
      <c r="A993" s="25" t="str">
        <f>IFERROR(INDEX(Table_Insider[],M993,COLUMN(Table_Insider[Vorname])),"")</f>
        <v/>
      </c>
      <c r="B993" s="25" t="str">
        <f>IFERROR(INDEX(Table_Insider[],M993,COLUMN(Table_Insider[Name])),"")</f>
        <v/>
      </c>
      <c r="C993" s="25" t="str">
        <f>IFERROR(IF(INDEX(Table_Insider[],M993,COLUMN(Table_Insider[Geburtsname]))&lt;&gt;0,INDEX(Table_Insider[],M993,COLUMN(Table_Insider[Geburtsname])),""),"")</f>
        <v/>
      </c>
      <c r="D993" s="25" t="str">
        <f>IFERROR(INDEX(Table_Insider[],M994,COLUMN(Table_Insider[dienstlische Telefonnummer])),"")</f>
        <v/>
      </c>
      <c r="E993" s="25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5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2" t="e">
        <f>IF(N993&lt;&gt;"", IFERROR(INDEX(Table_Insider2Projekte[],N993,COLUMN(Table_Insider2Projekte[Zugangszeitpunkt])), ""), NA())</f>
        <v>#N/A</v>
      </c>
      <c r="H993" s="22" t="e">
        <f>IF(N993&lt;&gt;"", IFERROR(INDEX(Table_Insider2Projekte[],N993,COLUMN(Table_Insider2Projekte[Zugangsende])), ""), NA())</f>
        <v>#N/A</v>
      </c>
      <c r="I993" s="27" t="e">
        <f>IFERROR(INDEX(Table_Insider[],M993,COLUMN(Table_Insider[Geburtsdatum])), NA())</f>
        <v>#N/A</v>
      </c>
      <c r="J993" s="28" t="str">
        <f>IFERROR(INDEX(Table_Insider[],M993,COLUMN(Table_Insider[Nationale Identifikationsnummer])),"")</f>
        <v/>
      </c>
      <c r="K993" s="25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5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5" t="e">
        <f>IFERROR(MATCH(VALUE(INDEX(Table_Insider2Projekte[], N993, COLUMN(Table_Insider2Projekte[Insider:ID]))),Table_Insider[ID],0), NA())</f>
        <v>#N/A</v>
      </c>
      <c r="N993" s="25" t="str">
        <f t="array" ref="N993">IFERROR(SMALL(IF((VALUE(Table_Insider2Projekte[Projekte:ID])=$M$3),ROW(Table_Insider2Projekte[Insider:ID])),ROW(981:981))-1,"")</f>
        <v/>
      </c>
      <c r="O993" s="21" t="b">
        <f>Anhang1Vorlage1[[#This Row],[ZuordnungRow]]=""</f>
        <v>1</v>
      </c>
      <c r="P993" s="25">
        <f>IFERROR(INDEX(Table_Insider[],M993,COLUMN(Table_Insider[Letzte Änderung am])),0)</f>
        <v>0</v>
      </c>
      <c r="Q993" s="25">
        <f>IF(N993&lt;&gt;"", IFERROR(INDEX(Table_Insider2Projekte[],N993,COLUMN(Table_Insider2Projekte[Modified])), ""), 0)</f>
        <v>0</v>
      </c>
    </row>
    <row r="994" spans="1:17" x14ac:dyDescent="0.25">
      <c r="A994" s="25" t="str">
        <f>IFERROR(INDEX(Table_Insider[],M994,COLUMN(Table_Insider[Vorname])),"")</f>
        <v/>
      </c>
      <c r="B994" s="25" t="str">
        <f>IFERROR(INDEX(Table_Insider[],M994,COLUMN(Table_Insider[Name])),"")</f>
        <v/>
      </c>
      <c r="C994" s="25" t="str">
        <f>IFERROR(IF(INDEX(Table_Insider[],M994,COLUMN(Table_Insider[Geburtsname]))&lt;&gt;0,INDEX(Table_Insider[],M994,COLUMN(Table_Insider[Geburtsname])),""),"")</f>
        <v/>
      </c>
      <c r="D994" s="25" t="str">
        <f>IFERROR(INDEX(Table_Insider[],M995,COLUMN(Table_Insider[dienstlische Telefonnummer])),"")</f>
        <v/>
      </c>
      <c r="E994" s="25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5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2" t="e">
        <f>IF(N994&lt;&gt;"", IFERROR(INDEX(Table_Insider2Projekte[],N994,COLUMN(Table_Insider2Projekte[Zugangszeitpunkt])), ""), NA())</f>
        <v>#N/A</v>
      </c>
      <c r="H994" s="22" t="e">
        <f>IF(N994&lt;&gt;"", IFERROR(INDEX(Table_Insider2Projekte[],N994,COLUMN(Table_Insider2Projekte[Zugangsende])), ""), NA())</f>
        <v>#N/A</v>
      </c>
      <c r="I994" s="27" t="e">
        <f>IFERROR(INDEX(Table_Insider[],M994,COLUMN(Table_Insider[Geburtsdatum])), NA())</f>
        <v>#N/A</v>
      </c>
      <c r="J994" s="28" t="str">
        <f>IFERROR(INDEX(Table_Insider[],M994,COLUMN(Table_Insider[Nationale Identifikationsnummer])),"")</f>
        <v/>
      </c>
      <c r="K994" s="25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5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5" t="e">
        <f>IFERROR(MATCH(VALUE(INDEX(Table_Insider2Projekte[], N994, COLUMN(Table_Insider2Projekte[Insider:ID]))),Table_Insider[ID],0), NA())</f>
        <v>#N/A</v>
      </c>
      <c r="N994" s="25" t="str">
        <f t="array" ref="N994">IFERROR(SMALL(IF((VALUE(Table_Insider2Projekte[Projekte:ID])=$M$3),ROW(Table_Insider2Projekte[Insider:ID])),ROW(982:982))-1,"")</f>
        <v/>
      </c>
      <c r="O994" s="21" t="b">
        <f>Anhang1Vorlage1[[#This Row],[ZuordnungRow]]=""</f>
        <v>1</v>
      </c>
      <c r="P994" s="25">
        <f>IFERROR(INDEX(Table_Insider[],M994,COLUMN(Table_Insider[Letzte Änderung am])),0)</f>
        <v>0</v>
      </c>
      <c r="Q994" s="25">
        <f>IF(N994&lt;&gt;"", IFERROR(INDEX(Table_Insider2Projekte[],N994,COLUMN(Table_Insider2Projekte[Modified])), ""), 0)</f>
        <v>0</v>
      </c>
    </row>
    <row r="995" spans="1:17" x14ac:dyDescent="0.25">
      <c r="A995" s="25" t="str">
        <f>IFERROR(INDEX(Table_Insider[],M995,COLUMN(Table_Insider[Vorname])),"")</f>
        <v/>
      </c>
      <c r="B995" s="25" t="str">
        <f>IFERROR(INDEX(Table_Insider[],M995,COLUMN(Table_Insider[Name])),"")</f>
        <v/>
      </c>
      <c r="C995" s="25" t="str">
        <f>IFERROR(IF(INDEX(Table_Insider[],M995,COLUMN(Table_Insider[Geburtsname]))&lt;&gt;0,INDEX(Table_Insider[],M995,COLUMN(Table_Insider[Geburtsname])),""),"")</f>
        <v/>
      </c>
      <c r="D995" s="25" t="str">
        <f>IFERROR(INDEX(Table_Insider[],M996,COLUMN(Table_Insider[dienstlische Telefonnummer])),"")</f>
        <v/>
      </c>
      <c r="E995" s="25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5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2" t="e">
        <f>IF(N995&lt;&gt;"", IFERROR(INDEX(Table_Insider2Projekte[],N995,COLUMN(Table_Insider2Projekte[Zugangszeitpunkt])), ""), NA())</f>
        <v>#N/A</v>
      </c>
      <c r="H995" s="22" t="e">
        <f>IF(N995&lt;&gt;"", IFERROR(INDEX(Table_Insider2Projekte[],N995,COLUMN(Table_Insider2Projekte[Zugangsende])), ""), NA())</f>
        <v>#N/A</v>
      </c>
      <c r="I995" s="27" t="e">
        <f>IFERROR(INDEX(Table_Insider[],M995,COLUMN(Table_Insider[Geburtsdatum])), NA())</f>
        <v>#N/A</v>
      </c>
      <c r="J995" s="28" t="str">
        <f>IFERROR(INDEX(Table_Insider[],M995,COLUMN(Table_Insider[Nationale Identifikationsnummer])),"")</f>
        <v/>
      </c>
      <c r="K995" s="25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5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5" t="e">
        <f>IFERROR(MATCH(VALUE(INDEX(Table_Insider2Projekte[], N995, COLUMN(Table_Insider2Projekte[Insider:ID]))),Table_Insider[ID],0), NA())</f>
        <v>#N/A</v>
      </c>
      <c r="N995" s="25" t="str">
        <f t="array" ref="N995">IFERROR(SMALL(IF((VALUE(Table_Insider2Projekte[Projekte:ID])=$M$3),ROW(Table_Insider2Projekte[Insider:ID])),ROW(983:983))-1,"")</f>
        <v/>
      </c>
      <c r="O995" s="21" t="b">
        <f>Anhang1Vorlage1[[#This Row],[ZuordnungRow]]=""</f>
        <v>1</v>
      </c>
      <c r="P995" s="25">
        <f>IFERROR(INDEX(Table_Insider[],M995,COLUMN(Table_Insider[Letzte Änderung am])),0)</f>
        <v>0</v>
      </c>
      <c r="Q995" s="25">
        <f>IF(N995&lt;&gt;"", IFERROR(INDEX(Table_Insider2Projekte[],N995,COLUMN(Table_Insider2Projekte[Modified])), ""), 0)</f>
        <v>0</v>
      </c>
    </row>
    <row r="996" spans="1:17" x14ac:dyDescent="0.25">
      <c r="A996" s="25" t="str">
        <f>IFERROR(INDEX(Table_Insider[],M996,COLUMN(Table_Insider[Vorname])),"")</f>
        <v/>
      </c>
      <c r="B996" s="25" t="str">
        <f>IFERROR(INDEX(Table_Insider[],M996,COLUMN(Table_Insider[Name])),"")</f>
        <v/>
      </c>
      <c r="C996" s="25" t="str">
        <f>IFERROR(IF(INDEX(Table_Insider[],M996,COLUMN(Table_Insider[Geburtsname]))&lt;&gt;0,INDEX(Table_Insider[],M996,COLUMN(Table_Insider[Geburtsname])),""),"")</f>
        <v/>
      </c>
      <c r="D996" s="25" t="str">
        <f>IFERROR(INDEX(Table_Insider[],M997,COLUMN(Table_Insider[dienstlische Telefonnummer])),"")</f>
        <v/>
      </c>
      <c r="E996" s="25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5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2" t="e">
        <f>IF(N996&lt;&gt;"", IFERROR(INDEX(Table_Insider2Projekte[],N996,COLUMN(Table_Insider2Projekte[Zugangszeitpunkt])), ""), NA())</f>
        <v>#N/A</v>
      </c>
      <c r="H996" s="22" t="e">
        <f>IF(N996&lt;&gt;"", IFERROR(INDEX(Table_Insider2Projekte[],N996,COLUMN(Table_Insider2Projekte[Zugangsende])), ""), NA())</f>
        <v>#N/A</v>
      </c>
      <c r="I996" s="27" t="e">
        <f>IFERROR(INDEX(Table_Insider[],M996,COLUMN(Table_Insider[Geburtsdatum])), NA())</f>
        <v>#N/A</v>
      </c>
      <c r="J996" s="28" t="str">
        <f>IFERROR(INDEX(Table_Insider[],M996,COLUMN(Table_Insider[Nationale Identifikationsnummer])),"")</f>
        <v/>
      </c>
      <c r="K996" s="25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5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5" t="e">
        <f>IFERROR(MATCH(VALUE(INDEX(Table_Insider2Projekte[], N996, COLUMN(Table_Insider2Projekte[Insider:ID]))),Table_Insider[ID],0), NA())</f>
        <v>#N/A</v>
      </c>
      <c r="N996" s="25" t="str">
        <f t="array" ref="N996">IFERROR(SMALL(IF((VALUE(Table_Insider2Projekte[Projekte:ID])=$M$3),ROW(Table_Insider2Projekte[Insider:ID])),ROW(984:984))-1,"")</f>
        <v/>
      </c>
      <c r="O996" s="21" t="b">
        <f>Anhang1Vorlage1[[#This Row],[ZuordnungRow]]=""</f>
        <v>1</v>
      </c>
      <c r="P996" s="25">
        <f>IFERROR(INDEX(Table_Insider[],M996,COLUMN(Table_Insider[Letzte Änderung am])),0)</f>
        <v>0</v>
      </c>
      <c r="Q996" s="25">
        <f>IF(N996&lt;&gt;"", IFERROR(INDEX(Table_Insider2Projekte[],N996,COLUMN(Table_Insider2Projekte[Modified])), ""), 0)</f>
        <v>0</v>
      </c>
    </row>
    <row r="997" spans="1:17" x14ac:dyDescent="0.25">
      <c r="A997" s="25" t="str">
        <f>IFERROR(INDEX(Table_Insider[],M997,COLUMN(Table_Insider[Vorname])),"")</f>
        <v/>
      </c>
      <c r="B997" s="25" t="str">
        <f>IFERROR(INDEX(Table_Insider[],M997,COLUMN(Table_Insider[Name])),"")</f>
        <v/>
      </c>
      <c r="C997" s="25" t="str">
        <f>IFERROR(IF(INDEX(Table_Insider[],M997,COLUMN(Table_Insider[Geburtsname]))&lt;&gt;0,INDEX(Table_Insider[],M997,COLUMN(Table_Insider[Geburtsname])),""),"")</f>
        <v/>
      </c>
      <c r="D997" s="25" t="str">
        <f>IFERROR(INDEX(Table_Insider[],M998,COLUMN(Table_Insider[dienstlische Telefonnummer])),"")</f>
        <v/>
      </c>
      <c r="E997" s="25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5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2" t="e">
        <f>IF(N997&lt;&gt;"", IFERROR(INDEX(Table_Insider2Projekte[],N997,COLUMN(Table_Insider2Projekte[Zugangszeitpunkt])), ""), NA())</f>
        <v>#N/A</v>
      </c>
      <c r="H997" s="22" t="e">
        <f>IF(N997&lt;&gt;"", IFERROR(INDEX(Table_Insider2Projekte[],N997,COLUMN(Table_Insider2Projekte[Zugangsende])), ""), NA())</f>
        <v>#N/A</v>
      </c>
      <c r="I997" s="27" t="e">
        <f>IFERROR(INDEX(Table_Insider[],M997,COLUMN(Table_Insider[Geburtsdatum])), NA())</f>
        <v>#N/A</v>
      </c>
      <c r="J997" s="28" t="str">
        <f>IFERROR(INDEX(Table_Insider[],M997,COLUMN(Table_Insider[Nationale Identifikationsnummer])),"")</f>
        <v/>
      </c>
      <c r="K997" s="25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5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5" t="e">
        <f>IFERROR(MATCH(VALUE(INDEX(Table_Insider2Projekte[], N997, COLUMN(Table_Insider2Projekte[Insider:ID]))),Table_Insider[ID],0), NA())</f>
        <v>#N/A</v>
      </c>
      <c r="N997" s="25" t="str">
        <f t="array" ref="N997">IFERROR(SMALL(IF((VALUE(Table_Insider2Projekte[Projekte:ID])=$M$3),ROW(Table_Insider2Projekte[Insider:ID])),ROW(985:985))-1,"")</f>
        <v/>
      </c>
      <c r="O997" s="21" t="b">
        <f>Anhang1Vorlage1[[#This Row],[ZuordnungRow]]=""</f>
        <v>1</v>
      </c>
      <c r="P997" s="25">
        <f>IFERROR(INDEX(Table_Insider[],M997,COLUMN(Table_Insider[Letzte Änderung am])),0)</f>
        <v>0</v>
      </c>
      <c r="Q997" s="25">
        <f>IF(N997&lt;&gt;"", IFERROR(INDEX(Table_Insider2Projekte[],N997,COLUMN(Table_Insider2Projekte[Modified])), ""), 0)</f>
        <v>0</v>
      </c>
    </row>
    <row r="998" spans="1:17" x14ac:dyDescent="0.25">
      <c r="A998" s="25" t="str">
        <f>IFERROR(INDEX(Table_Insider[],M998,COLUMN(Table_Insider[Vorname])),"")</f>
        <v/>
      </c>
      <c r="B998" s="25" t="str">
        <f>IFERROR(INDEX(Table_Insider[],M998,COLUMN(Table_Insider[Name])),"")</f>
        <v/>
      </c>
      <c r="C998" s="25" t="str">
        <f>IFERROR(IF(INDEX(Table_Insider[],M998,COLUMN(Table_Insider[Geburtsname]))&lt;&gt;0,INDEX(Table_Insider[],M998,COLUMN(Table_Insider[Geburtsname])),""),"")</f>
        <v/>
      </c>
      <c r="D998" s="25" t="str">
        <f>IFERROR(INDEX(Table_Insider[],M999,COLUMN(Table_Insider[dienstlische Telefonnummer])),"")</f>
        <v/>
      </c>
      <c r="E998" s="25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5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2" t="e">
        <f>IF(N998&lt;&gt;"", IFERROR(INDEX(Table_Insider2Projekte[],N998,COLUMN(Table_Insider2Projekte[Zugangszeitpunkt])), ""), NA())</f>
        <v>#N/A</v>
      </c>
      <c r="H998" s="22" t="e">
        <f>IF(N998&lt;&gt;"", IFERROR(INDEX(Table_Insider2Projekte[],N998,COLUMN(Table_Insider2Projekte[Zugangsende])), ""), NA())</f>
        <v>#N/A</v>
      </c>
      <c r="I998" s="27" t="e">
        <f>IFERROR(INDEX(Table_Insider[],M998,COLUMN(Table_Insider[Geburtsdatum])), NA())</f>
        <v>#N/A</v>
      </c>
      <c r="J998" s="28" t="str">
        <f>IFERROR(INDEX(Table_Insider[],M998,COLUMN(Table_Insider[Nationale Identifikationsnummer])),"")</f>
        <v/>
      </c>
      <c r="K998" s="25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5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5" t="e">
        <f>IFERROR(MATCH(VALUE(INDEX(Table_Insider2Projekte[], N998, COLUMN(Table_Insider2Projekte[Insider:ID]))),Table_Insider[ID],0), NA())</f>
        <v>#N/A</v>
      </c>
      <c r="N998" s="25" t="str">
        <f t="array" ref="N998">IFERROR(SMALL(IF((VALUE(Table_Insider2Projekte[Projekte:ID])=$M$3),ROW(Table_Insider2Projekte[Insider:ID])),ROW(986:986))-1,"")</f>
        <v/>
      </c>
      <c r="O998" s="21" t="b">
        <f>Anhang1Vorlage1[[#This Row],[ZuordnungRow]]=""</f>
        <v>1</v>
      </c>
      <c r="P998" s="25">
        <f>IFERROR(INDEX(Table_Insider[],M998,COLUMN(Table_Insider[Letzte Änderung am])),0)</f>
        <v>0</v>
      </c>
      <c r="Q998" s="25">
        <f>IF(N998&lt;&gt;"", IFERROR(INDEX(Table_Insider2Projekte[],N998,COLUMN(Table_Insider2Projekte[Modified])), ""), 0)</f>
        <v>0</v>
      </c>
    </row>
    <row r="999" spans="1:17" x14ac:dyDescent="0.25">
      <c r="A999" s="25" t="str">
        <f>IFERROR(INDEX(Table_Insider[],M999,COLUMN(Table_Insider[Vorname])),"")</f>
        <v/>
      </c>
      <c r="B999" s="25" t="str">
        <f>IFERROR(INDEX(Table_Insider[],M999,COLUMN(Table_Insider[Name])),"")</f>
        <v/>
      </c>
      <c r="C999" s="25" t="str">
        <f>IFERROR(IF(INDEX(Table_Insider[],M999,COLUMN(Table_Insider[Geburtsname]))&lt;&gt;0,INDEX(Table_Insider[],M999,COLUMN(Table_Insider[Geburtsname])),""),"")</f>
        <v/>
      </c>
      <c r="D999" s="25" t="str">
        <f>IFERROR(INDEX(Table_Insider[],M1000,COLUMN(Table_Insider[dienstlische Telefonnummer])),"")</f>
        <v/>
      </c>
      <c r="E999" s="25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5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2" t="e">
        <f>IF(N999&lt;&gt;"", IFERROR(INDEX(Table_Insider2Projekte[],N999,COLUMN(Table_Insider2Projekte[Zugangszeitpunkt])), ""), NA())</f>
        <v>#N/A</v>
      </c>
      <c r="H999" s="22" t="e">
        <f>IF(N999&lt;&gt;"", IFERROR(INDEX(Table_Insider2Projekte[],N999,COLUMN(Table_Insider2Projekte[Zugangsende])), ""), NA())</f>
        <v>#N/A</v>
      </c>
      <c r="I999" s="27" t="e">
        <f>IFERROR(INDEX(Table_Insider[],M999,COLUMN(Table_Insider[Geburtsdatum])), NA())</f>
        <v>#N/A</v>
      </c>
      <c r="J999" s="28" t="str">
        <f>IFERROR(INDEX(Table_Insider[],M999,COLUMN(Table_Insider[Nationale Identifikationsnummer])),"")</f>
        <v/>
      </c>
      <c r="K999" s="25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5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5" t="e">
        <f>IFERROR(MATCH(VALUE(INDEX(Table_Insider2Projekte[], N999, COLUMN(Table_Insider2Projekte[Insider:ID]))),Table_Insider[ID],0), NA())</f>
        <v>#N/A</v>
      </c>
      <c r="N999" s="25" t="str">
        <f t="array" ref="N999">IFERROR(SMALL(IF((VALUE(Table_Insider2Projekte[Projekte:ID])=$M$3),ROW(Table_Insider2Projekte[Insider:ID])),ROW(987:987))-1,"")</f>
        <v/>
      </c>
      <c r="O999" s="21" t="b">
        <f>Anhang1Vorlage1[[#This Row],[ZuordnungRow]]=""</f>
        <v>1</v>
      </c>
      <c r="P999" s="25">
        <f>IFERROR(INDEX(Table_Insider[],M999,COLUMN(Table_Insider[Letzte Änderung am])),0)</f>
        <v>0</v>
      </c>
      <c r="Q999" s="25">
        <f>IF(N999&lt;&gt;"", IFERROR(INDEX(Table_Insider2Projekte[],N999,COLUMN(Table_Insider2Projekte[Modified])), ""), 0)</f>
        <v>0</v>
      </c>
    </row>
    <row r="1000" spans="1:17" x14ac:dyDescent="0.25">
      <c r="A1000" s="25" t="str">
        <f>IFERROR(INDEX(Table_Insider[],M1000,COLUMN(Table_Insider[Vorname])),"")</f>
        <v/>
      </c>
      <c r="B1000" s="25" t="str">
        <f>IFERROR(INDEX(Table_Insider[],M1000,COLUMN(Table_Insider[Name])),"")</f>
        <v/>
      </c>
      <c r="C1000" s="25" t="str">
        <f>IFERROR(IF(INDEX(Table_Insider[],M1000,COLUMN(Table_Insider[Geburtsname]))&lt;&gt;0,INDEX(Table_Insider[],M1000,COLUMN(Table_Insider[Geburtsname])),""),"")</f>
        <v/>
      </c>
      <c r="D1000" s="25" t="str">
        <f>IFERROR(INDEX(Table_Insider[],M1001,COLUMN(Table_Insider[dienstlische Telefonnummer])),"")</f>
        <v/>
      </c>
      <c r="E1000" s="25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5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2" t="e">
        <f>IF(N1000&lt;&gt;"", IFERROR(INDEX(Table_Insider2Projekte[],N1000,COLUMN(Table_Insider2Projekte[Zugangszeitpunkt])), ""), NA())</f>
        <v>#N/A</v>
      </c>
      <c r="H1000" s="22" t="e">
        <f>IF(N1000&lt;&gt;"", IFERROR(INDEX(Table_Insider2Projekte[],N1000,COLUMN(Table_Insider2Projekte[Zugangsende])), ""), NA())</f>
        <v>#N/A</v>
      </c>
      <c r="I1000" s="27" t="e">
        <f>IFERROR(INDEX(Table_Insider[],M1000,COLUMN(Table_Insider[Geburtsdatum])), NA())</f>
        <v>#N/A</v>
      </c>
      <c r="J1000" s="28" t="str">
        <f>IFERROR(INDEX(Table_Insider[],M1000,COLUMN(Table_Insider[Nationale Identifikationsnummer])),"")</f>
        <v/>
      </c>
      <c r="K1000" s="25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5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5" t="e">
        <f>IFERROR(MATCH(VALUE(INDEX(Table_Insider2Projekte[], N1000, COLUMN(Table_Insider2Projekte[Insider:ID]))),Table_Insider[ID],0), NA())</f>
        <v>#N/A</v>
      </c>
      <c r="N1000" s="25" t="str">
        <f t="array" ref="N1000">IFERROR(SMALL(IF((VALUE(Table_Insider2Projekte[Projekte:ID])=$M$3),ROW(Table_Insider2Projekte[Insider:ID])),ROW(988:988))-1,"")</f>
        <v/>
      </c>
      <c r="O1000" s="21" t="b">
        <f>Anhang1Vorlage1[[#This Row],[ZuordnungRow]]=""</f>
        <v>1</v>
      </c>
      <c r="P1000" s="25">
        <f>IFERROR(INDEX(Table_Insider[],M1000,COLUMN(Table_Insider[Letzte Änderung am])),0)</f>
        <v>0</v>
      </c>
      <c r="Q1000" s="25">
        <f>IF(N1000&lt;&gt;"", IFERROR(INDEX(Table_Insider2Projekte[],N1000,COLUMN(Table_Insider2Projekte[Modified])), ""), 0)</f>
        <v>0</v>
      </c>
    </row>
    <row r="1001" spans="1:17" x14ac:dyDescent="0.25">
      <c r="A1001" s="25" t="str">
        <f>IFERROR(INDEX(Table_Insider[],M1001,COLUMN(Table_Insider[Vorname])),"")</f>
        <v/>
      </c>
      <c r="B1001" s="25" t="str">
        <f>IFERROR(INDEX(Table_Insider[],M1001,COLUMN(Table_Insider[Name])),"")</f>
        <v/>
      </c>
      <c r="C1001" s="25" t="str">
        <f>IFERROR(IF(INDEX(Table_Insider[],M1001,COLUMN(Table_Insider[Geburtsname]))&lt;&gt;0,INDEX(Table_Insider[],M1001,COLUMN(Table_Insider[Geburtsname])),""),"")</f>
        <v/>
      </c>
      <c r="D1001" s="25" t="str">
        <f>IFERROR(INDEX(Table_Insider[],M1002,COLUMN(Table_Insider[dienstlische Telefonnummer])),"")</f>
        <v/>
      </c>
      <c r="E1001" s="25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5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2" t="e">
        <f>IF(N1001&lt;&gt;"", IFERROR(INDEX(Table_Insider2Projekte[],N1001,COLUMN(Table_Insider2Projekte[Zugangszeitpunkt])), ""), NA())</f>
        <v>#N/A</v>
      </c>
      <c r="H1001" s="22" t="e">
        <f>IF(N1001&lt;&gt;"", IFERROR(INDEX(Table_Insider2Projekte[],N1001,COLUMN(Table_Insider2Projekte[Zugangsende])), ""), NA())</f>
        <v>#N/A</v>
      </c>
      <c r="I1001" s="27" t="e">
        <f>IFERROR(INDEX(Table_Insider[],M1001,COLUMN(Table_Insider[Geburtsdatum])), NA())</f>
        <v>#N/A</v>
      </c>
      <c r="J1001" s="28" t="str">
        <f>IFERROR(INDEX(Table_Insider[],M1001,COLUMN(Table_Insider[Nationale Identifikationsnummer])),"")</f>
        <v/>
      </c>
      <c r="K1001" s="25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5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5" t="e">
        <f>IFERROR(MATCH(VALUE(INDEX(Table_Insider2Projekte[], N1001, COLUMN(Table_Insider2Projekte[Insider:ID]))),Table_Insider[ID],0), NA())</f>
        <v>#N/A</v>
      </c>
      <c r="N1001" s="25" t="str">
        <f t="array" ref="N1001">IFERROR(SMALL(IF((VALUE(Table_Insider2Projekte[Projekte:ID])=$M$3),ROW(Table_Insider2Projekte[Insider:ID])),ROW(989:989))-1,"")</f>
        <v/>
      </c>
      <c r="O1001" s="21" t="b">
        <f>Anhang1Vorlage1[[#This Row],[ZuordnungRow]]=""</f>
        <v>1</v>
      </c>
      <c r="P1001" s="25">
        <f>IFERROR(INDEX(Table_Insider[],M1001,COLUMN(Table_Insider[Letzte Änderung am])),0)</f>
        <v>0</v>
      </c>
      <c r="Q1001" s="25">
        <f>IF(N1001&lt;&gt;"", IFERROR(INDEX(Table_Insider2Projekte[],N1001,COLUMN(Table_Insider2Projekte[Modified])), ""), 0)</f>
        <v>0</v>
      </c>
    </row>
    <row r="1002" spans="1:17" x14ac:dyDescent="0.25">
      <c r="A1002" s="25" t="str">
        <f>IFERROR(INDEX(Table_Insider[],M1002,COLUMN(Table_Insider[Vorname])),"")</f>
        <v/>
      </c>
      <c r="B1002" s="25" t="str">
        <f>IFERROR(INDEX(Table_Insider[],M1002,COLUMN(Table_Insider[Name])),"")</f>
        <v/>
      </c>
      <c r="C1002" s="25" t="str">
        <f>IFERROR(IF(INDEX(Table_Insider[],M1002,COLUMN(Table_Insider[Geburtsname]))&lt;&gt;0,INDEX(Table_Insider[],M1002,COLUMN(Table_Insider[Geburtsname])),""),"")</f>
        <v/>
      </c>
      <c r="D1002" s="25" t="str">
        <f>IFERROR(INDEX(Table_Insider[],M1003,COLUMN(Table_Insider[dienstlische Telefonnummer])),"")</f>
        <v/>
      </c>
      <c r="E1002" s="25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5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2" t="e">
        <f>IF(N1002&lt;&gt;"", IFERROR(INDEX(Table_Insider2Projekte[],N1002,COLUMN(Table_Insider2Projekte[Zugangszeitpunkt])), ""), NA())</f>
        <v>#N/A</v>
      </c>
      <c r="H1002" s="22" t="e">
        <f>IF(N1002&lt;&gt;"", IFERROR(INDEX(Table_Insider2Projekte[],N1002,COLUMN(Table_Insider2Projekte[Zugangsende])), ""), NA())</f>
        <v>#N/A</v>
      </c>
      <c r="I1002" s="27" t="e">
        <f>IFERROR(INDEX(Table_Insider[],M1002,COLUMN(Table_Insider[Geburtsdatum])), NA())</f>
        <v>#N/A</v>
      </c>
      <c r="J1002" s="28" t="str">
        <f>IFERROR(INDEX(Table_Insider[],M1002,COLUMN(Table_Insider[Nationale Identifikationsnummer])),"")</f>
        <v/>
      </c>
      <c r="K1002" s="25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5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5" t="e">
        <f>IFERROR(MATCH(VALUE(INDEX(Table_Insider2Projekte[], N1002, COLUMN(Table_Insider2Projekte[Insider:ID]))),Table_Insider[ID],0), NA())</f>
        <v>#N/A</v>
      </c>
      <c r="N1002" s="25" t="str">
        <f t="array" ref="N1002">IFERROR(SMALL(IF((VALUE(Table_Insider2Projekte[Projekte:ID])=$M$3),ROW(Table_Insider2Projekte[Insider:ID])),ROW(990:990))-1,"")</f>
        <v/>
      </c>
      <c r="O1002" s="21" t="b">
        <f>Anhang1Vorlage1[[#This Row],[ZuordnungRow]]=""</f>
        <v>1</v>
      </c>
      <c r="P1002" s="25">
        <f>IFERROR(INDEX(Table_Insider[],M1002,COLUMN(Table_Insider[Letzte Änderung am])),0)</f>
        <v>0</v>
      </c>
      <c r="Q1002" s="25">
        <f>IF(N1002&lt;&gt;"", IFERROR(INDEX(Table_Insider2Projekte[],N1002,COLUMN(Table_Insider2Projekte[Modified])), ""), 0)</f>
        <v>0</v>
      </c>
    </row>
    <row r="1003" spans="1:17" x14ac:dyDescent="0.25">
      <c r="A1003" s="25" t="str">
        <f>IFERROR(INDEX(Table_Insider[],M1003,COLUMN(Table_Insider[Vorname])),"")</f>
        <v/>
      </c>
      <c r="B1003" s="25" t="str">
        <f>IFERROR(INDEX(Table_Insider[],M1003,COLUMN(Table_Insider[Name])),"")</f>
        <v/>
      </c>
      <c r="C1003" s="25" t="str">
        <f>IFERROR(IF(INDEX(Table_Insider[],M1003,COLUMN(Table_Insider[Geburtsname]))&lt;&gt;0,INDEX(Table_Insider[],M1003,COLUMN(Table_Insider[Geburtsname])),""),"")</f>
        <v/>
      </c>
      <c r="D1003" s="25" t="str">
        <f>IFERROR(INDEX(Table_Insider[],M1004,COLUMN(Table_Insider[dienstlische Telefonnummer])),"")</f>
        <v/>
      </c>
      <c r="E1003" s="25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5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2" t="e">
        <f>IF(N1003&lt;&gt;"", IFERROR(INDEX(Table_Insider2Projekte[],N1003,COLUMN(Table_Insider2Projekte[Zugangszeitpunkt])), ""), NA())</f>
        <v>#N/A</v>
      </c>
      <c r="H1003" s="22" t="e">
        <f>IF(N1003&lt;&gt;"", IFERROR(INDEX(Table_Insider2Projekte[],N1003,COLUMN(Table_Insider2Projekte[Zugangsende])), ""), NA())</f>
        <v>#N/A</v>
      </c>
      <c r="I1003" s="27" t="e">
        <f>IFERROR(INDEX(Table_Insider[],M1003,COLUMN(Table_Insider[Geburtsdatum])), NA())</f>
        <v>#N/A</v>
      </c>
      <c r="J1003" s="28" t="str">
        <f>IFERROR(INDEX(Table_Insider[],M1003,COLUMN(Table_Insider[Nationale Identifikationsnummer])),"")</f>
        <v/>
      </c>
      <c r="K1003" s="25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5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5" t="e">
        <f>IFERROR(MATCH(VALUE(INDEX(Table_Insider2Projekte[], N1003, COLUMN(Table_Insider2Projekte[Insider:ID]))),Table_Insider[ID],0), NA())</f>
        <v>#N/A</v>
      </c>
      <c r="N1003" s="25" t="str">
        <f t="array" ref="N1003">IFERROR(SMALL(IF((VALUE(Table_Insider2Projekte[Projekte:ID])=$M$3),ROW(Table_Insider2Projekte[Insider:ID])),ROW(991:991))-1,"")</f>
        <v/>
      </c>
      <c r="O1003" s="21" t="b">
        <f>Anhang1Vorlage1[[#This Row],[ZuordnungRow]]=""</f>
        <v>1</v>
      </c>
      <c r="P1003" s="25">
        <f>IFERROR(INDEX(Table_Insider[],M1003,COLUMN(Table_Insider[Letzte Änderung am])),0)</f>
        <v>0</v>
      </c>
      <c r="Q1003" s="25">
        <f>IF(N1003&lt;&gt;"", IFERROR(INDEX(Table_Insider2Projekte[],N1003,COLUMN(Table_Insider2Projekte[Modified])), ""), 0)</f>
        <v>0</v>
      </c>
    </row>
    <row r="1004" spans="1:17" x14ac:dyDescent="0.25">
      <c r="A1004" s="25" t="str">
        <f>IFERROR(INDEX(Table_Insider[],M1004,COLUMN(Table_Insider[Vorname])),"")</f>
        <v/>
      </c>
      <c r="B1004" s="25" t="str">
        <f>IFERROR(INDEX(Table_Insider[],M1004,COLUMN(Table_Insider[Name])),"")</f>
        <v/>
      </c>
      <c r="C1004" s="25" t="str">
        <f>IFERROR(IF(INDEX(Table_Insider[],M1004,COLUMN(Table_Insider[Geburtsname]))&lt;&gt;0,INDEX(Table_Insider[],M1004,COLUMN(Table_Insider[Geburtsname])),""),"")</f>
        <v/>
      </c>
      <c r="D1004" s="25" t="str">
        <f>IFERROR(INDEX(Table_Insider[],M1005,COLUMN(Table_Insider[dienstlische Telefonnummer])),"")</f>
        <v/>
      </c>
      <c r="E1004" s="25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5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2" t="e">
        <f>IF(N1004&lt;&gt;"", IFERROR(INDEX(Table_Insider2Projekte[],N1004,COLUMN(Table_Insider2Projekte[Zugangszeitpunkt])), ""), NA())</f>
        <v>#N/A</v>
      </c>
      <c r="H1004" s="22" t="e">
        <f>IF(N1004&lt;&gt;"", IFERROR(INDEX(Table_Insider2Projekte[],N1004,COLUMN(Table_Insider2Projekte[Zugangsende])), ""), NA())</f>
        <v>#N/A</v>
      </c>
      <c r="I1004" s="27" t="e">
        <f>IFERROR(INDEX(Table_Insider[],M1004,COLUMN(Table_Insider[Geburtsdatum])), NA())</f>
        <v>#N/A</v>
      </c>
      <c r="J1004" s="28" t="str">
        <f>IFERROR(INDEX(Table_Insider[],M1004,COLUMN(Table_Insider[Nationale Identifikationsnummer])),"")</f>
        <v/>
      </c>
      <c r="K1004" s="25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5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5" t="e">
        <f>IFERROR(MATCH(VALUE(INDEX(Table_Insider2Projekte[], N1004, COLUMN(Table_Insider2Projekte[Insider:ID]))),Table_Insider[ID],0), NA())</f>
        <v>#N/A</v>
      </c>
      <c r="N1004" s="25" t="str">
        <f t="array" ref="N1004">IFERROR(SMALL(IF((VALUE(Table_Insider2Projekte[Projekte:ID])=$M$3),ROW(Table_Insider2Projekte[Insider:ID])),ROW(992:992))-1,"")</f>
        <v/>
      </c>
      <c r="O1004" s="21" t="b">
        <f>Anhang1Vorlage1[[#This Row],[ZuordnungRow]]=""</f>
        <v>1</v>
      </c>
      <c r="P1004" s="25">
        <f>IFERROR(INDEX(Table_Insider[],M1004,COLUMN(Table_Insider[Letzte Änderung am])),0)</f>
        <v>0</v>
      </c>
      <c r="Q1004" s="25">
        <f>IF(N1004&lt;&gt;"", IFERROR(INDEX(Table_Insider2Projekte[],N1004,COLUMN(Table_Insider2Projekte[Modified])), ""), 0)</f>
        <v>0</v>
      </c>
    </row>
    <row r="1005" spans="1:17" x14ac:dyDescent="0.25">
      <c r="A1005" s="25" t="str">
        <f>IFERROR(INDEX(Table_Insider[],M1005,COLUMN(Table_Insider[Vorname])),"")</f>
        <v/>
      </c>
      <c r="B1005" s="25" t="str">
        <f>IFERROR(INDEX(Table_Insider[],M1005,COLUMN(Table_Insider[Name])),"")</f>
        <v/>
      </c>
      <c r="C1005" s="25" t="str">
        <f>IFERROR(IF(INDEX(Table_Insider[],M1005,COLUMN(Table_Insider[Geburtsname]))&lt;&gt;0,INDEX(Table_Insider[],M1005,COLUMN(Table_Insider[Geburtsname])),""),"")</f>
        <v/>
      </c>
      <c r="D1005" s="25" t="str">
        <f>IFERROR(INDEX(Table_Insider[],M1006,COLUMN(Table_Insider[dienstlische Telefonnummer])),"")</f>
        <v/>
      </c>
      <c r="E1005" s="25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5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2" t="e">
        <f>IF(N1005&lt;&gt;"", IFERROR(INDEX(Table_Insider2Projekte[],N1005,COLUMN(Table_Insider2Projekte[Zugangszeitpunkt])), ""), NA())</f>
        <v>#N/A</v>
      </c>
      <c r="H1005" s="22" t="e">
        <f>IF(N1005&lt;&gt;"", IFERROR(INDEX(Table_Insider2Projekte[],N1005,COLUMN(Table_Insider2Projekte[Zugangsende])), ""), NA())</f>
        <v>#N/A</v>
      </c>
      <c r="I1005" s="27" t="e">
        <f>IFERROR(INDEX(Table_Insider[],M1005,COLUMN(Table_Insider[Geburtsdatum])), NA())</f>
        <v>#N/A</v>
      </c>
      <c r="J1005" s="28" t="str">
        <f>IFERROR(INDEX(Table_Insider[],M1005,COLUMN(Table_Insider[Nationale Identifikationsnummer])),"")</f>
        <v/>
      </c>
      <c r="K1005" s="25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5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5" t="e">
        <f>IFERROR(MATCH(VALUE(INDEX(Table_Insider2Projekte[], N1005, COLUMN(Table_Insider2Projekte[Insider:ID]))),Table_Insider[ID],0), NA())</f>
        <v>#N/A</v>
      </c>
      <c r="N1005" s="25" t="str">
        <f t="array" ref="N1005">IFERROR(SMALL(IF((VALUE(Table_Insider2Projekte[Projekte:ID])=$M$3),ROW(Table_Insider2Projekte[Insider:ID])),ROW(993:993))-1,"")</f>
        <v/>
      </c>
      <c r="O1005" s="21" t="b">
        <f>Anhang1Vorlage1[[#This Row],[ZuordnungRow]]=""</f>
        <v>1</v>
      </c>
      <c r="P1005" s="25">
        <f>IFERROR(INDEX(Table_Insider[],M1005,COLUMN(Table_Insider[Letzte Änderung am])),0)</f>
        <v>0</v>
      </c>
      <c r="Q1005" s="25">
        <f>IF(N1005&lt;&gt;"", IFERROR(INDEX(Table_Insider2Projekte[],N1005,COLUMN(Table_Insider2Projekte[Modified])), ""), 0)</f>
        <v>0</v>
      </c>
    </row>
    <row r="1006" spans="1:17" x14ac:dyDescent="0.25">
      <c r="A1006" s="25" t="str">
        <f>IFERROR(INDEX(Table_Insider[],M1006,COLUMN(Table_Insider[Vorname])),"")</f>
        <v/>
      </c>
      <c r="B1006" s="25" t="str">
        <f>IFERROR(INDEX(Table_Insider[],M1006,COLUMN(Table_Insider[Name])),"")</f>
        <v/>
      </c>
      <c r="C1006" s="25" t="str">
        <f>IFERROR(IF(INDEX(Table_Insider[],M1006,COLUMN(Table_Insider[Geburtsname]))&lt;&gt;0,INDEX(Table_Insider[],M1006,COLUMN(Table_Insider[Geburtsname])),""),"")</f>
        <v/>
      </c>
      <c r="D1006" s="25" t="str">
        <f>IFERROR(INDEX(Table_Insider[],M1007,COLUMN(Table_Insider[dienstlische Telefonnummer])),"")</f>
        <v/>
      </c>
      <c r="E1006" s="25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5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2" t="e">
        <f>IF(N1006&lt;&gt;"", IFERROR(INDEX(Table_Insider2Projekte[],N1006,COLUMN(Table_Insider2Projekte[Zugangszeitpunkt])), ""), NA())</f>
        <v>#N/A</v>
      </c>
      <c r="H1006" s="22" t="e">
        <f>IF(N1006&lt;&gt;"", IFERROR(INDEX(Table_Insider2Projekte[],N1006,COLUMN(Table_Insider2Projekte[Zugangsende])), ""), NA())</f>
        <v>#N/A</v>
      </c>
      <c r="I1006" s="27" t="e">
        <f>IFERROR(INDEX(Table_Insider[],M1006,COLUMN(Table_Insider[Geburtsdatum])), NA())</f>
        <v>#N/A</v>
      </c>
      <c r="J1006" s="28" t="str">
        <f>IFERROR(INDEX(Table_Insider[],M1006,COLUMN(Table_Insider[Nationale Identifikationsnummer])),"")</f>
        <v/>
      </c>
      <c r="K1006" s="25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5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5" t="e">
        <f>IFERROR(MATCH(VALUE(INDEX(Table_Insider2Projekte[], N1006, COLUMN(Table_Insider2Projekte[Insider:ID]))),Table_Insider[ID],0), NA())</f>
        <v>#N/A</v>
      </c>
      <c r="N1006" s="25" t="str">
        <f t="array" ref="N1006">IFERROR(SMALL(IF((VALUE(Table_Insider2Projekte[Projekte:ID])=$M$3),ROW(Table_Insider2Projekte[Insider:ID])),ROW(994:994))-1,"")</f>
        <v/>
      </c>
      <c r="O1006" s="21" t="b">
        <f>Anhang1Vorlage1[[#This Row],[ZuordnungRow]]=""</f>
        <v>1</v>
      </c>
      <c r="P1006" s="25">
        <f>IFERROR(INDEX(Table_Insider[],M1006,COLUMN(Table_Insider[Letzte Änderung am])),0)</f>
        <v>0</v>
      </c>
      <c r="Q1006" s="25">
        <f>IF(N1006&lt;&gt;"", IFERROR(INDEX(Table_Insider2Projekte[],N1006,COLUMN(Table_Insider2Projekte[Modified])), ""), 0)</f>
        <v>0</v>
      </c>
    </row>
    <row r="1007" spans="1:17" x14ac:dyDescent="0.25">
      <c r="A1007" s="25" t="str">
        <f>IFERROR(INDEX(Table_Insider[],M1007,COLUMN(Table_Insider[Vorname])),"")</f>
        <v/>
      </c>
      <c r="B1007" s="25" t="str">
        <f>IFERROR(INDEX(Table_Insider[],M1007,COLUMN(Table_Insider[Name])),"")</f>
        <v/>
      </c>
      <c r="C1007" s="25" t="str">
        <f>IFERROR(IF(INDEX(Table_Insider[],M1007,COLUMN(Table_Insider[Geburtsname]))&lt;&gt;0,INDEX(Table_Insider[],M1007,COLUMN(Table_Insider[Geburtsname])),""),"")</f>
        <v/>
      </c>
      <c r="D1007" s="25" t="str">
        <f>IFERROR(INDEX(Table_Insider[],M1008,COLUMN(Table_Insider[dienstlische Telefonnummer])),"")</f>
        <v/>
      </c>
      <c r="E1007" s="25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5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2" t="e">
        <f>IF(N1007&lt;&gt;"", IFERROR(INDEX(Table_Insider2Projekte[],N1007,COLUMN(Table_Insider2Projekte[Zugangszeitpunkt])), ""), NA())</f>
        <v>#N/A</v>
      </c>
      <c r="H1007" s="22" t="e">
        <f>IF(N1007&lt;&gt;"", IFERROR(INDEX(Table_Insider2Projekte[],N1007,COLUMN(Table_Insider2Projekte[Zugangsende])), ""), NA())</f>
        <v>#N/A</v>
      </c>
      <c r="I1007" s="27" t="e">
        <f>IFERROR(INDEX(Table_Insider[],M1007,COLUMN(Table_Insider[Geburtsdatum])), NA())</f>
        <v>#N/A</v>
      </c>
      <c r="J1007" s="28" t="str">
        <f>IFERROR(INDEX(Table_Insider[],M1007,COLUMN(Table_Insider[Nationale Identifikationsnummer])),"")</f>
        <v/>
      </c>
      <c r="K1007" s="25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5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5" t="e">
        <f>IFERROR(MATCH(VALUE(INDEX(Table_Insider2Projekte[], N1007, COLUMN(Table_Insider2Projekte[Insider:ID]))),Table_Insider[ID],0), NA())</f>
        <v>#N/A</v>
      </c>
      <c r="N1007" s="25" t="str">
        <f t="array" ref="N1007">IFERROR(SMALL(IF((VALUE(Table_Insider2Projekte[Projekte:ID])=$M$3),ROW(Table_Insider2Projekte[Insider:ID])),ROW(995:995))-1,"")</f>
        <v/>
      </c>
      <c r="O1007" s="21" t="b">
        <f>Anhang1Vorlage1[[#This Row],[ZuordnungRow]]=""</f>
        <v>1</v>
      </c>
      <c r="P1007" s="25">
        <f>IFERROR(INDEX(Table_Insider[],M1007,COLUMN(Table_Insider[Letzte Änderung am])),0)</f>
        <v>0</v>
      </c>
      <c r="Q1007" s="25">
        <f>IF(N1007&lt;&gt;"", IFERROR(INDEX(Table_Insider2Projekte[],N1007,COLUMN(Table_Insider2Projekte[Modified])), ""), 0)</f>
        <v>0</v>
      </c>
    </row>
    <row r="1008" spans="1:17" x14ac:dyDescent="0.25">
      <c r="A1008" s="25" t="str">
        <f>IFERROR(INDEX(Table_Insider[],M1008,COLUMN(Table_Insider[Vorname])),"")</f>
        <v/>
      </c>
      <c r="B1008" s="25" t="str">
        <f>IFERROR(INDEX(Table_Insider[],M1008,COLUMN(Table_Insider[Name])),"")</f>
        <v/>
      </c>
      <c r="C1008" s="25" t="str">
        <f>IFERROR(IF(INDEX(Table_Insider[],M1008,COLUMN(Table_Insider[Geburtsname]))&lt;&gt;0,INDEX(Table_Insider[],M1008,COLUMN(Table_Insider[Geburtsname])),""),"")</f>
        <v/>
      </c>
      <c r="D1008" s="25" t="str">
        <f>IFERROR(INDEX(Table_Insider[],M1009,COLUMN(Table_Insider[dienstlische Telefonnummer])),"")</f>
        <v/>
      </c>
      <c r="E1008" s="25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5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2" t="e">
        <f>IF(N1008&lt;&gt;"", IFERROR(INDEX(Table_Insider2Projekte[],N1008,COLUMN(Table_Insider2Projekte[Zugangszeitpunkt])), ""), NA())</f>
        <v>#N/A</v>
      </c>
      <c r="H1008" s="22" t="e">
        <f>IF(N1008&lt;&gt;"", IFERROR(INDEX(Table_Insider2Projekte[],N1008,COLUMN(Table_Insider2Projekte[Zugangsende])), ""), NA())</f>
        <v>#N/A</v>
      </c>
      <c r="I1008" s="27" t="e">
        <f>IFERROR(INDEX(Table_Insider[],M1008,COLUMN(Table_Insider[Geburtsdatum])), NA())</f>
        <v>#N/A</v>
      </c>
      <c r="J1008" s="28" t="str">
        <f>IFERROR(INDEX(Table_Insider[],M1008,COLUMN(Table_Insider[Nationale Identifikationsnummer])),"")</f>
        <v/>
      </c>
      <c r="K1008" s="25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5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5" t="e">
        <f>IFERROR(MATCH(VALUE(INDEX(Table_Insider2Projekte[], N1008, COLUMN(Table_Insider2Projekte[Insider:ID]))),Table_Insider[ID],0), NA())</f>
        <v>#N/A</v>
      </c>
      <c r="N1008" s="25" t="str">
        <f t="array" ref="N1008">IFERROR(SMALL(IF((VALUE(Table_Insider2Projekte[Projekte:ID])=$M$3),ROW(Table_Insider2Projekte[Insider:ID])),ROW(996:996))-1,"")</f>
        <v/>
      </c>
      <c r="O1008" s="21" t="b">
        <f>Anhang1Vorlage1[[#This Row],[ZuordnungRow]]=""</f>
        <v>1</v>
      </c>
      <c r="P1008" s="25">
        <f>IFERROR(INDEX(Table_Insider[],M1008,COLUMN(Table_Insider[Letzte Änderung am])),0)</f>
        <v>0</v>
      </c>
      <c r="Q1008" s="25">
        <f>IF(N1008&lt;&gt;"", IFERROR(INDEX(Table_Insider2Projekte[],N1008,COLUMN(Table_Insider2Projekte[Modified])), ""), 0)</f>
        <v>0</v>
      </c>
    </row>
    <row r="1009" spans="1:17" x14ac:dyDescent="0.25">
      <c r="A1009" s="25" t="str">
        <f>IFERROR(INDEX(Table_Insider[],M1009,COLUMN(Table_Insider[Vorname])),"")</f>
        <v/>
      </c>
      <c r="B1009" s="25" t="str">
        <f>IFERROR(INDEX(Table_Insider[],M1009,COLUMN(Table_Insider[Name])),"")</f>
        <v/>
      </c>
      <c r="C1009" s="25" t="str">
        <f>IFERROR(IF(INDEX(Table_Insider[],M1009,COLUMN(Table_Insider[Geburtsname]))&lt;&gt;0,INDEX(Table_Insider[],M1009,COLUMN(Table_Insider[Geburtsname])),""),"")</f>
        <v/>
      </c>
      <c r="D1009" s="25" t="str">
        <f>IFERROR(INDEX(Table_Insider[],M1010,COLUMN(Table_Insider[dienstlische Telefonnummer])),"")</f>
        <v/>
      </c>
      <c r="E1009" s="25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5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2" t="e">
        <f>IF(N1009&lt;&gt;"", IFERROR(INDEX(Table_Insider2Projekte[],N1009,COLUMN(Table_Insider2Projekte[Zugangszeitpunkt])), ""), NA())</f>
        <v>#N/A</v>
      </c>
      <c r="H1009" s="22" t="e">
        <f>IF(N1009&lt;&gt;"", IFERROR(INDEX(Table_Insider2Projekte[],N1009,COLUMN(Table_Insider2Projekte[Zugangsende])), ""), NA())</f>
        <v>#N/A</v>
      </c>
      <c r="I1009" s="27" t="e">
        <f>IFERROR(INDEX(Table_Insider[],M1009,COLUMN(Table_Insider[Geburtsdatum])), NA())</f>
        <v>#N/A</v>
      </c>
      <c r="J1009" s="28" t="str">
        <f>IFERROR(INDEX(Table_Insider[],M1009,COLUMN(Table_Insider[Nationale Identifikationsnummer])),"")</f>
        <v/>
      </c>
      <c r="K1009" s="25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5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5" t="e">
        <f>IFERROR(MATCH(VALUE(INDEX(Table_Insider2Projekte[], N1009, COLUMN(Table_Insider2Projekte[Insider:ID]))),Table_Insider[ID],0), NA())</f>
        <v>#N/A</v>
      </c>
      <c r="N1009" s="25" t="str">
        <f t="array" ref="N1009">IFERROR(SMALL(IF((VALUE(Table_Insider2Projekte[Projekte:ID])=$M$3),ROW(Table_Insider2Projekte[Insider:ID])),ROW(997:997))-1,"")</f>
        <v/>
      </c>
      <c r="O1009" s="21" t="b">
        <f>Anhang1Vorlage1[[#This Row],[ZuordnungRow]]=""</f>
        <v>1</v>
      </c>
      <c r="P1009" s="25">
        <f>IFERROR(INDEX(Table_Insider[],M1009,COLUMN(Table_Insider[Letzte Änderung am])),0)</f>
        <v>0</v>
      </c>
      <c r="Q1009" s="25">
        <f>IF(N1009&lt;&gt;"", IFERROR(INDEX(Table_Insider2Projekte[],N1009,COLUMN(Table_Insider2Projekte[Modified])), ""), 0)</f>
        <v>0</v>
      </c>
    </row>
    <row r="1010" spans="1:17" x14ac:dyDescent="0.25">
      <c r="A1010" s="25" t="str">
        <f>IFERROR(INDEX(Table_Insider[],M1010,COLUMN(Table_Insider[Vorname])),"")</f>
        <v/>
      </c>
      <c r="B1010" s="25" t="str">
        <f>IFERROR(INDEX(Table_Insider[],M1010,COLUMN(Table_Insider[Name])),"")</f>
        <v/>
      </c>
      <c r="C1010" s="25" t="str">
        <f>IFERROR(IF(INDEX(Table_Insider[],M1010,COLUMN(Table_Insider[Geburtsname]))&lt;&gt;0,INDEX(Table_Insider[],M1010,COLUMN(Table_Insider[Geburtsname])),""),"")</f>
        <v/>
      </c>
      <c r="D1010" s="25" t="str">
        <f>IFERROR(INDEX(Table_Insider[],M1011,COLUMN(Table_Insider[dienstlische Telefonnummer])),"")</f>
        <v/>
      </c>
      <c r="E1010" s="25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5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2" t="e">
        <f>IF(N1010&lt;&gt;"", IFERROR(INDEX(Table_Insider2Projekte[],N1010,COLUMN(Table_Insider2Projekte[Zugangszeitpunkt])), ""), NA())</f>
        <v>#N/A</v>
      </c>
      <c r="H1010" s="22" t="e">
        <f>IF(N1010&lt;&gt;"", IFERROR(INDEX(Table_Insider2Projekte[],N1010,COLUMN(Table_Insider2Projekte[Zugangsende])), ""), NA())</f>
        <v>#N/A</v>
      </c>
      <c r="I1010" s="27" t="e">
        <f>IFERROR(INDEX(Table_Insider[],M1010,COLUMN(Table_Insider[Geburtsdatum])), NA())</f>
        <v>#N/A</v>
      </c>
      <c r="J1010" s="28" t="str">
        <f>IFERROR(INDEX(Table_Insider[],M1010,COLUMN(Table_Insider[Nationale Identifikationsnummer])),"")</f>
        <v/>
      </c>
      <c r="K1010" s="25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5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5" t="e">
        <f>IFERROR(MATCH(VALUE(INDEX(Table_Insider2Projekte[], N1010, COLUMN(Table_Insider2Projekte[Insider:ID]))),Table_Insider[ID],0), NA())</f>
        <v>#N/A</v>
      </c>
      <c r="N1010" s="25" t="str">
        <f t="array" ref="N1010">IFERROR(SMALL(IF((VALUE(Table_Insider2Projekte[Projekte:ID])=$M$3),ROW(Table_Insider2Projekte[Insider:ID])),ROW(998:998))-1,"")</f>
        <v/>
      </c>
      <c r="O1010" s="21" t="b">
        <f>Anhang1Vorlage1[[#This Row],[ZuordnungRow]]=""</f>
        <v>1</v>
      </c>
      <c r="P1010" s="25">
        <f>IFERROR(INDEX(Table_Insider[],M1010,COLUMN(Table_Insider[Letzte Änderung am])),0)</f>
        <v>0</v>
      </c>
      <c r="Q1010" s="25">
        <f>IF(N1010&lt;&gt;"", IFERROR(INDEX(Table_Insider2Projekte[],N1010,COLUMN(Table_Insider2Projekte[Modified])), ""), 0)</f>
        <v>0</v>
      </c>
    </row>
    <row r="1011" spans="1:17" x14ac:dyDescent="0.25">
      <c r="A1011" s="25" t="str">
        <f>IFERROR(INDEX(Table_Insider[],M1011,COLUMN(Table_Insider[Vorname])),"")</f>
        <v/>
      </c>
      <c r="B1011" s="25" t="str">
        <f>IFERROR(INDEX(Table_Insider[],M1011,COLUMN(Table_Insider[Name])),"")</f>
        <v/>
      </c>
      <c r="C1011" s="25" t="str">
        <f>IFERROR(IF(INDEX(Table_Insider[],M1011,COLUMN(Table_Insider[Geburtsname]))&lt;&gt;0,INDEX(Table_Insider[],M1011,COLUMN(Table_Insider[Geburtsname])),""),"")</f>
        <v/>
      </c>
      <c r="D1011" s="25" t="str">
        <f>IFERROR(INDEX(Table_Insider[],M1012,COLUMN(Table_Insider[dienstlische Telefonnummer])),"")</f>
        <v/>
      </c>
      <c r="E1011" s="25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5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2" t="e">
        <f>IF(N1011&lt;&gt;"", IFERROR(INDEX(Table_Insider2Projekte[],N1011,COLUMN(Table_Insider2Projekte[Zugangszeitpunkt])), ""), NA())</f>
        <v>#N/A</v>
      </c>
      <c r="H1011" s="22" t="e">
        <f>IF(N1011&lt;&gt;"", IFERROR(INDEX(Table_Insider2Projekte[],N1011,COLUMN(Table_Insider2Projekte[Zugangsende])), ""), NA())</f>
        <v>#N/A</v>
      </c>
      <c r="I1011" s="27" t="e">
        <f>IFERROR(INDEX(Table_Insider[],M1011,COLUMN(Table_Insider[Geburtsdatum])), NA())</f>
        <v>#N/A</v>
      </c>
      <c r="J1011" s="28" t="str">
        <f>IFERROR(INDEX(Table_Insider[],M1011,COLUMN(Table_Insider[Nationale Identifikationsnummer])),"")</f>
        <v/>
      </c>
      <c r="K1011" s="25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5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5" t="e">
        <f>IFERROR(MATCH(VALUE(INDEX(Table_Insider2Projekte[], N1011, COLUMN(Table_Insider2Projekte[Insider:ID]))),Table_Insider[ID],0), NA())</f>
        <v>#N/A</v>
      </c>
      <c r="N1011" s="25" t="str">
        <f t="array" ref="N1011">IFERROR(SMALL(IF((VALUE(Table_Insider2Projekte[Projekte:ID])=$M$3),ROW(Table_Insider2Projekte[Insider:ID])),ROW(999:999))-1,"")</f>
        <v/>
      </c>
      <c r="O1011" s="21" t="b">
        <f>Anhang1Vorlage1[[#This Row],[ZuordnungRow]]=""</f>
        <v>1</v>
      </c>
      <c r="P1011" s="25">
        <f>IFERROR(INDEX(Table_Insider[],M1011,COLUMN(Table_Insider[Letzte Änderung am])),0)</f>
        <v>0</v>
      </c>
      <c r="Q1011" s="25">
        <f>IF(N1011&lt;&gt;"", IFERROR(INDEX(Table_Insider2Projekte[],N1011,COLUMN(Table_Insider2Projekte[Modified])), ""), 0)</f>
        <v>0</v>
      </c>
    </row>
    <row r="1012" spans="1:17" x14ac:dyDescent="0.25">
      <c r="A1012" s="25" t="str">
        <f>IFERROR(INDEX(Table_Insider[],M1012,COLUMN(Table_Insider[Vorname])),"")</f>
        <v/>
      </c>
      <c r="B1012" s="25" t="str">
        <f>IFERROR(INDEX(Table_Insider[],M1012,COLUMN(Table_Insider[Name])),"")</f>
        <v/>
      </c>
      <c r="C1012" s="25" t="str">
        <f>IFERROR(IF(INDEX(Table_Insider[],M1012,COLUMN(Table_Insider[Geburtsname]))&lt;&gt;0,INDEX(Table_Insider[],M1012,COLUMN(Table_Insider[Geburtsname])),""),"")</f>
        <v/>
      </c>
      <c r="D1012" s="25" t="str">
        <f>IFERROR(INDEX(Table_Insider[],M1013,COLUMN(Table_Insider[dienstlische Telefonnummer])),"")</f>
        <v/>
      </c>
      <c r="E1012" s="25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5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2" t="e">
        <f>IF(N1012&lt;&gt;"", IFERROR(INDEX(Table_Insider2Projekte[],N1012,COLUMN(Table_Insider2Projekte[Zugangszeitpunkt])), ""), NA())</f>
        <v>#N/A</v>
      </c>
      <c r="H1012" s="22" t="e">
        <f>IF(N1012&lt;&gt;"", IFERROR(INDEX(Table_Insider2Projekte[],N1012,COLUMN(Table_Insider2Projekte[Zugangsende])), ""), NA())</f>
        <v>#N/A</v>
      </c>
      <c r="I1012" s="27" t="e">
        <f>IFERROR(INDEX(Table_Insider[],M1012,COLUMN(Table_Insider[Geburtsdatum])), NA())</f>
        <v>#N/A</v>
      </c>
      <c r="J1012" s="28" t="str">
        <f>IFERROR(INDEX(Table_Insider[],M1012,COLUMN(Table_Insider[Nationale Identifikationsnummer])),"")</f>
        <v/>
      </c>
      <c r="K1012" s="25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5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5" t="e">
        <f>IFERROR(MATCH(VALUE(INDEX(Table_Insider2Projekte[], N1012, COLUMN(Table_Insider2Projekte[Insider:ID]))),Table_Insider[ID],0), NA())</f>
        <v>#N/A</v>
      </c>
      <c r="N1012" s="25" t="str">
        <f t="array" ref="N1012">IFERROR(SMALL(IF((VALUE(Table_Insider2Projekte[Projekte:ID])=$M$3),ROW(Table_Insider2Projekte[Insider:ID])),ROW(1000:1000))-1,"")</f>
        <v/>
      </c>
      <c r="O1012" s="21" t="b">
        <f>Anhang1Vorlage1[[#This Row],[ZuordnungRow]]=""</f>
        <v>1</v>
      </c>
      <c r="P1012" s="25">
        <f>IFERROR(INDEX(Table_Insider[],M1012,COLUMN(Table_Insider[Letzte Änderung am])),0)</f>
        <v>0</v>
      </c>
      <c r="Q1012" s="25">
        <f>IF(N1012&lt;&gt;"", IFERROR(INDEX(Table_Insider2Projekte[],N1012,COLUMN(Table_Insider2Projekte[Modified])), ""), 0)</f>
        <v>0</v>
      </c>
    </row>
    <row r="1013" spans="1:17" x14ac:dyDescent="0.25">
      <c r="A1013" s="25" t="str">
        <f>IFERROR(INDEX(Table_Insider[],M1013,COLUMN(Table_Insider[Vorname])),"")</f>
        <v/>
      </c>
      <c r="B1013" s="25" t="str">
        <f>IFERROR(INDEX(Table_Insider[],M1013,COLUMN(Table_Insider[Name])),"")</f>
        <v/>
      </c>
      <c r="C1013" s="25" t="str">
        <f>IFERROR(IF(INDEX(Table_Insider[],M1013,COLUMN(Table_Insider[Geburtsname]))&lt;&gt;0,INDEX(Table_Insider[],M1013,COLUMN(Table_Insider[Geburtsname])),""),"")</f>
        <v/>
      </c>
      <c r="D1013" s="25" t="str">
        <f>IFERROR(INDEX(Table_Insider[],M1014,COLUMN(Table_Insider[dienstlische Telefonnummer])),"")</f>
        <v/>
      </c>
      <c r="E1013" s="25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5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2" t="e">
        <f>IF(N1013&lt;&gt;"", IFERROR(INDEX(Table_Insider2Projekte[],N1013,COLUMN(Table_Insider2Projekte[Zugangszeitpunkt])), ""), NA())</f>
        <v>#N/A</v>
      </c>
      <c r="H1013" s="22" t="e">
        <f>IF(N1013&lt;&gt;"", IFERROR(INDEX(Table_Insider2Projekte[],N1013,COLUMN(Table_Insider2Projekte[Zugangsende])), ""), NA())</f>
        <v>#N/A</v>
      </c>
      <c r="I1013" s="27" t="e">
        <f>IFERROR(INDEX(Table_Insider[],M1013,COLUMN(Table_Insider[Geburtsdatum])), NA())</f>
        <v>#N/A</v>
      </c>
      <c r="J1013" s="28" t="str">
        <f>IFERROR(INDEX(Table_Insider[],M1013,COLUMN(Table_Insider[Nationale Identifikationsnummer])),"")</f>
        <v/>
      </c>
      <c r="K1013" s="25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5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5" t="e">
        <f>IFERROR(MATCH(VALUE(INDEX(Table_Insider2Projekte[], N1013, COLUMN(Table_Insider2Projekte[Insider:ID]))),Table_Insider[ID],0), NA())</f>
        <v>#N/A</v>
      </c>
      <c r="N1013" s="25" t="str">
        <f t="array" ref="N1013">IFERROR(SMALL(IF((VALUE(Table_Insider2Projekte[Projekte:ID])=$M$3),ROW(Table_Insider2Projekte[Insider:ID])),ROW(1001:1001))-1,"")</f>
        <v/>
      </c>
      <c r="O1013" s="21" t="b">
        <f>Anhang1Vorlage1[[#This Row],[ZuordnungRow]]=""</f>
        <v>1</v>
      </c>
      <c r="P1013" s="25">
        <f>IFERROR(INDEX(Table_Insider[],M1013,COLUMN(Table_Insider[Letzte Änderung am])),0)</f>
        <v>0</v>
      </c>
      <c r="Q1013" s="25">
        <f>IF(N1013&lt;&gt;"", IFERROR(INDEX(Table_Insider2Projekte[],N1013,COLUMN(Table_Insider2Projekte[Modified])), ""), 0)</f>
        <v>0</v>
      </c>
    </row>
    <row r="1014" spans="1:17" x14ac:dyDescent="0.25">
      <c r="A1014" s="25" t="str">
        <f>IFERROR(INDEX(Table_Insider[],M1014,COLUMN(Table_Insider[Vorname])),"")</f>
        <v/>
      </c>
      <c r="B1014" s="25" t="str">
        <f>IFERROR(INDEX(Table_Insider[],M1014,COLUMN(Table_Insider[Name])),"")</f>
        <v/>
      </c>
      <c r="C1014" s="25" t="str">
        <f>IFERROR(IF(INDEX(Table_Insider[],M1014,COLUMN(Table_Insider[Geburtsname]))&lt;&gt;0,INDEX(Table_Insider[],M1014,COLUMN(Table_Insider[Geburtsname])),""),"")</f>
        <v/>
      </c>
      <c r="D1014" s="25" t="str">
        <f>IFERROR(INDEX(Table_Insider[],M1015,COLUMN(Table_Insider[dienstlische Telefonnummer])),"")</f>
        <v/>
      </c>
      <c r="E1014" s="25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5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2" t="e">
        <f>IF(N1014&lt;&gt;"", IFERROR(INDEX(Table_Insider2Projekte[],N1014,COLUMN(Table_Insider2Projekte[Zugangszeitpunkt])), ""), NA())</f>
        <v>#N/A</v>
      </c>
      <c r="H1014" s="22" t="e">
        <f>IF(N1014&lt;&gt;"", IFERROR(INDEX(Table_Insider2Projekte[],N1014,COLUMN(Table_Insider2Projekte[Zugangsende])), ""), NA())</f>
        <v>#N/A</v>
      </c>
      <c r="I1014" s="27" t="e">
        <f>IFERROR(INDEX(Table_Insider[],M1014,COLUMN(Table_Insider[Geburtsdatum])), NA())</f>
        <v>#N/A</v>
      </c>
      <c r="J1014" s="28" t="str">
        <f>IFERROR(INDEX(Table_Insider[],M1014,COLUMN(Table_Insider[Nationale Identifikationsnummer])),"")</f>
        <v/>
      </c>
      <c r="K1014" s="25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5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5" t="e">
        <f>IFERROR(MATCH(VALUE(INDEX(Table_Insider2Projekte[], N1014, COLUMN(Table_Insider2Projekte[Insider:ID]))),Table_Insider[ID],0), NA())</f>
        <v>#N/A</v>
      </c>
      <c r="N1014" s="25" t="str">
        <f t="array" ref="N1014">IFERROR(SMALL(IF((VALUE(Table_Insider2Projekte[Projekte:ID])=$M$3),ROW(Table_Insider2Projekte[Insider:ID])),ROW(1002:1002))-1,"")</f>
        <v/>
      </c>
      <c r="O1014" s="21" t="b">
        <f>Anhang1Vorlage1[[#This Row],[ZuordnungRow]]=""</f>
        <v>1</v>
      </c>
      <c r="P1014" s="25">
        <f>IFERROR(INDEX(Table_Insider[],M1014,COLUMN(Table_Insider[Letzte Änderung am])),0)</f>
        <v>0</v>
      </c>
      <c r="Q1014" s="25">
        <f>IF(N1014&lt;&gt;"", IFERROR(INDEX(Table_Insider2Projekte[],N1014,COLUMN(Table_Insider2Projekte[Modified])), ""), 0)</f>
        <v>0</v>
      </c>
    </row>
    <row r="1015" spans="1:17" x14ac:dyDescent="0.25">
      <c r="A1015" s="25" t="str">
        <f>IFERROR(INDEX(Table_Insider[],M1015,COLUMN(Table_Insider[Vorname])),"")</f>
        <v/>
      </c>
      <c r="B1015" s="25" t="str">
        <f>IFERROR(INDEX(Table_Insider[],M1015,COLUMN(Table_Insider[Name])),"")</f>
        <v/>
      </c>
      <c r="C1015" s="25" t="str">
        <f>IFERROR(IF(INDEX(Table_Insider[],M1015,COLUMN(Table_Insider[Geburtsname]))&lt;&gt;0,INDEX(Table_Insider[],M1015,COLUMN(Table_Insider[Geburtsname])),""),"")</f>
        <v/>
      </c>
      <c r="D1015" s="25" t="str">
        <f>IFERROR(INDEX(Table_Insider[],M1016,COLUMN(Table_Insider[dienstlische Telefonnummer])),"")</f>
        <v/>
      </c>
      <c r="E1015" s="25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5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2" t="e">
        <f>IF(N1015&lt;&gt;"", IFERROR(INDEX(Table_Insider2Projekte[],N1015,COLUMN(Table_Insider2Projekte[Zugangszeitpunkt])), ""), NA())</f>
        <v>#N/A</v>
      </c>
      <c r="H1015" s="22" t="e">
        <f>IF(N1015&lt;&gt;"", IFERROR(INDEX(Table_Insider2Projekte[],N1015,COLUMN(Table_Insider2Projekte[Zugangsende])), ""), NA())</f>
        <v>#N/A</v>
      </c>
      <c r="I1015" s="27" t="e">
        <f>IFERROR(INDEX(Table_Insider[],M1015,COLUMN(Table_Insider[Geburtsdatum])), NA())</f>
        <v>#N/A</v>
      </c>
      <c r="J1015" s="28" t="str">
        <f>IFERROR(INDEX(Table_Insider[],M1015,COLUMN(Table_Insider[Nationale Identifikationsnummer])),"")</f>
        <v/>
      </c>
      <c r="K1015" s="25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5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5" t="e">
        <f>IFERROR(MATCH(VALUE(INDEX(Table_Insider2Projekte[], N1015, COLUMN(Table_Insider2Projekte[Insider:ID]))),Table_Insider[ID],0), NA())</f>
        <v>#N/A</v>
      </c>
      <c r="N1015" s="25" t="str">
        <f t="array" ref="N1015">IFERROR(SMALL(IF((VALUE(Table_Insider2Projekte[Projekte:ID])=$M$3),ROW(Table_Insider2Projekte[Insider:ID])),ROW(1003:1003))-1,"")</f>
        <v/>
      </c>
      <c r="O1015" s="21" t="b">
        <f>Anhang1Vorlage1[[#This Row],[ZuordnungRow]]=""</f>
        <v>1</v>
      </c>
      <c r="P1015" s="25">
        <f>IFERROR(INDEX(Table_Insider[],M1015,COLUMN(Table_Insider[Letzte Änderung am])),0)</f>
        <v>0</v>
      </c>
      <c r="Q1015" s="25">
        <f>IF(N1015&lt;&gt;"", IFERROR(INDEX(Table_Insider2Projekte[],N1015,COLUMN(Table_Insider2Projekte[Modified])), ""), 0)</f>
        <v>0</v>
      </c>
    </row>
    <row r="1016" spans="1:17" x14ac:dyDescent="0.25">
      <c r="A1016" s="25" t="str">
        <f>IFERROR(INDEX(Table_Insider[],M1016,COLUMN(Table_Insider[Vorname])),"")</f>
        <v/>
      </c>
      <c r="B1016" s="25" t="str">
        <f>IFERROR(INDEX(Table_Insider[],M1016,COLUMN(Table_Insider[Name])),"")</f>
        <v/>
      </c>
      <c r="C1016" s="25" t="str">
        <f>IFERROR(IF(INDEX(Table_Insider[],M1016,COLUMN(Table_Insider[Geburtsname]))&lt;&gt;0,INDEX(Table_Insider[],M1016,COLUMN(Table_Insider[Geburtsname])),""),"")</f>
        <v/>
      </c>
      <c r="D1016" s="25" t="str">
        <f>IFERROR(INDEX(Table_Insider[],M1017,COLUMN(Table_Insider[dienstlische Telefonnummer])),"")</f>
        <v/>
      </c>
      <c r="E1016" s="25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5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2" t="e">
        <f>IF(N1016&lt;&gt;"", IFERROR(INDEX(Table_Insider2Projekte[],N1016,COLUMN(Table_Insider2Projekte[Zugangszeitpunkt])), ""), NA())</f>
        <v>#N/A</v>
      </c>
      <c r="H1016" s="22" t="e">
        <f>IF(N1016&lt;&gt;"", IFERROR(INDEX(Table_Insider2Projekte[],N1016,COLUMN(Table_Insider2Projekte[Zugangsende])), ""), NA())</f>
        <v>#N/A</v>
      </c>
      <c r="I1016" s="27" t="e">
        <f>IFERROR(INDEX(Table_Insider[],M1016,COLUMN(Table_Insider[Geburtsdatum])), NA())</f>
        <v>#N/A</v>
      </c>
      <c r="J1016" s="28" t="str">
        <f>IFERROR(INDEX(Table_Insider[],M1016,COLUMN(Table_Insider[Nationale Identifikationsnummer])),"")</f>
        <v/>
      </c>
      <c r="K1016" s="25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5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5" t="e">
        <f>IFERROR(MATCH(VALUE(INDEX(Table_Insider2Projekte[], N1016, COLUMN(Table_Insider2Projekte[Insider:ID]))),Table_Insider[ID],0), NA())</f>
        <v>#N/A</v>
      </c>
      <c r="N1016" s="25" t="str">
        <f t="array" ref="N1016">IFERROR(SMALL(IF((VALUE(Table_Insider2Projekte[Projekte:ID])=$M$3),ROW(Table_Insider2Projekte[Insider:ID])),ROW(1004:1004))-1,"")</f>
        <v/>
      </c>
      <c r="O1016" s="21" t="b">
        <f>Anhang1Vorlage1[[#This Row],[ZuordnungRow]]=""</f>
        <v>1</v>
      </c>
      <c r="P1016" s="25">
        <f>IFERROR(INDEX(Table_Insider[],M1016,COLUMN(Table_Insider[Letzte Änderung am])),0)</f>
        <v>0</v>
      </c>
      <c r="Q1016" s="25">
        <f>IF(N1016&lt;&gt;"", IFERROR(INDEX(Table_Insider2Projekte[],N1016,COLUMN(Table_Insider2Projekte[Modified])), ""), 0)</f>
        <v>0</v>
      </c>
    </row>
    <row r="1017" spans="1:17" x14ac:dyDescent="0.25">
      <c r="A1017" s="25" t="str">
        <f>IFERROR(INDEX(Table_Insider[],M1017,COLUMN(Table_Insider[Vorname])),"")</f>
        <v/>
      </c>
      <c r="B1017" s="25" t="str">
        <f>IFERROR(INDEX(Table_Insider[],M1017,COLUMN(Table_Insider[Name])),"")</f>
        <v/>
      </c>
      <c r="C1017" s="25" t="str">
        <f>IFERROR(IF(INDEX(Table_Insider[],M1017,COLUMN(Table_Insider[Geburtsname]))&lt;&gt;0,INDEX(Table_Insider[],M1017,COLUMN(Table_Insider[Geburtsname])),""),"")</f>
        <v/>
      </c>
      <c r="D1017" s="25" t="str">
        <f>IFERROR(INDEX(Table_Insider[],M1018,COLUMN(Table_Insider[dienstlische Telefonnummer])),"")</f>
        <v/>
      </c>
      <c r="E1017" s="25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5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2" t="e">
        <f>IF(N1017&lt;&gt;"", IFERROR(INDEX(Table_Insider2Projekte[],N1017,COLUMN(Table_Insider2Projekte[Zugangszeitpunkt])), ""), NA())</f>
        <v>#N/A</v>
      </c>
      <c r="H1017" s="22" t="e">
        <f>IF(N1017&lt;&gt;"", IFERROR(INDEX(Table_Insider2Projekte[],N1017,COLUMN(Table_Insider2Projekte[Zugangsende])), ""), NA())</f>
        <v>#N/A</v>
      </c>
      <c r="I1017" s="27" t="e">
        <f>IFERROR(INDEX(Table_Insider[],M1017,COLUMN(Table_Insider[Geburtsdatum])), NA())</f>
        <v>#N/A</v>
      </c>
      <c r="J1017" s="28" t="str">
        <f>IFERROR(INDEX(Table_Insider[],M1017,COLUMN(Table_Insider[Nationale Identifikationsnummer])),"")</f>
        <v/>
      </c>
      <c r="K1017" s="25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5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5" t="e">
        <f>IFERROR(MATCH(VALUE(INDEX(Table_Insider2Projekte[], N1017, COLUMN(Table_Insider2Projekte[Insider:ID]))),Table_Insider[ID],0), NA())</f>
        <v>#N/A</v>
      </c>
      <c r="N1017" s="25" t="str">
        <f t="array" ref="N1017">IFERROR(SMALL(IF((VALUE(Table_Insider2Projekte[Projekte:ID])=$M$3),ROW(Table_Insider2Projekte[Insider:ID])),ROW(1005:1005))-1,"")</f>
        <v/>
      </c>
      <c r="O1017" s="21" t="b">
        <f>Anhang1Vorlage1[[#This Row],[ZuordnungRow]]=""</f>
        <v>1</v>
      </c>
      <c r="P1017" s="25">
        <f>IFERROR(INDEX(Table_Insider[],M1017,COLUMN(Table_Insider[Letzte Änderung am])),0)</f>
        <v>0</v>
      </c>
      <c r="Q1017" s="25">
        <f>IF(N1017&lt;&gt;"", IFERROR(INDEX(Table_Insider2Projekte[],N1017,COLUMN(Table_Insider2Projekte[Modified])), ""), 0)</f>
        <v>0</v>
      </c>
    </row>
    <row r="1018" spans="1:17" x14ac:dyDescent="0.25">
      <c r="A1018" s="25" t="str">
        <f>IFERROR(INDEX(Table_Insider[],M1018,COLUMN(Table_Insider[Vorname])),"")</f>
        <v/>
      </c>
      <c r="B1018" s="25" t="str">
        <f>IFERROR(INDEX(Table_Insider[],M1018,COLUMN(Table_Insider[Name])),"")</f>
        <v/>
      </c>
      <c r="C1018" s="25" t="str">
        <f>IFERROR(IF(INDEX(Table_Insider[],M1018,COLUMN(Table_Insider[Geburtsname]))&lt;&gt;0,INDEX(Table_Insider[],M1018,COLUMN(Table_Insider[Geburtsname])),""),"")</f>
        <v/>
      </c>
      <c r="D1018" s="25" t="str">
        <f>IFERROR(INDEX(Table_Insider[],M1019,COLUMN(Table_Insider[dienstlische Telefonnummer])),"")</f>
        <v/>
      </c>
      <c r="E1018" s="25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5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2" t="e">
        <f>IF(N1018&lt;&gt;"", IFERROR(INDEX(Table_Insider2Projekte[],N1018,COLUMN(Table_Insider2Projekte[Zugangszeitpunkt])), ""), NA())</f>
        <v>#N/A</v>
      </c>
      <c r="H1018" s="22" t="e">
        <f>IF(N1018&lt;&gt;"", IFERROR(INDEX(Table_Insider2Projekte[],N1018,COLUMN(Table_Insider2Projekte[Zugangsende])), ""), NA())</f>
        <v>#N/A</v>
      </c>
      <c r="I1018" s="27" t="e">
        <f>IFERROR(INDEX(Table_Insider[],M1018,COLUMN(Table_Insider[Geburtsdatum])), NA())</f>
        <v>#N/A</v>
      </c>
      <c r="J1018" s="28" t="str">
        <f>IFERROR(INDEX(Table_Insider[],M1018,COLUMN(Table_Insider[Nationale Identifikationsnummer])),"")</f>
        <v/>
      </c>
      <c r="K1018" s="25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5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5" t="e">
        <f>IFERROR(MATCH(VALUE(INDEX(Table_Insider2Projekte[], N1018, COLUMN(Table_Insider2Projekte[Insider:ID]))),Table_Insider[ID],0), NA())</f>
        <v>#N/A</v>
      </c>
      <c r="N1018" s="25" t="str">
        <f t="array" ref="N1018">IFERROR(SMALL(IF((VALUE(Table_Insider2Projekte[Projekte:ID])=$M$3),ROW(Table_Insider2Projekte[Insider:ID])),ROW(1006:1006))-1,"")</f>
        <v/>
      </c>
      <c r="O1018" s="21" t="b">
        <f>Anhang1Vorlage1[[#This Row],[ZuordnungRow]]=""</f>
        <v>1</v>
      </c>
      <c r="P1018" s="25">
        <f>IFERROR(INDEX(Table_Insider[],M1018,COLUMN(Table_Insider[Letzte Änderung am])),0)</f>
        <v>0</v>
      </c>
      <c r="Q1018" s="25">
        <f>IF(N1018&lt;&gt;"", IFERROR(INDEX(Table_Insider2Projekte[],N1018,COLUMN(Table_Insider2Projekte[Modified])), ""), 0)</f>
        <v>0</v>
      </c>
    </row>
    <row r="1019" spans="1:17" x14ac:dyDescent="0.25">
      <c r="A1019" s="25" t="str">
        <f>IFERROR(INDEX(Table_Insider[],M1019,COLUMN(Table_Insider[Vorname])),"")</f>
        <v/>
      </c>
      <c r="B1019" s="25" t="str">
        <f>IFERROR(INDEX(Table_Insider[],M1019,COLUMN(Table_Insider[Name])),"")</f>
        <v/>
      </c>
      <c r="C1019" s="25" t="str">
        <f>IFERROR(IF(INDEX(Table_Insider[],M1019,COLUMN(Table_Insider[Geburtsname]))&lt;&gt;0,INDEX(Table_Insider[],M1019,COLUMN(Table_Insider[Geburtsname])),""),"")</f>
        <v/>
      </c>
      <c r="D1019" s="25" t="str">
        <f>IFERROR(INDEX(Table_Insider[],M1020,COLUMN(Table_Insider[dienstlische Telefonnummer])),"")</f>
        <v/>
      </c>
      <c r="E1019" s="25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5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2" t="e">
        <f>IF(N1019&lt;&gt;"", IFERROR(INDEX(Table_Insider2Projekte[],N1019,COLUMN(Table_Insider2Projekte[Zugangszeitpunkt])), ""), NA())</f>
        <v>#N/A</v>
      </c>
      <c r="H1019" s="22" t="e">
        <f>IF(N1019&lt;&gt;"", IFERROR(INDEX(Table_Insider2Projekte[],N1019,COLUMN(Table_Insider2Projekte[Zugangsende])), ""), NA())</f>
        <v>#N/A</v>
      </c>
      <c r="I1019" s="27" t="e">
        <f>IFERROR(INDEX(Table_Insider[],M1019,COLUMN(Table_Insider[Geburtsdatum])), NA())</f>
        <v>#N/A</v>
      </c>
      <c r="J1019" s="28" t="str">
        <f>IFERROR(INDEX(Table_Insider[],M1019,COLUMN(Table_Insider[Nationale Identifikationsnummer])),"")</f>
        <v/>
      </c>
      <c r="K1019" s="25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5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5" t="e">
        <f>IFERROR(MATCH(VALUE(INDEX(Table_Insider2Projekte[], N1019, COLUMN(Table_Insider2Projekte[Insider:ID]))),Table_Insider[ID],0), NA())</f>
        <v>#N/A</v>
      </c>
      <c r="N1019" s="25" t="str">
        <f t="array" ref="N1019">IFERROR(SMALL(IF((VALUE(Table_Insider2Projekte[Projekte:ID])=$M$3),ROW(Table_Insider2Projekte[Insider:ID])),ROW(1007:1007))-1,"")</f>
        <v/>
      </c>
      <c r="O1019" s="21" t="b">
        <f>Anhang1Vorlage1[[#This Row],[ZuordnungRow]]=""</f>
        <v>1</v>
      </c>
      <c r="P1019" s="25">
        <f>IFERROR(INDEX(Table_Insider[],M1019,COLUMN(Table_Insider[Letzte Änderung am])),0)</f>
        <v>0</v>
      </c>
      <c r="Q1019" s="25">
        <f>IF(N1019&lt;&gt;"", IFERROR(INDEX(Table_Insider2Projekte[],N1019,COLUMN(Table_Insider2Projekte[Modified])), ""), 0)</f>
        <v>0</v>
      </c>
    </row>
    <row r="1020" spans="1:17" x14ac:dyDescent="0.25">
      <c r="A1020" s="25" t="str">
        <f>IFERROR(INDEX(Table_Insider[],M1020,COLUMN(Table_Insider[Vorname])),"")</f>
        <v/>
      </c>
      <c r="B1020" s="25" t="str">
        <f>IFERROR(INDEX(Table_Insider[],M1020,COLUMN(Table_Insider[Name])),"")</f>
        <v/>
      </c>
      <c r="C1020" s="25" t="str">
        <f>IFERROR(IF(INDEX(Table_Insider[],M1020,COLUMN(Table_Insider[Geburtsname]))&lt;&gt;0,INDEX(Table_Insider[],M1020,COLUMN(Table_Insider[Geburtsname])),""),"")</f>
        <v/>
      </c>
      <c r="D1020" s="25" t="str">
        <f>IFERROR(INDEX(Table_Insider[],M1021,COLUMN(Table_Insider[dienstlische Telefonnummer])),"")</f>
        <v/>
      </c>
      <c r="E1020" s="25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5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2" t="e">
        <f>IF(N1020&lt;&gt;"", IFERROR(INDEX(Table_Insider2Projekte[],N1020,COLUMN(Table_Insider2Projekte[Zugangszeitpunkt])), ""), NA())</f>
        <v>#N/A</v>
      </c>
      <c r="H1020" s="22" t="e">
        <f>IF(N1020&lt;&gt;"", IFERROR(INDEX(Table_Insider2Projekte[],N1020,COLUMN(Table_Insider2Projekte[Zugangsende])), ""), NA())</f>
        <v>#N/A</v>
      </c>
      <c r="I1020" s="27" t="e">
        <f>IFERROR(INDEX(Table_Insider[],M1020,COLUMN(Table_Insider[Geburtsdatum])), NA())</f>
        <v>#N/A</v>
      </c>
      <c r="J1020" s="28" t="str">
        <f>IFERROR(INDEX(Table_Insider[],M1020,COLUMN(Table_Insider[Nationale Identifikationsnummer])),"")</f>
        <v/>
      </c>
      <c r="K1020" s="25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5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5" t="e">
        <f>IFERROR(MATCH(VALUE(INDEX(Table_Insider2Projekte[], N1020, COLUMN(Table_Insider2Projekte[Insider:ID]))),Table_Insider[ID],0), NA())</f>
        <v>#N/A</v>
      </c>
      <c r="N1020" s="25" t="str">
        <f t="array" ref="N1020">IFERROR(SMALL(IF((VALUE(Table_Insider2Projekte[Projekte:ID])=$M$3),ROW(Table_Insider2Projekte[Insider:ID])),ROW(1008:1008))-1,"")</f>
        <v/>
      </c>
      <c r="O1020" s="21" t="b">
        <f>Anhang1Vorlage1[[#This Row],[ZuordnungRow]]=""</f>
        <v>1</v>
      </c>
      <c r="P1020" s="25">
        <f>IFERROR(INDEX(Table_Insider[],M1020,COLUMN(Table_Insider[Letzte Änderung am])),0)</f>
        <v>0</v>
      </c>
      <c r="Q1020" s="25">
        <f>IF(N1020&lt;&gt;"", IFERROR(INDEX(Table_Insider2Projekte[],N1020,COLUMN(Table_Insider2Projekte[Modified])), ""), 0)</f>
        <v>0</v>
      </c>
    </row>
    <row r="1021" spans="1:17" x14ac:dyDescent="0.25">
      <c r="A1021" s="21" t="str">
        <f>IFERROR(INDEX(Table_Insider[],M1021,COLUMN(Table_Insider[Vorname])),"")</f>
        <v/>
      </c>
      <c r="B1021" s="21" t="str">
        <f>IFERROR(INDEX(Table_Insider[],M1021,COLUMN(Table_Insider[Name])),"")</f>
        <v/>
      </c>
      <c r="C1021" s="21" t="str">
        <f>IFERROR(IF(INDEX(Table_Insider[],M1021,COLUMN(Table_Insider[Geburtsname]))&lt;&gt;0,INDEX(Table_Insider[],M1021,COLUMN(Table_Insider[Geburtsname])),""),"")</f>
        <v/>
      </c>
      <c r="D1021" s="21" t="str">
        <f>IFERROR(INDEX(Table_Insider[],M1022,COLUMN(Table_Insider[dienstlische Telefonnummer])),"")</f>
        <v/>
      </c>
      <c r="E1021" s="21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1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2" t="e">
        <f>IF(N1021&lt;&gt;"", IFERROR(INDEX(Table_Insider2Projekte[],N1021,COLUMN(Table_Insider2Projekte[Zugangszeitpunkt])), ""), NA())</f>
        <v>#N/A</v>
      </c>
      <c r="H1021" s="22" t="e">
        <f>IF(N1021&lt;&gt;"", IFERROR(INDEX(Table_Insider2Projekte[],N1021,COLUMN(Table_Insider2Projekte[Zugangsende])), ""), NA())</f>
        <v>#N/A</v>
      </c>
      <c r="I1021" s="23" t="e">
        <f>IFERROR(INDEX(Table_Insider[],M1021,COLUMN(Table_Insider[Geburtsdatum])), NA())</f>
        <v>#N/A</v>
      </c>
      <c r="J1021" s="24" t="str">
        <f>IFERROR(INDEX(Table_Insider[],M1021,COLUMN(Table_Insider[Nationale Identifikationsnummer])),"")</f>
        <v/>
      </c>
      <c r="K1021" s="21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1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5" t="e">
        <f>IFERROR(MATCH(VALUE(INDEX(Table_Insider2Projekte[], N1021, COLUMN(Table_Insider2Projekte[Insider:ID]))),Table_Insider[ID],0), NA())</f>
        <v>#N/A</v>
      </c>
      <c r="N1021" s="21" t="str">
        <f t="array" ref="N1021">IFERROR(SMALL(IF((VALUE(Table_Insider2Projekte[Projekte:ID])=$M$3),ROW(Table_Insider2Projekte[Insider:ID])),ROW(1009:1009))-1,"")</f>
        <v/>
      </c>
      <c r="O1021" s="21" t="b">
        <f>Anhang1Vorlage1[[#This Row],[ZuordnungRow]]=""</f>
        <v>1</v>
      </c>
      <c r="P1021" s="25">
        <f>IFERROR(INDEX(Table_Insider[],M1021,COLUMN(Table_Insider[Letzte Änderung am])),0)</f>
        <v>0</v>
      </c>
      <c r="Q1021" s="25">
        <f>IF(N1021&lt;&gt;"", IFERROR(INDEX(Table_Insider2Projekte[],N1021,COLUMN(Table_Insider2Projekte[Modified])), ""), 0)</f>
        <v>0</v>
      </c>
    </row>
    <row r="1022" spans="1:17" x14ac:dyDescent="0.25">
      <c r="A1022" s="21" t="str">
        <f>IFERROR(INDEX(Table_Insider[],M1022,COLUMN(Table_Insider[Vorname])),"")</f>
        <v/>
      </c>
      <c r="B1022" s="21" t="str">
        <f>IFERROR(INDEX(Table_Insider[],M1022,COLUMN(Table_Insider[Name])),"")</f>
        <v/>
      </c>
      <c r="C1022" s="21" t="str">
        <f>IFERROR(IF(INDEX(Table_Insider[],M1022,COLUMN(Table_Insider[Geburtsname]))&lt;&gt;0,INDEX(Table_Insider[],M1022,COLUMN(Table_Insider[Geburtsname])),""),"")</f>
        <v/>
      </c>
      <c r="D1022" s="21" t="str">
        <f>IFERROR(INDEX(Table_Insider[],M1023,COLUMN(Table_Insider[dienstlische Telefonnummer])),"")</f>
        <v/>
      </c>
      <c r="E1022" s="21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1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2" t="e">
        <f>IF(N1022&lt;&gt;"", IFERROR(INDEX(Table_Insider2Projekte[],N1022,COLUMN(Table_Insider2Projekte[Zugangszeitpunkt])), ""), NA())</f>
        <v>#N/A</v>
      </c>
      <c r="H1022" s="22" t="e">
        <f>IF(N1022&lt;&gt;"", IFERROR(INDEX(Table_Insider2Projekte[],N1022,COLUMN(Table_Insider2Projekte[Zugangsende])), ""), NA())</f>
        <v>#N/A</v>
      </c>
      <c r="I1022" s="23" t="e">
        <f>IFERROR(INDEX(Table_Insider[],M1022,COLUMN(Table_Insider[Geburtsdatum])), NA())</f>
        <v>#N/A</v>
      </c>
      <c r="J1022" s="24" t="str">
        <f>IFERROR(INDEX(Table_Insider[],M1022,COLUMN(Table_Insider[Nationale Identifikationsnummer])),"")</f>
        <v/>
      </c>
      <c r="K1022" s="21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1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5" t="e">
        <f>IFERROR(MATCH(VALUE(INDEX(Table_Insider2Projekte[], N1022, COLUMN(Table_Insider2Projekte[Insider:ID]))),Table_Insider[ID],0), NA())</f>
        <v>#N/A</v>
      </c>
      <c r="N1022" s="21" t="str">
        <f t="array" ref="N1022">IFERROR(SMALL(IF((VALUE(Table_Insider2Projekte[Projekte:ID])=$M$3),ROW(Table_Insider2Projekte[Insider:ID])),ROW(1010:1010))-1,"")</f>
        <v/>
      </c>
      <c r="O1022" s="21" t="b">
        <f>Anhang1Vorlage1[[#This Row],[ZuordnungRow]]=""</f>
        <v>1</v>
      </c>
      <c r="P1022" s="25">
        <f>IFERROR(INDEX(Table_Insider[],M1022,COLUMN(Table_Insider[Letzte Änderung am])),0)</f>
        <v>0</v>
      </c>
      <c r="Q1022" s="25">
        <f>IF(N1022&lt;&gt;"", IFERROR(INDEX(Table_Insider2Projekte[],N1022,COLUMN(Table_Insider2Projekte[Modified])), ""), 0)</f>
        <v>0</v>
      </c>
    </row>
    <row r="1023" spans="1:17" x14ac:dyDescent="0.25">
      <c r="A1023" s="21" t="str">
        <f>IFERROR(INDEX(Table_Insider[],M1023,COLUMN(Table_Insider[Vorname])),"")</f>
        <v/>
      </c>
      <c r="B1023" s="21" t="str">
        <f>IFERROR(INDEX(Table_Insider[],M1023,COLUMN(Table_Insider[Name])),"")</f>
        <v/>
      </c>
      <c r="C1023" s="21" t="str">
        <f>IFERROR(IF(INDEX(Table_Insider[],M1023,COLUMN(Table_Insider[Geburtsname]))&lt;&gt;0,INDEX(Table_Insider[],M1023,COLUMN(Table_Insider[Geburtsname])),""),"")</f>
        <v/>
      </c>
      <c r="D1023" s="21" t="str">
        <f>IFERROR(INDEX(Table_Insider[],M1024,COLUMN(Table_Insider[dienstlische Telefonnummer])),"")</f>
        <v/>
      </c>
      <c r="E1023" s="21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1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2" t="e">
        <f>IF(N1023&lt;&gt;"", IFERROR(INDEX(Table_Insider2Projekte[],N1023,COLUMN(Table_Insider2Projekte[Zugangszeitpunkt])), ""), NA())</f>
        <v>#N/A</v>
      </c>
      <c r="H1023" s="22" t="e">
        <f>IF(N1023&lt;&gt;"", IFERROR(INDEX(Table_Insider2Projekte[],N1023,COLUMN(Table_Insider2Projekte[Zugangsende])), ""), NA())</f>
        <v>#N/A</v>
      </c>
      <c r="I1023" s="23" t="e">
        <f>IFERROR(INDEX(Table_Insider[],M1023,COLUMN(Table_Insider[Geburtsdatum])), NA())</f>
        <v>#N/A</v>
      </c>
      <c r="J1023" s="24" t="str">
        <f>IFERROR(INDEX(Table_Insider[],M1023,COLUMN(Table_Insider[Nationale Identifikationsnummer])),"")</f>
        <v/>
      </c>
      <c r="K1023" s="21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1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5" t="e">
        <f>IFERROR(MATCH(VALUE(INDEX(Table_Insider2Projekte[], N1023, COLUMN(Table_Insider2Projekte[Insider:ID]))),Table_Insider[ID],0), NA())</f>
        <v>#N/A</v>
      </c>
      <c r="N1023" s="21" t="str">
        <f t="array" ref="N1023">IFERROR(SMALL(IF((VALUE(Table_Insider2Projekte[Projekte:ID])=$M$3),ROW(Table_Insider2Projekte[Insider:ID])),ROW(1011:1011))-1,"")</f>
        <v/>
      </c>
      <c r="O1023" s="21" t="b">
        <f>Anhang1Vorlage1[[#This Row],[ZuordnungRow]]=""</f>
        <v>1</v>
      </c>
      <c r="P1023" s="25">
        <f>IFERROR(INDEX(Table_Insider[],M1023,COLUMN(Table_Insider[Letzte Änderung am])),0)</f>
        <v>0</v>
      </c>
      <c r="Q1023" s="25">
        <f>IF(N1023&lt;&gt;"", IFERROR(INDEX(Table_Insider2Projekte[],N1023,COLUMN(Table_Insider2Projekte[Modified])), ""), 0)</f>
        <v>0</v>
      </c>
    </row>
    <row r="1024" spans="1:17" x14ac:dyDescent="0.25">
      <c r="A1024" s="25" t="str">
        <f>IFERROR(INDEX(Table_Insider[],M1024,COLUMN(Table_Insider[Vorname])),"")</f>
        <v/>
      </c>
      <c r="B1024" s="25" t="str">
        <f>IFERROR(INDEX(Table_Insider[],M1024,COLUMN(Table_Insider[Name])),"")</f>
        <v/>
      </c>
      <c r="C1024" s="25" t="str">
        <f>IFERROR(IF(INDEX(Table_Insider[],M1024,COLUMN(Table_Insider[Geburtsname]))&lt;&gt;0,INDEX(Table_Insider[],M1024,COLUMN(Table_Insider[Geburtsname])),""),"")</f>
        <v/>
      </c>
      <c r="D1024" s="25" t="str">
        <f>IFERROR(INDEX(Table_Insider[],M1025,COLUMN(Table_Insider[dienstlische Telefonnummer])),"")</f>
        <v/>
      </c>
      <c r="E1024" s="25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5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2" t="e">
        <f>IF(N1024&lt;&gt;"", IFERROR(INDEX(Table_Insider2Projekte[],N1024,COLUMN(Table_Insider2Projekte[Zugangszeitpunkt])), ""), NA())</f>
        <v>#N/A</v>
      </c>
      <c r="H1024" s="22" t="e">
        <f>IF(N1024&lt;&gt;"", IFERROR(INDEX(Table_Insider2Projekte[],N1024,COLUMN(Table_Insider2Projekte[Zugangsende])), ""), NA())</f>
        <v>#N/A</v>
      </c>
      <c r="I1024" s="23" t="e">
        <f>IFERROR(INDEX(Table_Insider[],M1024,COLUMN(Table_Insider[Geburtsdatum])), NA())</f>
        <v>#N/A</v>
      </c>
      <c r="J1024" s="24" t="str">
        <f>IFERROR(INDEX(Table_Insider[],M1024,COLUMN(Table_Insider[Nationale Identifikationsnummer])),"")</f>
        <v/>
      </c>
      <c r="K1024" s="25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5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5" t="e">
        <f>IFERROR(MATCH(VALUE(INDEX(Table_Insider2Projekte[], N1024, COLUMN(Table_Insider2Projekte[Insider:ID]))),Table_Insider[ID],0), NA())</f>
        <v>#N/A</v>
      </c>
      <c r="N1024" s="25" t="str">
        <f t="array" ref="N1024">IFERROR(SMALL(IF((VALUE(Table_Insider2Projekte[Projekte:ID])=$M$3),ROW(Table_Insider2Projekte[Insider:ID])),ROW(1012:1012))-1,"")</f>
        <v/>
      </c>
      <c r="O1024" s="21" t="b">
        <f>Anhang1Vorlage1[[#This Row],[ZuordnungRow]]=""</f>
        <v>1</v>
      </c>
      <c r="P1024" s="25">
        <f>IFERROR(INDEX(Table_Insider[],M1024,COLUMN(Table_Insider[Letzte Änderung am])),0)</f>
        <v>0</v>
      </c>
      <c r="Q1024" s="25">
        <f>IF(N1024&lt;&gt;"", IFERROR(INDEX(Table_Insider2Projekte[],N1024,COLUMN(Table_Insider2Projekte[Modified])), ""), 0)</f>
        <v>0</v>
      </c>
    </row>
    <row r="1025" spans="1:17" x14ac:dyDescent="0.25">
      <c r="A1025" s="25" t="str">
        <f>IFERROR(INDEX(Table_Insider[],M1025,COLUMN(Table_Insider[Vorname])),"")</f>
        <v/>
      </c>
      <c r="B1025" s="25" t="str">
        <f>IFERROR(INDEX(Table_Insider[],M1025,COLUMN(Table_Insider[Name])),"")</f>
        <v/>
      </c>
      <c r="C1025" s="25" t="str">
        <f>IFERROR(IF(INDEX(Table_Insider[],M1025,COLUMN(Table_Insider[Geburtsname]))&lt;&gt;0,INDEX(Table_Insider[],M1025,COLUMN(Table_Insider[Geburtsname])),""),"")</f>
        <v/>
      </c>
      <c r="D1025" s="25" t="str">
        <f>IFERROR(INDEX(Table_Insider[],M1026,COLUMN(Table_Insider[dienstlische Telefonnummer])),"")</f>
        <v/>
      </c>
      <c r="E1025" s="25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5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2" t="e">
        <f>IF(N1025&lt;&gt;"", IFERROR(INDEX(Table_Insider2Projekte[],N1025,COLUMN(Table_Insider2Projekte[Zugangszeitpunkt])), ""), NA())</f>
        <v>#N/A</v>
      </c>
      <c r="H1025" s="22" t="e">
        <f>IF(N1025&lt;&gt;"", IFERROR(INDEX(Table_Insider2Projekte[],N1025,COLUMN(Table_Insider2Projekte[Zugangsende])), ""), NA())</f>
        <v>#N/A</v>
      </c>
      <c r="I1025" s="23" t="e">
        <f>IFERROR(INDEX(Table_Insider[],M1025,COLUMN(Table_Insider[Geburtsdatum])), NA())</f>
        <v>#N/A</v>
      </c>
      <c r="J1025" s="24" t="str">
        <f>IFERROR(INDEX(Table_Insider[],M1025,COLUMN(Table_Insider[Nationale Identifikationsnummer])),"")</f>
        <v/>
      </c>
      <c r="K1025" s="25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5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5" t="e">
        <f>IFERROR(MATCH(VALUE(INDEX(Table_Insider2Projekte[], N1025, COLUMN(Table_Insider2Projekte[Insider:ID]))),Table_Insider[ID],0), NA())</f>
        <v>#N/A</v>
      </c>
      <c r="N1025" s="25" t="str">
        <f t="array" ref="N1025">IFERROR(SMALL(IF((VALUE(Table_Insider2Projekte[Projekte:ID])=$M$3),ROW(Table_Insider2Projekte[Insider:ID])),ROW(1013:1013))-1,"")</f>
        <v/>
      </c>
      <c r="O1025" s="21" t="b">
        <f>Anhang1Vorlage1[[#This Row],[ZuordnungRow]]=""</f>
        <v>1</v>
      </c>
      <c r="P1025" s="25">
        <f>IFERROR(INDEX(Table_Insider[],M1025,COLUMN(Table_Insider[Letzte Änderung am])),0)</f>
        <v>0</v>
      </c>
      <c r="Q1025" s="25">
        <f>IF(N1025&lt;&gt;"", IFERROR(INDEX(Table_Insider2Projekte[],N1025,COLUMN(Table_Insider2Projekte[Modified])), ""), 0)</f>
        <v>0</v>
      </c>
    </row>
    <row r="1026" spans="1:17" x14ac:dyDescent="0.25">
      <c r="A1026" s="25" t="str">
        <f>IFERROR(INDEX(Table_Insider[],M1026,COLUMN(Table_Insider[Vorname])),"")</f>
        <v/>
      </c>
      <c r="B1026" s="25" t="str">
        <f>IFERROR(INDEX(Table_Insider[],M1026,COLUMN(Table_Insider[Name])),"")</f>
        <v/>
      </c>
      <c r="C1026" s="25" t="str">
        <f>IFERROR(IF(INDEX(Table_Insider[],M1026,COLUMN(Table_Insider[Geburtsname]))&lt;&gt;0,INDEX(Table_Insider[],M1026,COLUMN(Table_Insider[Geburtsname])),""),"")</f>
        <v/>
      </c>
      <c r="D1026" s="25" t="str">
        <f>IFERROR(INDEX(Table_Insider[],M1027,COLUMN(Table_Insider[dienstlische Telefonnummer])),"")</f>
        <v/>
      </c>
      <c r="E1026" s="25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5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2" t="e">
        <f>IF(N1026&lt;&gt;"", IFERROR(INDEX(Table_Insider2Projekte[],N1026,COLUMN(Table_Insider2Projekte[Zugangszeitpunkt])), ""), NA())</f>
        <v>#N/A</v>
      </c>
      <c r="H1026" s="22" t="e">
        <f>IF(N1026&lt;&gt;"", IFERROR(INDEX(Table_Insider2Projekte[],N1026,COLUMN(Table_Insider2Projekte[Zugangsende])), ""), NA())</f>
        <v>#N/A</v>
      </c>
      <c r="I1026" s="23" t="e">
        <f>IFERROR(INDEX(Table_Insider[],M1026,COLUMN(Table_Insider[Geburtsdatum])), NA())</f>
        <v>#N/A</v>
      </c>
      <c r="J1026" s="24" t="str">
        <f>IFERROR(INDEX(Table_Insider[],M1026,COLUMN(Table_Insider[Nationale Identifikationsnummer])),"")</f>
        <v/>
      </c>
      <c r="K1026" s="25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5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5" t="e">
        <f>IFERROR(MATCH(VALUE(INDEX(Table_Insider2Projekte[], N1026, COLUMN(Table_Insider2Projekte[Insider:ID]))),Table_Insider[ID],0), NA())</f>
        <v>#N/A</v>
      </c>
      <c r="N1026" s="25" t="str">
        <f t="array" ref="N1026">IFERROR(SMALL(IF((VALUE(Table_Insider2Projekte[Projekte:ID])=$M$3),ROW(Table_Insider2Projekte[Insider:ID])),ROW(1014:1014))-1,"")</f>
        <v/>
      </c>
      <c r="O1026" s="21" t="b">
        <f>Anhang1Vorlage1[[#This Row],[ZuordnungRow]]=""</f>
        <v>1</v>
      </c>
      <c r="P1026" s="25">
        <f>IFERROR(INDEX(Table_Insider[],M1026,COLUMN(Table_Insider[Letzte Änderung am])),0)</f>
        <v>0</v>
      </c>
      <c r="Q1026" s="25">
        <f>IF(N1026&lt;&gt;"", IFERROR(INDEX(Table_Insider2Projekte[],N1026,COLUMN(Table_Insider2Projekte[Modified])), ""), 0)</f>
        <v>0</v>
      </c>
    </row>
    <row r="1027" spans="1:17" x14ac:dyDescent="0.25">
      <c r="A1027" s="25" t="str">
        <f>IFERROR(INDEX(Table_Insider[],M1027,COLUMN(Table_Insider[Vorname])),"")</f>
        <v/>
      </c>
      <c r="B1027" s="25" t="str">
        <f>IFERROR(INDEX(Table_Insider[],M1027,COLUMN(Table_Insider[Name])),"")</f>
        <v/>
      </c>
      <c r="C1027" s="25" t="str">
        <f>IFERROR(IF(INDEX(Table_Insider[],M1027,COLUMN(Table_Insider[Geburtsname]))&lt;&gt;0,INDEX(Table_Insider[],M1027,COLUMN(Table_Insider[Geburtsname])),""),"")</f>
        <v/>
      </c>
      <c r="D1027" s="25" t="str">
        <f>IFERROR(INDEX(Table_Insider[],M1028,COLUMN(Table_Insider[dienstlische Telefonnummer])),"")</f>
        <v/>
      </c>
      <c r="E1027" s="25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5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2" t="e">
        <f>IF(N1027&lt;&gt;"", IFERROR(INDEX(Table_Insider2Projekte[],N1027,COLUMN(Table_Insider2Projekte[Zugangszeitpunkt])), ""), NA())</f>
        <v>#N/A</v>
      </c>
      <c r="H1027" s="22" t="e">
        <f>IF(N1027&lt;&gt;"", IFERROR(INDEX(Table_Insider2Projekte[],N1027,COLUMN(Table_Insider2Projekte[Zugangsende])), ""), NA())</f>
        <v>#N/A</v>
      </c>
      <c r="I1027" s="23" t="e">
        <f>IFERROR(INDEX(Table_Insider[],M1027,COLUMN(Table_Insider[Geburtsdatum])), NA())</f>
        <v>#N/A</v>
      </c>
      <c r="J1027" s="24" t="str">
        <f>IFERROR(INDEX(Table_Insider[],M1027,COLUMN(Table_Insider[Nationale Identifikationsnummer])),"")</f>
        <v/>
      </c>
      <c r="K1027" s="25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5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5" t="e">
        <f>IFERROR(MATCH(VALUE(INDEX(Table_Insider2Projekte[], N1027, COLUMN(Table_Insider2Projekte[Insider:ID]))),Table_Insider[ID],0), NA())</f>
        <v>#N/A</v>
      </c>
      <c r="N1027" s="25" t="str">
        <f t="array" ref="N1027">IFERROR(SMALL(IF((VALUE(Table_Insider2Projekte[Projekte:ID])=$M$3),ROW(Table_Insider2Projekte[Insider:ID])),ROW(1015:1015))-1,"")</f>
        <v/>
      </c>
      <c r="O1027" s="21" t="b">
        <f>Anhang1Vorlage1[[#This Row],[ZuordnungRow]]=""</f>
        <v>1</v>
      </c>
      <c r="P1027" s="25">
        <f>IFERROR(INDEX(Table_Insider[],M1027,COLUMN(Table_Insider[Letzte Änderung am])),0)</f>
        <v>0</v>
      </c>
      <c r="Q1027" s="25">
        <f>IF(N1027&lt;&gt;"", IFERROR(INDEX(Table_Insider2Projekte[],N1027,COLUMN(Table_Insider2Projekte[Modified])), ""), 0)</f>
        <v>0</v>
      </c>
    </row>
    <row r="1028" spans="1:17" x14ac:dyDescent="0.25">
      <c r="A1028" s="25" t="str">
        <f>IFERROR(INDEX(Table_Insider[],M1028,COLUMN(Table_Insider[Vorname])),"")</f>
        <v/>
      </c>
      <c r="B1028" s="25" t="str">
        <f>IFERROR(INDEX(Table_Insider[],M1028,COLUMN(Table_Insider[Name])),"")</f>
        <v/>
      </c>
      <c r="C1028" s="25" t="str">
        <f>IFERROR(IF(INDEX(Table_Insider[],M1028,COLUMN(Table_Insider[Geburtsname]))&lt;&gt;0,INDEX(Table_Insider[],M1028,COLUMN(Table_Insider[Geburtsname])),""),"")</f>
        <v/>
      </c>
      <c r="D1028" s="25" t="str">
        <f>IFERROR(INDEX(Table_Insider[],M1029,COLUMN(Table_Insider[dienstlische Telefonnummer])),"")</f>
        <v/>
      </c>
      <c r="E1028" s="25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5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2" t="e">
        <f>IF(N1028&lt;&gt;"", IFERROR(INDEX(Table_Insider2Projekte[],N1028,COLUMN(Table_Insider2Projekte[Zugangszeitpunkt])), ""), NA())</f>
        <v>#N/A</v>
      </c>
      <c r="H1028" s="22" t="e">
        <f>IF(N1028&lt;&gt;"", IFERROR(INDEX(Table_Insider2Projekte[],N1028,COLUMN(Table_Insider2Projekte[Zugangsende])), ""), NA())</f>
        <v>#N/A</v>
      </c>
      <c r="I1028" s="23" t="e">
        <f>IFERROR(INDEX(Table_Insider[],M1028,COLUMN(Table_Insider[Geburtsdatum])), NA())</f>
        <v>#N/A</v>
      </c>
      <c r="J1028" s="24" t="str">
        <f>IFERROR(INDEX(Table_Insider[],M1028,COLUMN(Table_Insider[Nationale Identifikationsnummer])),"")</f>
        <v/>
      </c>
      <c r="K1028" s="25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5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5" t="e">
        <f>IFERROR(MATCH(VALUE(INDEX(Table_Insider2Projekte[], N1028, COLUMN(Table_Insider2Projekte[Insider:ID]))),Table_Insider[ID],0), NA())</f>
        <v>#N/A</v>
      </c>
      <c r="N1028" s="25" t="str">
        <f t="array" ref="N1028">IFERROR(SMALL(IF((VALUE(Table_Insider2Projekte[Projekte:ID])=$M$3),ROW(Table_Insider2Projekte[Insider:ID])),ROW(1016:1016))-1,"")</f>
        <v/>
      </c>
      <c r="O1028" s="21" t="b">
        <f>Anhang1Vorlage1[[#This Row],[ZuordnungRow]]=""</f>
        <v>1</v>
      </c>
      <c r="P1028" s="25">
        <f>IFERROR(INDEX(Table_Insider[],M1028,COLUMN(Table_Insider[Letzte Änderung am])),0)</f>
        <v>0</v>
      </c>
      <c r="Q1028" s="25">
        <f>IF(N1028&lt;&gt;"", IFERROR(INDEX(Table_Insider2Projekte[],N1028,COLUMN(Table_Insider2Projekte[Modified])), ""), 0)</f>
        <v>0</v>
      </c>
    </row>
    <row r="1029" spans="1:17" x14ac:dyDescent="0.25">
      <c r="A1029" s="25" t="str">
        <f>IFERROR(INDEX(Table_Insider[],M1029,COLUMN(Table_Insider[Vorname])),"")</f>
        <v/>
      </c>
      <c r="B1029" s="25" t="str">
        <f>IFERROR(INDEX(Table_Insider[],M1029,COLUMN(Table_Insider[Name])),"")</f>
        <v/>
      </c>
      <c r="C1029" s="25" t="str">
        <f>IFERROR(IF(INDEX(Table_Insider[],M1029,COLUMN(Table_Insider[Geburtsname]))&lt;&gt;0,INDEX(Table_Insider[],M1029,COLUMN(Table_Insider[Geburtsname])),""),"")</f>
        <v/>
      </c>
      <c r="D1029" s="25" t="str">
        <f>IFERROR(INDEX(Table_Insider[],M1030,COLUMN(Table_Insider[dienstlische Telefonnummer])),"")</f>
        <v/>
      </c>
      <c r="E1029" s="25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5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2" t="e">
        <f>IF(N1029&lt;&gt;"", IFERROR(INDEX(Table_Insider2Projekte[],N1029,COLUMN(Table_Insider2Projekte[Zugangszeitpunkt])), ""), NA())</f>
        <v>#N/A</v>
      </c>
      <c r="H1029" s="22" t="e">
        <f>IF(N1029&lt;&gt;"", IFERROR(INDEX(Table_Insider2Projekte[],N1029,COLUMN(Table_Insider2Projekte[Zugangsende])), ""), NA())</f>
        <v>#N/A</v>
      </c>
      <c r="I1029" s="23" t="e">
        <f>IFERROR(INDEX(Table_Insider[],M1029,COLUMN(Table_Insider[Geburtsdatum])), NA())</f>
        <v>#N/A</v>
      </c>
      <c r="J1029" s="24" t="str">
        <f>IFERROR(INDEX(Table_Insider[],M1029,COLUMN(Table_Insider[Nationale Identifikationsnummer])),"")</f>
        <v/>
      </c>
      <c r="K1029" s="25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5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5" t="e">
        <f>IFERROR(MATCH(VALUE(INDEX(Table_Insider2Projekte[], N1029, COLUMN(Table_Insider2Projekte[Insider:ID]))),Table_Insider[ID],0), NA())</f>
        <v>#N/A</v>
      </c>
      <c r="N1029" s="25" t="str">
        <f t="array" ref="N1029">IFERROR(SMALL(IF((VALUE(Table_Insider2Projekte[Projekte:ID])=$M$3),ROW(Table_Insider2Projekte[Insider:ID])),ROW(1017:1017))-1,"")</f>
        <v/>
      </c>
      <c r="O1029" s="21" t="b">
        <f>Anhang1Vorlage1[[#This Row],[ZuordnungRow]]=""</f>
        <v>1</v>
      </c>
      <c r="P1029" s="25">
        <f>IFERROR(INDEX(Table_Insider[],M1029,COLUMN(Table_Insider[Letzte Änderung am])),0)</f>
        <v>0</v>
      </c>
      <c r="Q1029" s="25">
        <f>IF(N1029&lt;&gt;"", IFERROR(INDEX(Table_Insider2Projekte[],N1029,COLUMN(Table_Insider2Projekte[Modified])), ""), 0)</f>
        <v>0</v>
      </c>
    </row>
    <row r="1030" spans="1:17" x14ac:dyDescent="0.25">
      <c r="A1030" s="25" t="str">
        <f>IFERROR(INDEX(Table_Insider[],M1030,COLUMN(Table_Insider[Vorname])),"")</f>
        <v/>
      </c>
      <c r="B1030" s="25" t="str">
        <f>IFERROR(INDEX(Table_Insider[],M1030,COLUMN(Table_Insider[Name])),"")</f>
        <v/>
      </c>
      <c r="C1030" s="25" t="str">
        <f>IFERROR(IF(INDEX(Table_Insider[],M1030,COLUMN(Table_Insider[Geburtsname]))&lt;&gt;0,INDEX(Table_Insider[],M1030,COLUMN(Table_Insider[Geburtsname])),""),"")</f>
        <v/>
      </c>
      <c r="D1030" s="25" t="str">
        <f>IFERROR(INDEX(Table_Insider[],M1031,COLUMN(Table_Insider[dienstlische Telefonnummer])),"")</f>
        <v/>
      </c>
      <c r="E1030" s="25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5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2" t="e">
        <f>IF(N1030&lt;&gt;"", IFERROR(INDEX(Table_Insider2Projekte[],N1030,COLUMN(Table_Insider2Projekte[Zugangszeitpunkt])), ""), NA())</f>
        <v>#N/A</v>
      </c>
      <c r="H1030" s="22" t="e">
        <f>IF(N1030&lt;&gt;"", IFERROR(INDEX(Table_Insider2Projekte[],N1030,COLUMN(Table_Insider2Projekte[Zugangsende])), ""), NA())</f>
        <v>#N/A</v>
      </c>
      <c r="I1030" s="23" t="e">
        <f>IFERROR(INDEX(Table_Insider[],M1030,COLUMN(Table_Insider[Geburtsdatum])), NA())</f>
        <v>#N/A</v>
      </c>
      <c r="J1030" s="24" t="str">
        <f>IFERROR(INDEX(Table_Insider[],M1030,COLUMN(Table_Insider[Nationale Identifikationsnummer])),"")</f>
        <v/>
      </c>
      <c r="K1030" s="25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5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5" t="e">
        <f>IFERROR(MATCH(VALUE(INDEX(Table_Insider2Projekte[], N1030, COLUMN(Table_Insider2Projekte[Insider:ID]))),Table_Insider[ID],0), NA())</f>
        <v>#N/A</v>
      </c>
      <c r="N1030" s="25" t="str">
        <f t="array" ref="N1030">IFERROR(SMALL(IF((VALUE(Table_Insider2Projekte[Projekte:ID])=$M$3),ROW(Table_Insider2Projekte[Insider:ID])),ROW(1018:1018))-1,"")</f>
        <v/>
      </c>
      <c r="O1030" s="21" t="b">
        <f>Anhang1Vorlage1[[#This Row],[ZuordnungRow]]=""</f>
        <v>1</v>
      </c>
      <c r="P1030" s="25">
        <f>IFERROR(INDEX(Table_Insider[],M1030,COLUMN(Table_Insider[Letzte Änderung am])),0)</f>
        <v>0</v>
      </c>
      <c r="Q1030" s="25">
        <f>IF(N1030&lt;&gt;"", IFERROR(INDEX(Table_Insider2Projekte[],N1030,COLUMN(Table_Insider2Projekte[Modified])), ""), 0)</f>
        <v>0</v>
      </c>
    </row>
    <row r="1031" spans="1:17" x14ac:dyDescent="0.25">
      <c r="A1031" s="25" t="str">
        <f>IFERROR(INDEX(Table_Insider[],M1031,COLUMN(Table_Insider[Vorname])),"")</f>
        <v/>
      </c>
      <c r="B1031" s="25" t="str">
        <f>IFERROR(INDEX(Table_Insider[],M1031,COLUMN(Table_Insider[Name])),"")</f>
        <v/>
      </c>
      <c r="C1031" s="25" t="str">
        <f>IFERROR(IF(INDEX(Table_Insider[],M1031,COLUMN(Table_Insider[Geburtsname]))&lt;&gt;0,INDEX(Table_Insider[],M1031,COLUMN(Table_Insider[Geburtsname])),""),"")</f>
        <v/>
      </c>
      <c r="D1031" s="25" t="str">
        <f>IFERROR(INDEX(Table_Insider[],M1032,COLUMN(Table_Insider[dienstlische Telefonnummer])),"")</f>
        <v/>
      </c>
      <c r="E1031" s="25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5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2" t="e">
        <f>IF(N1031&lt;&gt;"", IFERROR(INDEX(Table_Insider2Projekte[],N1031,COLUMN(Table_Insider2Projekte[Zugangszeitpunkt])), ""), NA())</f>
        <v>#N/A</v>
      </c>
      <c r="H1031" s="22" t="e">
        <f>IF(N1031&lt;&gt;"", IFERROR(INDEX(Table_Insider2Projekte[],N1031,COLUMN(Table_Insider2Projekte[Zugangsende])), ""), NA())</f>
        <v>#N/A</v>
      </c>
      <c r="I1031" s="23" t="e">
        <f>IFERROR(INDEX(Table_Insider[],M1031,COLUMN(Table_Insider[Geburtsdatum])), NA())</f>
        <v>#N/A</v>
      </c>
      <c r="J1031" s="24" t="str">
        <f>IFERROR(INDEX(Table_Insider[],M1031,COLUMN(Table_Insider[Nationale Identifikationsnummer])),"")</f>
        <v/>
      </c>
      <c r="K1031" s="25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5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5" t="e">
        <f>IFERROR(MATCH(VALUE(INDEX(Table_Insider2Projekte[], N1031, COLUMN(Table_Insider2Projekte[Insider:ID]))),Table_Insider[ID],0), NA())</f>
        <v>#N/A</v>
      </c>
      <c r="N1031" s="25" t="str">
        <f t="array" ref="N1031">IFERROR(SMALL(IF((VALUE(Table_Insider2Projekte[Projekte:ID])=$M$3),ROW(Table_Insider2Projekte[Insider:ID])),ROW(1019:1019))-1,"")</f>
        <v/>
      </c>
      <c r="O1031" s="21" t="b">
        <f>Anhang1Vorlage1[[#This Row],[ZuordnungRow]]=""</f>
        <v>1</v>
      </c>
      <c r="P1031" s="25">
        <f>IFERROR(INDEX(Table_Insider[],M1031,COLUMN(Table_Insider[Letzte Änderung am])),0)</f>
        <v>0</v>
      </c>
      <c r="Q1031" s="25">
        <f>IF(N1031&lt;&gt;"", IFERROR(INDEX(Table_Insider2Projekte[],N1031,COLUMN(Table_Insider2Projekte[Modified])), ""), 0)</f>
        <v>0</v>
      </c>
    </row>
    <row r="1032" spans="1:17" x14ac:dyDescent="0.25">
      <c r="A1032" s="25" t="str">
        <f>IFERROR(INDEX(Table_Insider[],M1032,COLUMN(Table_Insider[Vorname])),"")</f>
        <v/>
      </c>
      <c r="B1032" s="25" t="str">
        <f>IFERROR(INDEX(Table_Insider[],M1032,COLUMN(Table_Insider[Name])),"")</f>
        <v/>
      </c>
      <c r="C1032" s="25" t="str">
        <f>IFERROR(IF(INDEX(Table_Insider[],M1032,COLUMN(Table_Insider[Geburtsname]))&lt;&gt;0,INDEX(Table_Insider[],M1032,COLUMN(Table_Insider[Geburtsname])),""),"")</f>
        <v/>
      </c>
      <c r="D1032" s="25" t="str">
        <f>IFERROR(INDEX(Table_Insider[],M1033,COLUMN(Table_Insider[dienstlische Telefonnummer])),"")</f>
        <v/>
      </c>
      <c r="E1032" s="25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5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2" t="e">
        <f>IF(N1032&lt;&gt;"", IFERROR(INDEX(Table_Insider2Projekte[],N1032,COLUMN(Table_Insider2Projekte[Zugangszeitpunkt])), ""), NA())</f>
        <v>#N/A</v>
      </c>
      <c r="H1032" s="22" t="e">
        <f>IF(N1032&lt;&gt;"", IFERROR(INDEX(Table_Insider2Projekte[],N1032,COLUMN(Table_Insider2Projekte[Zugangsende])), ""), NA())</f>
        <v>#N/A</v>
      </c>
      <c r="I1032" s="23" t="e">
        <f>IFERROR(INDEX(Table_Insider[],M1032,COLUMN(Table_Insider[Geburtsdatum])), NA())</f>
        <v>#N/A</v>
      </c>
      <c r="J1032" s="24" t="str">
        <f>IFERROR(INDEX(Table_Insider[],M1032,COLUMN(Table_Insider[Nationale Identifikationsnummer])),"")</f>
        <v/>
      </c>
      <c r="K1032" s="25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5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5" t="e">
        <f>IFERROR(MATCH(VALUE(INDEX(Table_Insider2Projekte[], N1032, COLUMN(Table_Insider2Projekte[Insider:ID]))),Table_Insider[ID],0), NA())</f>
        <v>#N/A</v>
      </c>
      <c r="N1032" s="25" t="str">
        <f t="array" ref="N1032">IFERROR(SMALL(IF((VALUE(Table_Insider2Projekte[Projekte:ID])=$M$3),ROW(Table_Insider2Projekte[Insider:ID])),ROW(1020:1020))-1,"")</f>
        <v/>
      </c>
      <c r="O1032" s="21" t="b">
        <f>Anhang1Vorlage1[[#This Row],[ZuordnungRow]]=""</f>
        <v>1</v>
      </c>
      <c r="P1032" s="25">
        <f>IFERROR(INDEX(Table_Insider[],M1032,COLUMN(Table_Insider[Letzte Änderung am])),0)</f>
        <v>0</v>
      </c>
      <c r="Q1032" s="25">
        <f>IF(N1032&lt;&gt;"", IFERROR(INDEX(Table_Insider2Projekte[],N1032,COLUMN(Table_Insider2Projekte[Modified])), ""), 0)</f>
        <v>0</v>
      </c>
    </row>
    <row r="1033" spans="1:17" x14ac:dyDescent="0.25">
      <c r="A1033" s="25" t="str">
        <f>IFERROR(INDEX(Table_Insider[],M1033,COLUMN(Table_Insider[Vorname])),"")</f>
        <v/>
      </c>
      <c r="B1033" s="25" t="str">
        <f>IFERROR(INDEX(Table_Insider[],M1033,COLUMN(Table_Insider[Name])),"")</f>
        <v/>
      </c>
      <c r="C1033" s="25" t="str">
        <f>IFERROR(IF(INDEX(Table_Insider[],M1033,COLUMN(Table_Insider[Geburtsname]))&lt;&gt;0,INDEX(Table_Insider[],M1033,COLUMN(Table_Insider[Geburtsname])),""),"")</f>
        <v/>
      </c>
      <c r="D1033" s="25" t="str">
        <f>IFERROR(INDEX(Table_Insider[],M1034,COLUMN(Table_Insider[dienstlische Telefonnummer])),"")</f>
        <v/>
      </c>
      <c r="E1033" s="25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5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2" t="e">
        <f>IF(N1033&lt;&gt;"", IFERROR(INDEX(Table_Insider2Projekte[],N1033,COLUMN(Table_Insider2Projekte[Zugangszeitpunkt])), ""), NA())</f>
        <v>#N/A</v>
      </c>
      <c r="H1033" s="22" t="e">
        <f>IF(N1033&lt;&gt;"", IFERROR(INDEX(Table_Insider2Projekte[],N1033,COLUMN(Table_Insider2Projekte[Zugangsende])), ""), NA())</f>
        <v>#N/A</v>
      </c>
      <c r="I1033" s="23" t="e">
        <f>IFERROR(INDEX(Table_Insider[],M1033,COLUMN(Table_Insider[Geburtsdatum])), NA())</f>
        <v>#N/A</v>
      </c>
      <c r="J1033" s="24" t="str">
        <f>IFERROR(INDEX(Table_Insider[],M1033,COLUMN(Table_Insider[Nationale Identifikationsnummer])),"")</f>
        <v/>
      </c>
      <c r="K1033" s="25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5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5" t="e">
        <f>IFERROR(MATCH(VALUE(INDEX(Table_Insider2Projekte[], N1033, COLUMN(Table_Insider2Projekte[Insider:ID]))),Table_Insider[ID],0), NA())</f>
        <v>#N/A</v>
      </c>
      <c r="N1033" s="25" t="str">
        <f t="array" ref="N1033">IFERROR(SMALL(IF((VALUE(Table_Insider2Projekte[Projekte:ID])=$M$3),ROW(Table_Insider2Projekte[Insider:ID])),ROW(1021:1021))-1,"")</f>
        <v/>
      </c>
      <c r="O1033" s="21" t="b">
        <f>Anhang1Vorlage1[[#This Row],[ZuordnungRow]]=""</f>
        <v>1</v>
      </c>
      <c r="P1033" s="25">
        <f>IFERROR(INDEX(Table_Insider[],M1033,COLUMN(Table_Insider[Letzte Änderung am])),0)</f>
        <v>0</v>
      </c>
      <c r="Q1033" s="25">
        <f>IF(N1033&lt;&gt;"", IFERROR(INDEX(Table_Insider2Projekte[],N1033,COLUMN(Table_Insider2Projekte[Modified])), ""), 0)</f>
        <v>0</v>
      </c>
    </row>
    <row r="1034" spans="1:17" x14ac:dyDescent="0.25">
      <c r="A1034" s="25" t="str">
        <f>IFERROR(INDEX(Table_Insider[],M1034,COLUMN(Table_Insider[Vorname])),"")</f>
        <v/>
      </c>
      <c r="B1034" s="25" t="str">
        <f>IFERROR(INDEX(Table_Insider[],M1034,COLUMN(Table_Insider[Name])),"")</f>
        <v/>
      </c>
      <c r="C1034" s="25" t="str">
        <f>IFERROR(IF(INDEX(Table_Insider[],M1034,COLUMN(Table_Insider[Geburtsname]))&lt;&gt;0,INDEX(Table_Insider[],M1034,COLUMN(Table_Insider[Geburtsname])),""),"")</f>
        <v/>
      </c>
      <c r="D1034" s="25" t="str">
        <f>IFERROR(INDEX(Table_Insider[],M1035,COLUMN(Table_Insider[dienstlische Telefonnummer])),"")</f>
        <v/>
      </c>
      <c r="E1034" s="25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5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2" t="e">
        <f>IF(N1034&lt;&gt;"", IFERROR(INDEX(Table_Insider2Projekte[],N1034,COLUMN(Table_Insider2Projekte[Zugangszeitpunkt])), ""), NA())</f>
        <v>#N/A</v>
      </c>
      <c r="H1034" s="22" t="e">
        <f>IF(N1034&lt;&gt;"", IFERROR(INDEX(Table_Insider2Projekte[],N1034,COLUMN(Table_Insider2Projekte[Zugangsende])), ""), NA())</f>
        <v>#N/A</v>
      </c>
      <c r="I1034" s="23" t="e">
        <f>IFERROR(INDEX(Table_Insider[],M1034,COLUMN(Table_Insider[Geburtsdatum])), NA())</f>
        <v>#N/A</v>
      </c>
      <c r="J1034" s="24" t="str">
        <f>IFERROR(INDEX(Table_Insider[],M1034,COLUMN(Table_Insider[Nationale Identifikationsnummer])),"")</f>
        <v/>
      </c>
      <c r="K1034" s="25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5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5" t="e">
        <f>IFERROR(MATCH(VALUE(INDEX(Table_Insider2Projekte[], N1034, COLUMN(Table_Insider2Projekte[Insider:ID]))),Table_Insider[ID],0), NA())</f>
        <v>#N/A</v>
      </c>
      <c r="N1034" s="25" t="str">
        <f t="array" ref="N1034">IFERROR(SMALL(IF((VALUE(Table_Insider2Projekte[Projekte:ID])=$M$3),ROW(Table_Insider2Projekte[Insider:ID])),ROW(1022:1022))-1,"")</f>
        <v/>
      </c>
      <c r="O1034" s="21" t="b">
        <f>Anhang1Vorlage1[[#This Row],[ZuordnungRow]]=""</f>
        <v>1</v>
      </c>
      <c r="P1034" s="25">
        <f>IFERROR(INDEX(Table_Insider[],M1034,COLUMN(Table_Insider[Letzte Änderung am])),0)</f>
        <v>0</v>
      </c>
      <c r="Q1034" s="25">
        <f>IF(N1034&lt;&gt;"", IFERROR(INDEX(Table_Insider2Projekte[],N1034,COLUMN(Table_Insider2Projekte[Modified])), ""), 0)</f>
        <v>0</v>
      </c>
    </row>
    <row r="1035" spans="1:17" x14ac:dyDescent="0.25">
      <c r="A1035" s="25" t="str">
        <f>IFERROR(INDEX(Table_Insider[],M1035,COLUMN(Table_Insider[Vorname])),"")</f>
        <v/>
      </c>
      <c r="B1035" s="25" t="str">
        <f>IFERROR(INDEX(Table_Insider[],M1035,COLUMN(Table_Insider[Name])),"")</f>
        <v/>
      </c>
      <c r="C1035" s="25" t="str">
        <f>IFERROR(IF(INDEX(Table_Insider[],M1035,COLUMN(Table_Insider[Geburtsname]))&lt;&gt;0,INDEX(Table_Insider[],M1035,COLUMN(Table_Insider[Geburtsname])),""),"")</f>
        <v/>
      </c>
      <c r="D1035" s="25" t="str">
        <f>IFERROR(INDEX(Table_Insider[],M1036,COLUMN(Table_Insider[dienstlische Telefonnummer])),"")</f>
        <v/>
      </c>
      <c r="E1035" s="25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5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2" t="e">
        <f>IF(N1035&lt;&gt;"", IFERROR(INDEX(Table_Insider2Projekte[],N1035,COLUMN(Table_Insider2Projekte[Zugangszeitpunkt])), ""), NA())</f>
        <v>#N/A</v>
      </c>
      <c r="H1035" s="22" t="e">
        <f>IF(N1035&lt;&gt;"", IFERROR(INDEX(Table_Insider2Projekte[],N1035,COLUMN(Table_Insider2Projekte[Zugangsende])), ""), NA())</f>
        <v>#N/A</v>
      </c>
      <c r="I1035" s="23" t="e">
        <f>IFERROR(INDEX(Table_Insider[],M1035,COLUMN(Table_Insider[Geburtsdatum])), NA())</f>
        <v>#N/A</v>
      </c>
      <c r="J1035" s="24" t="str">
        <f>IFERROR(INDEX(Table_Insider[],M1035,COLUMN(Table_Insider[Nationale Identifikationsnummer])),"")</f>
        <v/>
      </c>
      <c r="K1035" s="25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5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5" t="e">
        <f>IFERROR(MATCH(VALUE(INDEX(Table_Insider2Projekte[], N1035, COLUMN(Table_Insider2Projekte[Insider:ID]))),Table_Insider[ID],0), NA())</f>
        <v>#N/A</v>
      </c>
      <c r="N1035" s="25" t="str">
        <f t="array" ref="N1035">IFERROR(SMALL(IF((VALUE(Table_Insider2Projekte[Projekte:ID])=$M$3),ROW(Table_Insider2Projekte[Insider:ID])),ROW(1023:1023))-1,"")</f>
        <v/>
      </c>
      <c r="O1035" s="21" t="b">
        <f>Anhang1Vorlage1[[#This Row],[ZuordnungRow]]=""</f>
        <v>1</v>
      </c>
      <c r="P1035" s="25">
        <f>IFERROR(INDEX(Table_Insider[],M1035,COLUMN(Table_Insider[Letzte Änderung am])),0)</f>
        <v>0</v>
      </c>
      <c r="Q1035" s="25">
        <f>IF(N1035&lt;&gt;"", IFERROR(INDEX(Table_Insider2Projekte[],N1035,COLUMN(Table_Insider2Projekte[Modified])), ""), 0)</f>
        <v>0</v>
      </c>
    </row>
    <row r="1036" spans="1:17" x14ac:dyDescent="0.25">
      <c r="A1036" s="25" t="str">
        <f>IFERROR(INDEX(Table_Insider[],M1036,COLUMN(Table_Insider[Vorname])),"")</f>
        <v/>
      </c>
      <c r="B1036" s="25" t="str">
        <f>IFERROR(INDEX(Table_Insider[],M1036,COLUMN(Table_Insider[Name])),"")</f>
        <v/>
      </c>
      <c r="C1036" s="25" t="str">
        <f>IFERROR(IF(INDEX(Table_Insider[],M1036,COLUMN(Table_Insider[Geburtsname]))&lt;&gt;0,INDEX(Table_Insider[],M1036,COLUMN(Table_Insider[Geburtsname])),""),"")</f>
        <v/>
      </c>
      <c r="D1036" s="25" t="str">
        <f>IFERROR(INDEX(Table_Insider[],M1037,COLUMN(Table_Insider[dienstlische Telefonnummer])),"")</f>
        <v/>
      </c>
      <c r="E1036" s="25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5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2" t="e">
        <f>IF(N1036&lt;&gt;"", IFERROR(INDEX(Table_Insider2Projekte[],N1036,COLUMN(Table_Insider2Projekte[Zugangszeitpunkt])), ""), NA())</f>
        <v>#N/A</v>
      </c>
      <c r="H1036" s="22" t="e">
        <f>IF(N1036&lt;&gt;"", IFERROR(INDEX(Table_Insider2Projekte[],N1036,COLUMN(Table_Insider2Projekte[Zugangsende])), ""), NA())</f>
        <v>#N/A</v>
      </c>
      <c r="I1036" s="23" t="e">
        <f>IFERROR(INDEX(Table_Insider[],M1036,COLUMN(Table_Insider[Geburtsdatum])), NA())</f>
        <v>#N/A</v>
      </c>
      <c r="J1036" s="24" t="str">
        <f>IFERROR(INDEX(Table_Insider[],M1036,COLUMN(Table_Insider[Nationale Identifikationsnummer])),"")</f>
        <v/>
      </c>
      <c r="K1036" s="25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5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5" t="e">
        <f>IFERROR(MATCH(VALUE(INDEX(Table_Insider2Projekte[], N1036, COLUMN(Table_Insider2Projekte[Insider:ID]))),Table_Insider[ID],0), NA())</f>
        <v>#N/A</v>
      </c>
      <c r="N1036" s="25" t="str">
        <f t="array" ref="N1036">IFERROR(SMALL(IF((VALUE(Table_Insider2Projekte[Projekte:ID])=$M$3),ROW(Table_Insider2Projekte[Insider:ID])),ROW(1024:1024))-1,"")</f>
        <v/>
      </c>
      <c r="O1036" s="21" t="b">
        <f>Anhang1Vorlage1[[#This Row],[ZuordnungRow]]=""</f>
        <v>1</v>
      </c>
      <c r="P1036" s="25">
        <f>IFERROR(INDEX(Table_Insider[],M1036,COLUMN(Table_Insider[Letzte Änderung am])),0)</f>
        <v>0</v>
      </c>
      <c r="Q1036" s="25">
        <f>IF(N1036&lt;&gt;"", IFERROR(INDEX(Table_Insider2Projekte[],N1036,COLUMN(Table_Insider2Projekte[Modified])), ""), 0)</f>
        <v>0</v>
      </c>
    </row>
    <row r="1037" spans="1:17" x14ac:dyDescent="0.25">
      <c r="A1037" s="25" t="str">
        <f>IFERROR(INDEX(Table_Insider[],M1037,COLUMN(Table_Insider[Vorname])),"")</f>
        <v/>
      </c>
      <c r="B1037" s="25" t="str">
        <f>IFERROR(INDEX(Table_Insider[],M1037,COLUMN(Table_Insider[Name])),"")</f>
        <v/>
      </c>
      <c r="C1037" s="25" t="str">
        <f>IFERROR(IF(INDEX(Table_Insider[],M1037,COLUMN(Table_Insider[Geburtsname]))&lt;&gt;0,INDEX(Table_Insider[],M1037,COLUMN(Table_Insider[Geburtsname])),""),"")</f>
        <v/>
      </c>
      <c r="D1037" s="25" t="str">
        <f>IFERROR(INDEX(Table_Insider[],M1038,COLUMN(Table_Insider[dienstlische Telefonnummer])),"")</f>
        <v/>
      </c>
      <c r="E1037" s="25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5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2" t="e">
        <f>IF(N1037&lt;&gt;"", IFERROR(INDEX(Table_Insider2Projekte[],N1037,COLUMN(Table_Insider2Projekte[Zugangszeitpunkt])), ""), NA())</f>
        <v>#N/A</v>
      </c>
      <c r="H1037" s="22" t="e">
        <f>IF(N1037&lt;&gt;"", IFERROR(INDEX(Table_Insider2Projekte[],N1037,COLUMN(Table_Insider2Projekte[Zugangsende])), ""), NA())</f>
        <v>#N/A</v>
      </c>
      <c r="I1037" s="23" t="e">
        <f>IFERROR(INDEX(Table_Insider[],M1037,COLUMN(Table_Insider[Geburtsdatum])), NA())</f>
        <v>#N/A</v>
      </c>
      <c r="J1037" s="24" t="str">
        <f>IFERROR(INDEX(Table_Insider[],M1037,COLUMN(Table_Insider[Nationale Identifikationsnummer])),"")</f>
        <v/>
      </c>
      <c r="K1037" s="25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5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5" t="e">
        <f>IFERROR(MATCH(VALUE(INDEX(Table_Insider2Projekte[], N1037, COLUMN(Table_Insider2Projekte[Insider:ID]))),Table_Insider[ID],0), NA())</f>
        <v>#N/A</v>
      </c>
      <c r="N1037" s="25" t="str">
        <f t="array" ref="N1037">IFERROR(SMALL(IF((VALUE(Table_Insider2Projekte[Projekte:ID])=$M$3),ROW(Table_Insider2Projekte[Insider:ID])),ROW(1025:1025))-1,"")</f>
        <v/>
      </c>
      <c r="O1037" s="21" t="b">
        <f>Anhang1Vorlage1[[#This Row],[ZuordnungRow]]=""</f>
        <v>1</v>
      </c>
      <c r="P1037" s="25">
        <f>IFERROR(INDEX(Table_Insider[],M1037,COLUMN(Table_Insider[Letzte Änderung am])),0)</f>
        <v>0</v>
      </c>
      <c r="Q1037" s="25">
        <f>IF(N1037&lt;&gt;"", IFERROR(INDEX(Table_Insider2Projekte[],N1037,COLUMN(Table_Insider2Projekte[Modified])), ""), 0)</f>
        <v>0</v>
      </c>
    </row>
    <row r="1038" spans="1:17" x14ac:dyDescent="0.25">
      <c r="A1038" s="25" t="str">
        <f>IFERROR(INDEX(Table_Insider[],M1038,COLUMN(Table_Insider[Vorname])),"")</f>
        <v/>
      </c>
      <c r="B1038" s="25" t="str">
        <f>IFERROR(INDEX(Table_Insider[],M1038,COLUMN(Table_Insider[Name])),"")</f>
        <v/>
      </c>
      <c r="C1038" s="25" t="str">
        <f>IFERROR(IF(INDEX(Table_Insider[],M1038,COLUMN(Table_Insider[Geburtsname]))&lt;&gt;0,INDEX(Table_Insider[],M1038,COLUMN(Table_Insider[Geburtsname])),""),"")</f>
        <v/>
      </c>
      <c r="D1038" s="25" t="str">
        <f>IFERROR(INDEX(Table_Insider[],M1039,COLUMN(Table_Insider[dienstlische Telefonnummer])),"")</f>
        <v/>
      </c>
      <c r="E1038" s="25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5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2" t="e">
        <f>IF(N1038&lt;&gt;"", IFERROR(INDEX(Table_Insider2Projekte[],N1038,COLUMN(Table_Insider2Projekte[Zugangszeitpunkt])), ""), NA())</f>
        <v>#N/A</v>
      </c>
      <c r="H1038" s="22" t="e">
        <f>IF(N1038&lt;&gt;"", IFERROR(INDEX(Table_Insider2Projekte[],N1038,COLUMN(Table_Insider2Projekte[Zugangsende])), ""), NA())</f>
        <v>#N/A</v>
      </c>
      <c r="I1038" s="27" t="e">
        <f>IFERROR(INDEX(Table_Insider[],M1038,COLUMN(Table_Insider[Geburtsdatum])), NA())</f>
        <v>#N/A</v>
      </c>
      <c r="J1038" s="28" t="str">
        <f>IFERROR(INDEX(Table_Insider[],M1038,COLUMN(Table_Insider[Nationale Identifikationsnummer])),"")</f>
        <v/>
      </c>
      <c r="K1038" s="25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5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5" t="e">
        <f>IFERROR(MATCH(VALUE(INDEX(Table_Insider2Projekte[], N1038, COLUMN(Table_Insider2Projekte[Insider:ID]))),Table_Insider[ID],0), NA())</f>
        <v>#N/A</v>
      </c>
      <c r="N1038" s="25" t="str">
        <f t="array" ref="N1038">IFERROR(SMALL(IF((VALUE(Table_Insider2Projekte[Projekte:ID])=$M$3),ROW(Table_Insider2Projekte[Insider:ID])),ROW(1026:1026))-1,"")</f>
        <v/>
      </c>
      <c r="O1038" s="21" t="b">
        <f>Anhang1Vorlage1[[#This Row],[ZuordnungRow]]=""</f>
        <v>1</v>
      </c>
      <c r="P1038" s="25">
        <f>IFERROR(INDEX(Table_Insider[],M1038,COLUMN(Table_Insider[Letzte Änderung am])),0)</f>
        <v>0</v>
      </c>
      <c r="Q1038" s="25">
        <f>IF(N1038&lt;&gt;"", IFERROR(INDEX(Table_Insider2Projekte[],N1038,COLUMN(Table_Insider2Projekte[Modified])), ""), 0)</f>
        <v>0</v>
      </c>
    </row>
    <row r="1039" spans="1:17" x14ac:dyDescent="0.25">
      <c r="A1039" s="25" t="str">
        <f>IFERROR(INDEX(Table_Insider[],M1039,COLUMN(Table_Insider[Vorname])),"")</f>
        <v/>
      </c>
      <c r="B1039" s="25" t="str">
        <f>IFERROR(INDEX(Table_Insider[],M1039,COLUMN(Table_Insider[Name])),"")</f>
        <v/>
      </c>
      <c r="C1039" s="25" t="str">
        <f>IFERROR(IF(INDEX(Table_Insider[],M1039,COLUMN(Table_Insider[Geburtsname]))&lt;&gt;0,INDEX(Table_Insider[],M1039,COLUMN(Table_Insider[Geburtsname])),""),"")</f>
        <v/>
      </c>
      <c r="D1039" s="25" t="str">
        <f>IFERROR(INDEX(Table_Insider[],M1040,COLUMN(Table_Insider[dienstlische Telefonnummer])),"")</f>
        <v/>
      </c>
      <c r="E1039" s="25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5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2" t="e">
        <f>IF(N1039&lt;&gt;"", IFERROR(INDEX(Table_Insider2Projekte[],N1039,COLUMN(Table_Insider2Projekte[Zugangszeitpunkt])), ""), NA())</f>
        <v>#N/A</v>
      </c>
      <c r="H1039" s="22" t="e">
        <f>IF(N1039&lt;&gt;"", IFERROR(INDEX(Table_Insider2Projekte[],N1039,COLUMN(Table_Insider2Projekte[Zugangsende])), ""), NA())</f>
        <v>#N/A</v>
      </c>
      <c r="I1039" s="27" t="e">
        <f>IFERROR(INDEX(Table_Insider[],M1039,COLUMN(Table_Insider[Geburtsdatum])), NA())</f>
        <v>#N/A</v>
      </c>
      <c r="J1039" s="28" t="str">
        <f>IFERROR(INDEX(Table_Insider[],M1039,COLUMN(Table_Insider[Nationale Identifikationsnummer])),"")</f>
        <v/>
      </c>
      <c r="K1039" s="25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5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5" t="e">
        <f>IFERROR(MATCH(VALUE(INDEX(Table_Insider2Projekte[], N1039, COLUMN(Table_Insider2Projekte[Insider:ID]))),Table_Insider[ID],0), NA())</f>
        <v>#N/A</v>
      </c>
      <c r="N1039" s="25" t="str">
        <f t="array" ref="N1039">IFERROR(SMALL(IF((VALUE(Table_Insider2Projekte[Projekte:ID])=$M$3),ROW(Table_Insider2Projekte[Insider:ID])),ROW(1027:1027))-1,"")</f>
        <v/>
      </c>
      <c r="O1039" s="21" t="b">
        <f>Anhang1Vorlage1[[#This Row],[ZuordnungRow]]=""</f>
        <v>1</v>
      </c>
      <c r="P1039" s="25">
        <f>IFERROR(INDEX(Table_Insider[],M1039,COLUMN(Table_Insider[Letzte Änderung am])),0)</f>
        <v>0</v>
      </c>
      <c r="Q1039" s="25">
        <f>IF(N1039&lt;&gt;"", IFERROR(INDEX(Table_Insider2Projekte[],N1039,COLUMN(Table_Insider2Projekte[Modified])), ""), 0)</f>
        <v>0</v>
      </c>
    </row>
    <row r="1040" spans="1:17" x14ac:dyDescent="0.25">
      <c r="A1040" s="25" t="str">
        <f>IFERROR(INDEX(Table_Insider[],M1040,COLUMN(Table_Insider[Vorname])),"")</f>
        <v/>
      </c>
      <c r="B1040" s="25" t="str">
        <f>IFERROR(INDEX(Table_Insider[],M1040,COLUMN(Table_Insider[Name])),"")</f>
        <v/>
      </c>
      <c r="C1040" s="25" t="str">
        <f>IFERROR(IF(INDEX(Table_Insider[],M1040,COLUMN(Table_Insider[Geburtsname]))&lt;&gt;0,INDEX(Table_Insider[],M1040,COLUMN(Table_Insider[Geburtsname])),""),"")</f>
        <v/>
      </c>
      <c r="D1040" s="25" t="str">
        <f>IFERROR(INDEX(Table_Insider[],M1041,COLUMN(Table_Insider[dienstlische Telefonnummer])),"")</f>
        <v/>
      </c>
      <c r="E1040" s="25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5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2" t="e">
        <f>IF(N1040&lt;&gt;"", IFERROR(INDEX(Table_Insider2Projekte[],N1040,COLUMN(Table_Insider2Projekte[Zugangszeitpunkt])), ""), NA())</f>
        <v>#N/A</v>
      </c>
      <c r="H1040" s="22" t="e">
        <f>IF(N1040&lt;&gt;"", IFERROR(INDEX(Table_Insider2Projekte[],N1040,COLUMN(Table_Insider2Projekte[Zugangsende])), ""), NA())</f>
        <v>#N/A</v>
      </c>
      <c r="I1040" s="27" t="e">
        <f>IFERROR(INDEX(Table_Insider[],M1040,COLUMN(Table_Insider[Geburtsdatum])), NA())</f>
        <v>#N/A</v>
      </c>
      <c r="J1040" s="28" t="str">
        <f>IFERROR(INDEX(Table_Insider[],M1040,COLUMN(Table_Insider[Nationale Identifikationsnummer])),"")</f>
        <v/>
      </c>
      <c r="K1040" s="25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5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5" t="e">
        <f>IFERROR(MATCH(VALUE(INDEX(Table_Insider2Projekte[], N1040, COLUMN(Table_Insider2Projekte[Insider:ID]))),Table_Insider[ID],0), NA())</f>
        <v>#N/A</v>
      </c>
      <c r="N1040" s="25" t="str">
        <f t="array" ref="N1040">IFERROR(SMALL(IF((VALUE(Table_Insider2Projekte[Projekte:ID])=$M$3),ROW(Table_Insider2Projekte[Insider:ID])),ROW(1028:1028))-1,"")</f>
        <v/>
      </c>
      <c r="O1040" s="21" t="b">
        <f>Anhang1Vorlage1[[#This Row],[ZuordnungRow]]=""</f>
        <v>1</v>
      </c>
      <c r="P1040" s="25">
        <f>IFERROR(INDEX(Table_Insider[],M1040,COLUMN(Table_Insider[Letzte Änderung am])),0)</f>
        <v>0</v>
      </c>
      <c r="Q1040" s="25">
        <f>IF(N1040&lt;&gt;"", IFERROR(INDEX(Table_Insider2Projekte[],N1040,COLUMN(Table_Insider2Projekte[Modified])), ""), 0)</f>
        <v>0</v>
      </c>
    </row>
    <row r="1041" spans="1:17" x14ac:dyDescent="0.25">
      <c r="A1041" s="25" t="str">
        <f>IFERROR(INDEX(Table_Insider[],M1041,COLUMN(Table_Insider[Vorname])),"")</f>
        <v/>
      </c>
      <c r="B1041" s="25" t="str">
        <f>IFERROR(INDEX(Table_Insider[],M1041,COLUMN(Table_Insider[Name])),"")</f>
        <v/>
      </c>
      <c r="C1041" s="25" t="str">
        <f>IFERROR(IF(INDEX(Table_Insider[],M1041,COLUMN(Table_Insider[Geburtsname]))&lt;&gt;0,INDEX(Table_Insider[],M1041,COLUMN(Table_Insider[Geburtsname])),""),"")</f>
        <v/>
      </c>
      <c r="D1041" s="25" t="str">
        <f>IFERROR(INDEX(Table_Insider[],M1042,COLUMN(Table_Insider[dienstlische Telefonnummer])),"")</f>
        <v/>
      </c>
      <c r="E1041" s="25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5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2" t="e">
        <f>IF(N1041&lt;&gt;"", IFERROR(INDEX(Table_Insider2Projekte[],N1041,COLUMN(Table_Insider2Projekte[Zugangszeitpunkt])), ""), NA())</f>
        <v>#N/A</v>
      </c>
      <c r="H1041" s="22" t="e">
        <f>IF(N1041&lt;&gt;"", IFERROR(INDEX(Table_Insider2Projekte[],N1041,COLUMN(Table_Insider2Projekte[Zugangsende])), ""), NA())</f>
        <v>#N/A</v>
      </c>
      <c r="I1041" s="27" t="e">
        <f>IFERROR(INDEX(Table_Insider[],M1041,COLUMN(Table_Insider[Geburtsdatum])), NA())</f>
        <v>#N/A</v>
      </c>
      <c r="J1041" s="28" t="str">
        <f>IFERROR(INDEX(Table_Insider[],M1041,COLUMN(Table_Insider[Nationale Identifikationsnummer])),"")</f>
        <v/>
      </c>
      <c r="K1041" s="25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5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5" t="e">
        <f>IFERROR(MATCH(VALUE(INDEX(Table_Insider2Projekte[], N1041, COLUMN(Table_Insider2Projekte[Insider:ID]))),Table_Insider[ID],0), NA())</f>
        <v>#N/A</v>
      </c>
      <c r="N1041" s="25" t="str">
        <f t="array" ref="N1041">IFERROR(SMALL(IF((VALUE(Table_Insider2Projekte[Projekte:ID])=$M$3),ROW(Table_Insider2Projekte[Insider:ID])),ROW(1029:1029))-1,"")</f>
        <v/>
      </c>
      <c r="O1041" s="21" t="b">
        <f>Anhang1Vorlage1[[#This Row],[ZuordnungRow]]=""</f>
        <v>1</v>
      </c>
      <c r="P1041" s="25">
        <f>IFERROR(INDEX(Table_Insider[],M1041,COLUMN(Table_Insider[Letzte Änderung am])),0)</f>
        <v>0</v>
      </c>
      <c r="Q1041" s="25">
        <f>IF(N1041&lt;&gt;"", IFERROR(INDEX(Table_Insider2Projekte[],N1041,COLUMN(Table_Insider2Projekte[Modified])), ""), 0)</f>
        <v>0</v>
      </c>
    </row>
    <row r="1042" spans="1:17" x14ac:dyDescent="0.25">
      <c r="A1042" s="25" t="str">
        <f>IFERROR(INDEX(Table_Insider[],M1042,COLUMN(Table_Insider[Vorname])),"")</f>
        <v/>
      </c>
      <c r="B1042" s="25" t="str">
        <f>IFERROR(INDEX(Table_Insider[],M1042,COLUMN(Table_Insider[Name])),"")</f>
        <v/>
      </c>
      <c r="C1042" s="25" t="str">
        <f>IFERROR(IF(INDEX(Table_Insider[],M1042,COLUMN(Table_Insider[Geburtsname]))&lt;&gt;0,INDEX(Table_Insider[],M1042,COLUMN(Table_Insider[Geburtsname])),""),"")</f>
        <v/>
      </c>
      <c r="D1042" s="25" t="str">
        <f>IFERROR(INDEX(Table_Insider[],M1043,COLUMN(Table_Insider[dienstlische Telefonnummer])),"")</f>
        <v/>
      </c>
      <c r="E1042" s="25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5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2" t="e">
        <f>IF(N1042&lt;&gt;"", IFERROR(INDEX(Table_Insider2Projekte[],N1042,COLUMN(Table_Insider2Projekte[Zugangszeitpunkt])), ""), NA())</f>
        <v>#N/A</v>
      </c>
      <c r="H1042" s="22" t="e">
        <f>IF(N1042&lt;&gt;"", IFERROR(INDEX(Table_Insider2Projekte[],N1042,COLUMN(Table_Insider2Projekte[Zugangsende])), ""), NA())</f>
        <v>#N/A</v>
      </c>
      <c r="I1042" s="27" t="e">
        <f>IFERROR(INDEX(Table_Insider[],M1042,COLUMN(Table_Insider[Geburtsdatum])), NA())</f>
        <v>#N/A</v>
      </c>
      <c r="J1042" s="28" t="str">
        <f>IFERROR(INDEX(Table_Insider[],M1042,COLUMN(Table_Insider[Nationale Identifikationsnummer])),"")</f>
        <v/>
      </c>
      <c r="K1042" s="25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5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5" t="e">
        <f>IFERROR(MATCH(VALUE(INDEX(Table_Insider2Projekte[], N1042, COLUMN(Table_Insider2Projekte[Insider:ID]))),Table_Insider[ID],0), NA())</f>
        <v>#N/A</v>
      </c>
      <c r="N1042" s="25" t="str">
        <f t="array" ref="N1042">IFERROR(SMALL(IF((VALUE(Table_Insider2Projekte[Projekte:ID])=$M$3),ROW(Table_Insider2Projekte[Insider:ID])),ROW(1030:1030))-1,"")</f>
        <v/>
      </c>
      <c r="O1042" s="21" t="b">
        <f>Anhang1Vorlage1[[#This Row],[ZuordnungRow]]=""</f>
        <v>1</v>
      </c>
      <c r="P1042" s="25">
        <f>IFERROR(INDEX(Table_Insider[],M1042,COLUMN(Table_Insider[Letzte Änderung am])),0)</f>
        <v>0</v>
      </c>
      <c r="Q1042" s="25">
        <f>IF(N1042&lt;&gt;"", IFERROR(INDEX(Table_Insider2Projekte[],N1042,COLUMN(Table_Insider2Projekte[Modified])), ""), 0)</f>
        <v>0</v>
      </c>
    </row>
    <row r="1043" spans="1:17" x14ac:dyDescent="0.25">
      <c r="A1043" s="25" t="str">
        <f>IFERROR(INDEX(Table_Insider[],M1043,COLUMN(Table_Insider[Vorname])),"")</f>
        <v/>
      </c>
      <c r="B1043" s="25" t="str">
        <f>IFERROR(INDEX(Table_Insider[],M1043,COLUMN(Table_Insider[Name])),"")</f>
        <v/>
      </c>
      <c r="C1043" s="25" t="str">
        <f>IFERROR(IF(INDEX(Table_Insider[],M1043,COLUMN(Table_Insider[Geburtsname]))&lt;&gt;0,INDEX(Table_Insider[],M1043,COLUMN(Table_Insider[Geburtsname])),""),"")</f>
        <v/>
      </c>
      <c r="D1043" s="25" t="str">
        <f>IFERROR(INDEX(Table_Insider[],M1044,COLUMN(Table_Insider[dienstlische Telefonnummer])),"")</f>
        <v/>
      </c>
      <c r="E1043" s="25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5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2" t="e">
        <f>IF(N1043&lt;&gt;"", IFERROR(INDEX(Table_Insider2Projekte[],N1043,COLUMN(Table_Insider2Projekte[Zugangszeitpunkt])), ""), NA())</f>
        <v>#N/A</v>
      </c>
      <c r="H1043" s="22" t="e">
        <f>IF(N1043&lt;&gt;"", IFERROR(INDEX(Table_Insider2Projekte[],N1043,COLUMN(Table_Insider2Projekte[Zugangsende])), ""), NA())</f>
        <v>#N/A</v>
      </c>
      <c r="I1043" s="27" t="e">
        <f>IFERROR(INDEX(Table_Insider[],M1043,COLUMN(Table_Insider[Geburtsdatum])), NA())</f>
        <v>#N/A</v>
      </c>
      <c r="J1043" s="28" t="str">
        <f>IFERROR(INDEX(Table_Insider[],M1043,COLUMN(Table_Insider[Nationale Identifikationsnummer])),"")</f>
        <v/>
      </c>
      <c r="K1043" s="25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5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5" t="e">
        <f>IFERROR(MATCH(VALUE(INDEX(Table_Insider2Projekte[], N1043, COLUMN(Table_Insider2Projekte[Insider:ID]))),Table_Insider[ID],0), NA())</f>
        <v>#N/A</v>
      </c>
      <c r="N1043" s="25" t="str">
        <f t="array" ref="N1043">IFERROR(SMALL(IF((VALUE(Table_Insider2Projekte[Projekte:ID])=$M$3),ROW(Table_Insider2Projekte[Insider:ID])),ROW(1031:1031))-1,"")</f>
        <v/>
      </c>
      <c r="O1043" s="21" t="b">
        <f>Anhang1Vorlage1[[#This Row],[ZuordnungRow]]=""</f>
        <v>1</v>
      </c>
      <c r="P1043" s="25">
        <f>IFERROR(INDEX(Table_Insider[],M1043,COLUMN(Table_Insider[Letzte Änderung am])),0)</f>
        <v>0</v>
      </c>
      <c r="Q1043" s="25">
        <f>IF(N1043&lt;&gt;"", IFERROR(INDEX(Table_Insider2Projekte[],N1043,COLUMN(Table_Insider2Projekte[Modified])), ""), 0)</f>
        <v>0</v>
      </c>
    </row>
    <row r="1044" spans="1:17" x14ac:dyDescent="0.25">
      <c r="A1044" s="25" t="str">
        <f>IFERROR(INDEX(Table_Insider[],M1044,COLUMN(Table_Insider[Vorname])),"")</f>
        <v/>
      </c>
      <c r="B1044" s="25" t="str">
        <f>IFERROR(INDEX(Table_Insider[],M1044,COLUMN(Table_Insider[Name])),"")</f>
        <v/>
      </c>
      <c r="C1044" s="25" t="str">
        <f>IFERROR(IF(INDEX(Table_Insider[],M1044,COLUMN(Table_Insider[Geburtsname]))&lt;&gt;0,INDEX(Table_Insider[],M1044,COLUMN(Table_Insider[Geburtsname])),""),"")</f>
        <v/>
      </c>
      <c r="D1044" s="25" t="str">
        <f>IFERROR(INDEX(Table_Insider[],M1045,COLUMN(Table_Insider[dienstlische Telefonnummer])),"")</f>
        <v/>
      </c>
      <c r="E1044" s="25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5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2" t="e">
        <f>IF(N1044&lt;&gt;"", IFERROR(INDEX(Table_Insider2Projekte[],N1044,COLUMN(Table_Insider2Projekte[Zugangszeitpunkt])), ""), NA())</f>
        <v>#N/A</v>
      </c>
      <c r="H1044" s="22" t="e">
        <f>IF(N1044&lt;&gt;"", IFERROR(INDEX(Table_Insider2Projekte[],N1044,COLUMN(Table_Insider2Projekte[Zugangsende])), ""), NA())</f>
        <v>#N/A</v>
      </c>
      <c r="I1044" s="27" t="e">
        <f>IFERROR(INDEX(Table_Insider[],M1044,COLUMN(Table_Insider[Geburtsdatum])), NA())</f>
        <v>#N/A</v>
      </c>
      <c r="J1044" s="28" t="str">
        <f>IFERROR(INDEX(Table_Insider[],M1044,COLUMN(Table_Insider[Nationale Identifikationsnummer])),"")</f>
        <v/>
      </c>
      <c r="K1044" s="25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5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5" t="e">
        <f>IFERROR(MATCH(VALUE(INDEX(Table_Insider2Projekte[], N1044, COLUMN(Table_Insider2Projekte[Insider:ID]))),Table_Insider[ID],0), NA())</f>
        <v>#N/A</v>
      </c>
      <c r="N1044" s="25" t="str">
        <f t="array" ref="N1044">IFERROR(SMALL(IF((VALUE(Table_Insider2Projekte[Projekte:ID])=$M$3),ROW(Table_Insider2Projekte[Insider:ID])),ROW(1032:1032))-1,"")</f>
        <v/>
      </c>
      <c r="O1044" s="21" t="b">
        <f>Anhang1Vorlage1[[#This Row],[ZuordnungRow]]=""</f>
        <v>1</v>
      </c>
      <c r="P1044" s="25">
        <f>IFERROR(INDEX(Table_Insider[],M1044,COLUMN(Table_Insider[Letzte Änderung am])),0)</f>
        <v>0</v>
      </c>
      <c r="Q1044" s="25">
        <f>IF(N1044&lt;&gt;"", IFERROR(INDEX(Table_Insider2Projekte[],N1044,COLUMN(Table_Insider2Projekte[Modified])), ""), 0)</f>
        <v>0</v>
      </c>
    </row>
    <row r="1045" spans="1:17" x14ac:dyDescent="0.25">
      <c r="A1045" s="25" t="str">
        <f>IFERROR(INDEX(Table_Insider[],M1045,COLUMN(Table_Insider[Vorname])),"")</f>
        <v/>
      </c>
      <c r="B1045" s="25" t="str">
        <f>IFERROR(INDEX(Table_Insider[],M1045,COLUMN(Table_Insider[Name])),"")</f>
        <v/>
      </c>
      <c r="C1045" s="25" t="str">
        <f>IFERROR(IF(INDEX(Table_Insider[],M1045,COLUMN(Table_Insider[Geburtsname]))&lt;&gt;0,INDEX(Table_Insider[],M1045,COLUMN(Table_Insider[Geburtsname])),""),"")</f>
        <v/>
      </c>
      <c r="D1045" s="25" t="str">
        <f>IFERROR(INDEX(Table_Insider[],M1046,COLUMN(Table_Insider[dienstlische Telefonnummer])),"")</f>
        <v/>
      </c>
      <c r="E1045" s="25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5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2" t="e">
        <f>IF(N1045&lt;&gt;"", IFERROR(INDEX(Table_Insider2Projekte[],N1045,COLUMN(Table_Insider2Projekte[Zugangszeitpunkt])), ""), NA())</f>
        <v>#N/A</v>
      </c>
      <c r="H1045" s="22" t="e">
        <f>IF(N1045&lt;&gt;"", IFERROR(INDEX(Table_Insider2Projekte[],N1045,COLUMN(Table_Insider2Projekte[Zugangsende])), ""), NA())</f>
        <v>#N/A</v>
      </c>
      <c r="I1045" s="27" t="e">
        <f>IFERROR(INDEX(Table_Insider[],M1045,COLUMN(Table_Insider[Geburtsdatum])), NA())</f>
        <v>#N/A</v>
      </c>
      <c r="J1045" s="28" t="str">
        <f>IFERROR(INDEX(Table_Insider[],M1045,COLUMN(Table_Insider[Nationale Identifikationsnummer])),"")</f>
        <v/>
      </c>
      <c r="K1045" s="25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5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5" t="e">
        <f>IFERROR(MATCH(VALUE(INDEX(Table_Insider2Projekte[], N1045, COLUMN(Table_Insider2Projekte[Insider:ID]))),Table_Insider[ID],0), NA())</f>
        <v>#N/A</v>
      </c>
      <c r="N1045" s="25" t="str">
        <f t="array" ref="N1045">IFERROR(SMALL(IF((VALUE(Table_Insider2Projekte[Projekte:ID])=$M$3),ROW(Table_Insider2Projekte[Insider:ID])),ROW(1033:1033))-1,"")</f>
        <v/>
      </c>
      <c r="O1045" s="21" t="b">
        <f>Anhang1Vorlage1[[#This Row],[ZuordnungRow]]=""</f>
        <v>1</v>
      </c>
      <c r="P1045" s="25">
        <f>IFERROR(INDEX(Table_Insider[],M1045,COLUMN(Table_Insider[Letzte Änderung am])),0)</f>
        <v>0</v>
      </c>
      <c r="Q1045" s="25">
        <f>IF(N1045&lt;&gt;"", IFERROR(INDEX(Table_Insider2Projekte[],N1045,COLUMN(Table_Insider2Projekte[Modified])), ""), 0)</f>
        <v>0</v>
      </c>
    </row>
    <row r="1046" spans="1:17" x14ac:dyDescent="0.25">
      <c r="A1046" s="25" t="str">
        <f>IFERROR(INDEX(Table_Insider[],M1046,COLUMN(Table_Insider[Vorname])),"")</f>
        <v/>
      </c>
      <c r="B1046" s="25" t="str">
        <f>IFERROR(INDEX(Table_Insider[],M1046,COLUMN(Table_Insider[Name])),"")</f>
        <v/>
      </c>
      <c r="C1046" s="25" t="str">
        <f>IFERROR(IF(INDEX(Table_Insider[],M1046,COLUMN(Table_Insider[Geburtsname]))&lt;&gt;0,INDEX(Table_Insider[],M1046,COLUMN(Table_Insider[Geburtsname])),""),"")</f>
        <v/>
      </c>
      <c r="D1046" s="25" t="str">
        <f>IFERROR(INDEX(Table_Insider[],M1047,COLUMN(Table_Insider[dienstlische Telefonnummer])),"")</f>
        <v/>
      </c>
      <c r="E1046" s="25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5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2" t="e">
        <f>IF(N1046&lt;&gt;"", IFERROR(INDEX(Table_Insider2Projekte[],N1046,COLUMN(Table_Insider2Projekte[Zugangszeitpunkt])), ""), NA())</f>
        <v>#N/A</v>
      </c>
      <c r="H1046" s="22" t="e">
        <f>IF(N1046&lt;&gt;"", IFERROR(INDEX(Table_Insider2Projekte[],N1046,COLUMN(Table_Insider2Projekte[Zugangsende])), ""), NA())</f>
        <v>#N/A</v>
      </c>
      <c r="I1046" s="27" t="e">
        <f>IFERROR(INDEX(Table_Insider[],M1046,COLUMN(Table_Insider[Geburtsdatum])), NA())</f>
        <v>#N/A</v>
      </c>
      <c r="J1046" s="28" t="str">
        <f>IFERROR(INDEX(Table_Insider[],M1046,COLUMN(Table_Insider[Nationale Identifikationsnummer])),"")</f>
        <v/>
      </c>
      <c r="K1046" s="25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5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5" t="e">
        <f>IFERROR(MATCH(VALUE(INDEX(Table_Insider2Projekte[], N1046, COLUMN(Table_Insider2Projekte[Insider:ID]))),Table_Insider[ID],0), NA())</f>
        <v>#N/A</v>
      </c>
      <c r="N1046" s="25" t="str">
        <f t="array" ref="N1046">IFERROR(SMALL(IF((VALUE(Table_Insider2Projekte[Projekte:ID])=$M$3),ROW(Table_Insider2Projekte[Insider:ID])),ROW(1034:1034))-1,"")</f>
        <v/>
      </c>
      <c r="O1046" s="21" t="b">
        <f>Anhang1Vorlage1[[#This Row],[ZuordnungRow]]=""</f>
        <v>1</v>
      </c>
      <c r="P1046" s="25">
        <f>IFERROR(INDEX(Table_Insider[],M1046,COLUMN(Table_Insider[Letzte Änderung am])),0)</f>
        <v>0</v>
      </c>
      <c r="Q1046" s="25">
        <f>IF(N1046&lt;&gt;"", IFERROR(INDEX(Table_Insider2Projekte[],N1046,COLUMN(Table_Insider2Projekte[Modified])), ""), 0)</f>
        <v>0</v>
      </c>
    </row>
    <row r="1047" spans="1:17" x14ac:dyDescent="0.25">
      <c r="A1047" s="25" t="str">
        <f>IFERROR(INDEX(Table_Insider[],M1047,COLUMN(Table_Insider[Vorname])),"")</f>
        <v/>
      </c>
      <c r="B1047" s="25" t="str">
        <f>IFERROR(INDEX(Table_Insider[],M1047,COLUMN(Table_Insider[Name])),"")</f>
        <v/>
      </c>
      <c r="C1047" s="25" t="str">
        <f>IFERROR(IF(INDEX(Table_Insider[],M1047,COLUMN(Table_Insider[Geburtsname]))&lt;&gt;0,INDEX(Table_Insider[],M1047,COLUMN(Table_Insider[Geburtsname])),""),"")</f>
        <v/>
      </c>
      <c r="D1047" s="25" t="str">
        <f>IFERROR(INDEX(Table_Insider[],M1048,COLUMN(Table_Insider[dienstlische Telefonnummer])),"")</f>
        <v/>
      </c>
      <c r="E1047" s="25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5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2" t="e">
        <f>IF(N1047&lt;&gt;"", IFERROR(INDEX(Table_Insider2Projekte[],N1047,COLUMN(Table_Insider2Projekte[Zugangszeitpunkt])), ""), NA())</f>
        <v>#N/A</v>
      </c>
      <c r="H1047" s="22" t="e">
        <f>IF(N1047&lt;&gt;"", IFERROR(INDEX(Table_Insider2Projekte[],N1047,COLUMN(Table_Insider2Projekte[Zugangsende])), ""), NA())</f>
        <v>#N/A</v>
      </c>
      <c r="I1047" s="27" t="e">
        <f>IFERROR(INDEX(Table_Insider[],M1047,COLUMN(Table_Insider[Geburtsdatum])), NA())</f>
        <v>#N/A</v>
      </c>
      <c r="J1047" s="28" t="str">
        <f>IFERROR(INDEX(Table_Insider[],M1047,COLUMN(Table_Insider[Nationale Identifikationsnummer])),"")</f>
        <v/>
      </c>
      <c r="K1047" s="25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5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5" t="e">
        <f>IFERROR(MATCH(VALUE(INDEX(Table_Insider2Projekte[], N1047, COLUMN(Table_Insider2Projekte[Insider:ID]))),Table_Insider[ID],0), NA())</f>
        <v>#N/A</v>
      </c>
      <c r="N1047" s="25" t="str">
        <f t="array" ref="N1047">IFERROR(SMALL(IF((VALUE(Table_Insider2Projekte[Projekte:ID])=$M$3),ROW(Table_Insider2Projekte[Insider:ID])),ROW(1035:1035))-1,"")</f>
        <v/>
      </c>
      <c r="O1047" s="21" t="b">
        <f>Anhang1Vorlage1[[#This Row],[ZuordnungRow]]=""</f>
        <v>1</v>
      </c>
      <c r="P1047" s="25">
        <f>IFERROR(INDEX(Table_Insider[],M1047,COLUMN(Table_Insider[Letzte Änderung am])),0)</f>
        <v>0</v>
      </c>
      <c r="Q1047" s="25">
        <f>IF(N1047&lt;&gt;"", IFERROR(INDEX(Table_Insider2Projekte[],N1047,COLUMN(Table_Insider2Projekte[Modified])), ""), 0)</f>
        <v>0</v>
      </c>
    </row>
    <row r="1048" spans="1:17" x14ac:dyDescent="0.25">
      <c r="A1048" s="25" t="str">
        <f>IFERROR(INDEX(Table_Insider[],M1048,COLUMN(Table_Insider[Vorname])),"")</f>
        <v/>
      </c>
      <c r="B1048" s="25" t="str">
        <f>IFERROR(INDEX(Table_Insider[],M1048,COLUMN(Table_Insider[Name])),"")</f>
        <v/>
      </c>
      <c r="C1048" s="25" t="str">
        <f>IFERROR(IF(INDEX(Table_Insider[],M1048,COLUMN(Table_Insider[Geburtsname]))&lt;&gt;0,INDEX(Table_Insider[],M1048,COLUMN(Table_Insider[Geburtsname])),""),"")</f>
        <v/>
      </c>
      <c r="D1048" s="25" t="str">
        <f>IFERROR(INDEX(Table_Insider[],M1049,COLUMN(Table_Insider[dienstlische Telefonnummer])),"")</f>
        <v/>
      </c>
      <c r="E1048" s="25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5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2" t="e">
        <f>IF(N1048&lt;&gt;"", IFERROR(INDEX(Table_Insider2Projekte[],N1048,COLUMN(Table_Insider2Projekte[Zugangszeitpunkt])), ""), NA())</f>
        <v>#N/A</v>
      </c>
      <c r="H1048" s="22" t="e">
        <f>IF(N1048&lt;&gt;"", IFERROR(INDEX(Table_Insider2Projekte[],N1048,COLUMN(Table_Insider2Projekte[Zugangsende])), ""), NA())</f>
        <v>#N/A</v>
      </c>
      <c r="I1048" s="27" t="e">
        <f>IFERROR(INDEX(Table_Insider[],M1048,COLUMN(Table_Insider[Geburtsdatum])), NA())</f>
        <v>#N/A</v>
      </c>
      <c r="J1048" s="28" t="str">
        <f>IFERROR(INDEX(Table_Insider[],M1048,COLUMN(Table_Insider[Nationale Identifikationsnummer])),"")</f>
        <v/>
      </c>
      <c r="K1048" s="25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5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5" t="e">
        <f>IFERROR(MATCH(VALUE(INDEX(Table_Insider2Projekte[], N1048, COLUMN(Table_Insider2Projekte[Insider:ID]))),Table_Insider[ID],0), NA())</f>
        <v>#N/A</v>
      </c>
      <c r="N1048" s="25" t="str">
        <f t="array" ref="N1048">IFERROR(SMALL(IF((VALUE(Table_Insider2Projekte[Projekte:ID])=$M$3),ROW(Table_Insider2Projekte[Insider:ID])),ROW(1036:1036))-1,"")</f>
        <v/>
      </c>
      <c r="O1048" s="21" t="b">
        <f>Anhang1Vorlage1[[#This Row],[ZuordnungRow]]=""</f>
        <v>1</v>
      </c>
      <c r="P1048" s="25">
        <f>IFERROR(INDEX(Table_Insider[],M1048,COLUMN(Table_Insider[Letzte Änderung am])),0)</f>
        <v>0</v>
      </c>
      <c r="Q1048" s="25">
        <f>IF(N1048&lt;&gt;"", IFERROR(INDEX(Table_Insider2Projekte[],N1048,COLUMN(Table_Insider2Projekte[Modified])), ""), 0)</f>
        <v>0</v>
      </c>
    </row>
    <row r="1049" spans="1:17" x14ac:dyDescent="0.25">
      <c r="A1049" s="25" t="str">
        <f>IFERROR(INDEX(Table_Insider[],M1049,COLUMN(Table_Insider[Vorname])),"")</f>
        <v/>
      </c>
      <c r="B1049" s="25" t="str">
        <f>IFERROR(INDEX(Table_Insider[],M1049,COLUMN(Table_Insider[Name])),"")</f>
        <v/>
      </c>
      <c r="C1049" s="25" t="str">
        <f>IFERROR(IF(INDEX(Table_Insider[],M1049,COLUMN(Table_Insider[Geburtsname]))&lt;&gt;0,INDEX(Table_Insider[],M1049,COLUMN(Table_Insider[Geburtsname])),""),"")</f>
        <v/>
      </c>
      <c r="D1049" s="25" t="str">
        <f>IFERROR(INDEX(Table_Insider[],M1050,COLUMN(Table_Insider[dienstlische Telefonnummer])),"")</f>
        <v/>
      </c>
      <c r="E1049" s="25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5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2" t="e">
        <f>IF(N1049&lt;&gt;"", IFERROR(INDEX(Table_Insider2Projekte[],N1049,COLUMN(Table_Insider2Projekte[Zugangszeitpunkt])), ""), NA())</f>
        <v>#N/A</v>
      </c>
      <c r="H1049" s="22" t="e">
        <f>IF(N1049&lt;&gt;"", IFERROR(INDEX(Table_Insider2Projekte[],N1049,COLUMN(Table_Insider2Projekte[Zugangsende])), ""), NA())</f>
        <v>#N/A</v>
      </c>
      <c r="I1049" s="27" t="e">
        <f>IFERROR(INDEX(Table_Insider[],M1049,COLUMN(Table_Insider[Geburtsdatum])), NA())</f>
        <v>#N/A</v>
      </c>
      <c r="J1049" s="28" t="str">
        <f>IFERROR(INDEX(Table_Insider[],M1049,COLUMN(Table_Insider[Nationale Identifikationsnummer])),"")</f>
        <v/>
      </c>
      <c r="K1049" s="25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5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5" t="e">
        <f>IFERROR(MATCH(VALUE(INDEX(Table_Insider2Projekte[], N1049, COLUMN(Table_Insider2Projekte[Insider:ID]))),Table_Insider[ID],0), NA())</f>
        <v>#N/A</v>
      </c>
      <c r="N1049" s="25" t="str">
        <f t="array" ref="N1049">IFERROR(SMALL(IF((VALUE(Table_Insider2Projekte[Projekte:ID])=$M$3),ROW(Table_Insider2Projekte[Insider:ID])),ROW(1037:1037))-1,"")</f>
        <v/>
      </c>
      <c r="O1049" s="21" t="b">
        <f>Anhang1Vorlage1[[#This Row],[ZuordnungRow]]=""</f>
        <v>1</v>
      </c>
      <c r="P1049" s="25">
        <f>IFERROR(INDEX(Table_Insider[],M1049,COLUMN(Table_Insider[Letzte Änderung am])),0)</f>
        <v>0</v>
      </c>
      <c r="Q1049" s="25">
        <f>IF(N1049&lt;&gt;"", IFERROR(INDEX(Table_Insider2Projekte[],N1049,COLUMN(Table_Insider2Projekte[Modified])), ""), 0)</f>
        <v>0</v>
      </c>
    </row>
    <row r="1050" spans="1:17" x14ac:dyDescent="0.25">
      <c r="A1050" s="25" t="str">
        <f>IFERROR(INDEX(Table_Insider[],M1050,COLUMN(Table_Insider[Vorname])),"")</f>
        <v/>
      </c>
      <c r="B1050" s="25" t="str">
        <f>IFERROR(INDEX(Table_Insider[],M1050,COLUMN(Table_Insider[Name])),"")</f>
        <v/>
      </c>
      <c r="C1050" s="25" t="str">
        <f>IFERROR(IF(INDEX(Table_Insider[],M1050,COLUMN(Table_Insider[Geburtsname]))&lt;&gt;0,INDEX(Table_Insider[],M1050,COLUMN(Table_Insider[Geburtsname])),""),"")</f>
        <v/>
      </c>
      <c r="D1050" s="25" t="str">
        <f>IFERROR(INDEX(Table_Insider[],M1051,COLUMN(Table_Insider[dienstlische Telefonnummer])),"")</f>
        <v/>
      </c>
      <c r="E1050" s="25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5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2" t="e">
        <f>IF(N1050&lt;&gt;"", IFERROR(INDEX(Table_Insider2Projekte[],N1050,COLUMN(Table_Insider2Projekte[Zugangszeitpunkt])), ""), NA())</f>
        <v>#N/A</v>
      </c>
      <c r="H1050" s="22" t="e">
        <f>IF(N1050&lt;&gt;"", IFERROR(INDEX(Table_Insider2Projekte[],N1050,COLUMN(Table_Insider2Projekte[Zugangsende])), ""), NA())</f>
        <v>#N/A</v>
      </c>
      <c r="I1050" s="27" t="e">
        <f>IFERROR(INDEX(Table_Insider[],M1050,COLUMN(Table_Insider[Geburtsdatum])), NA())</f>
        <v>#N/A</v>
      </c>
      <c r="J1050" s="28" t="str">
        <f>IFERROR(INDEX(Table_Insider[],M1050,COLUMN(Table_Insider[Nationale Identifikationsnummer])),"")</f>
        <v/>
      </c>
      <c r="K1050" s="25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5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5" t="e">
        <f>IFERROR(MATCH(VALUE(INDEX(Table_Insider2Projekte[], N1050, COLUMN(Table_Insider2Projekte[Insider:ID]))),Table_Insider[ID],0), NA())</f>
        <v>#N/A</v>
      </c>
      <c r="N1050" s="25" t="str">
        <f t="array" ref="N1050">IFERROR(SMALL(IF((VALUE(Table_Insider2Projekte[Projekte:ID])=$M$3),ROW(Table_Insider2Projekte[Insider:ID])),ROW(1038:1038))-1,"")</f>
        <v/>
      </c>
      <c r="O1050" s="21" t="b">
        <f>Anhang1Vorlage1[[#This Row],[ZuordnungRow]]=""</f>
        <v>1</v>
      </c>
      <c r="P1050" s="25">
        <f>IFERROR(INDEX(Table_Insider[],M1050,COLUMN(Table_Insider[Letzte Änderung am])),0)</f>
        <v>0</v>
      </c>
      <c r="Q1050" s="25">
        <f>IF(N1050&lt;&gt;"", IFERROR(INDEX(Table_Insider2Projekte[],N1050,COLUMN(Table_Insider2Projekte[Modified])), ""), 0)</f>
        <v>0</v>
      </c>
    </row>
    <row r="1051" spans="1:17" x14ac:dyDescent="0.25">
      <c r="A1051" s="25" t="str">
        <f>IFERROR(INDEX(Table_Insider[],M1051,COLUMN(Table_Insider[Vorname])),"")</f>
        <v/>
      </c>
      <c r="B1051" s="25" t="str">
        <f>IFERROR(INDEX(Table_Insider[],M1051,COLUMN(Table_Insider[Name])),"")</f>
        <v/>
      </c>
      <c r="C1051" s="25" t="str">
        <f>IFERROR(IF(INDEX(Table_Insider[],M1051,COLUMN(Table_Insider[Geburtsname]))&lt;&gt;0,INDEX(Table_Insider[],M1051,COLUMN(Table_Insider[Geburtsname])),""),"")</f>
        <v/>
      </c>
      <c r="D1051" s="25" t="str">
        <f>IFERROR(INDEX(Table_Insider[],M1052,COLUMN(Table_Insider[dienstlische Telefonnummer])),"")</f>
        <v/>
      </c>
      <c r="E1051" s="25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5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2" t="e">
        <f>IF(N1051&lt;&gt;"", IFERROR(INDEX(Table_Insider2Projekte[],N1051,COLUMN(Table_Insider2Projekte[Zugangszeitpunkt])), ""), NA())</f>
        <v>#N/A</v>
      </c>
      <c r="H1051" s="22" t="e">
        <f>IF(N1051&lt;&gt;"", IFERROR(INDEX(Table_Insider2Projekte[],N1051,COLUMN(Table_Insider2Projekte[Zugangsende])), ""), NA())</f>
        <v>#N/A</v>
      </c>
      <c r="I1051" s="27" t="e">
        <f>IFERROR(INDEX(Table_Insider[],M1051,COLUMN(Table_Insider[Geburtsdatum])), NA())</f>
        <v>#N/A</v>
      </c>
      <c r="J1051" s="28" t="str">
        <f>IFERROR(INDEX(Table_Insider[],M1051,COLUMN(Table_Insider[Nationale Identifikationsnummer])),"")</f>
        <v/>
      </c>
      <c r="K1051" s="25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5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5" t="e">
        <f>IFERROR(MATCH(VALUE(INDEX(Table_Insider2Projekte[], N1051, COLUMN(Table_Insider2Projekte[Insider:ID]))),Table_Insider[ID],0), NA())</f>
        <v>#N/A</v>
      </c>
      <c r="N1051" s="25" t="str">
        <f t="array" ref="N1051">IFERROR(SMALL(IF((VALUE(Table_Insider2Projekte[Projekte:ID])=$M$3),ROW(Table_Insider2Projekte[Insider:ID])),ROW(1039:1039))-1,"")</f>
        <v/>
      </c>
      <c r="O1051" s="21" t="b">
        <f>Anhang1Vorlage1[[#This Row],[ZuordnungRow]]=""</f>
        <v>1</v>
      </c>
      <c r="P1051" s="25">
        <f>IFERROR(INDEX(Table_Insider[],M1051,COLUMN(Table_Insider[Letzte Änderung am])),0)</f>
        <v>0</v>
      </c>
      <c r="Q1051" s="25">
        <f>IF(N1051&lt;&gt;"", IFERROR(INDEX(Table_Insider2Projekte[],N1051,COLUMN(Table_Insider2Projekte[Modified])), ""), 0)</f>
        <v>0</v>
      </c>
    </row>
    <row r="1052" spans="1:17" x14ac:dyDescent="0.25">
      <c r="A1052" s="25" t="str">
        <f>IFERROR(INDEX(Table_Insider[],M1052,COLUMN(Table_Insider[Vorname])),"")</f>
        <v/>
      </c>
      <c r="B1052" s="25" t="str">
        <f>IFERROR(INDEX(Table_Insider[],M1052,COLUMN(Table_Insider[Name])),"")</f>
        <v/>
      </c>
      <c r="C1052" s="25" t="str">
        <f>IFERROR(IF(INDEX(Table_Insider[],M1052,COLUMN(Table_Insider[Geburtsname]))&lt;&gt;0,INDEX(Table_Insider[],M1052,COLUMN(Table_Insider[Geburtsname])),""),"")</f>
        <v/>
      </c>
      <c r="D1052" s="25" t="str">
        <f>IFERROR(INDEX(Table_Insider[],M1053,COLUMN(Table_Insider[dienstlische Telefonnummer])),"")</f>
        <v/>
      </c>
      <c r="E1052" s="25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5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2" t="e">
        <f>IF(N1052&lt;&gt;"", IFERROR(INDEX(Table_Insider2Projekte[],N1052,COLUMN(Table_Insider2Projekte[Zugangszeitpunkt])), ""), NA())</f>
        <v>#N/A</v>
      </c>
      <c r="H1052" s="22" t="e">
        <f>IF(N1052&lt;&gt;"", IFERROR(INDEX(Table_Insider2Projekte[],N1052,COLUMN(Table_Insider2Projekte[Zugangsende])), ""), NA())</f>
        <v>#N/A</v>
      </c>
      <c r="I1052" s="27" t="e">
        <f>IFERROR(INDEX(Table_Insider[],M1052,COLUMN(Table_Insider[Geburtsdatum])), NA())</f>
        <v>#N/A</v>
      </c>
      <c r="J1052" s="28" t="str">
        <f>IFERROR(INDEX(Table_Insider[],M1052,COLUMN(Table_Insider[Nationale Identifikationsnummer])),"")</f>
        <v/>
      </c>
      <c r="K1052" s="25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5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5" t="e">
        <f>IFERROR(MATCH(VALUE(INDEX(Table_Insider2Projekte[], N1052, COLUMN(Table_Insider2Projekte[Insider:ID]))),Table_Insider[ID],0), NA())</f>
        <v>#N/A</v>
      </c>
      <c r="N1052" s="25" t="str">
        <f t="array" ref="N1052">IFERROR(SMALL(IF((VALUE(Table_Insider2Projekte[Projekte:ID])=$M$3),ROW(Table_Insider2Projekte[Insider:ID])),ROW(1040:1040))-1,"")</f>
        <v/>
      </c>
      <c r="O1052" s="21" t="b">
        <f>Anhang1Vorlage1[[#This Row],[ZuordnungRow]]=""</f>
        <v>1</v>
      </c>
      <c r="P1052" s="25">
        <f>IFERROR(INDEX(Table_Insider[],M1052,COLUMN(Table_Insider[Letzte Änderung am])),0)</f>
        <v>0</v>
      </c>
      <c r="Q1052" s="25">
        <f>IF(N1052&lt;&gt;"", IFERROR(INDEX(Table_Insider2Projekte[],N1052,COLUMN(Table_Insider2Projekte[Modified])), ""), 0)</f>
        <v>0</v>
      </c>
    </row>
    <row r="1053" spans="1:17" x14ac:dyDescent="0.25">
      <c r="A1053" s="25" t="str">
        <f>IFERROR(INDEX(Table_Insider[],M1053,COLUMN(Table_Insider[Vorname])),"")</f>
        <v/>
      </c>
      <c r="B1053" s="25" t="str">
        <f>IFERROR(INDEX(Table_Insider[],M1053,COLUMN(Table_Insider[Name])),"")</f>
        <v/>
      </c>
      <c r="C1053" s="25" t="str">
        <f>IFERROR(IF(INDEX(Table_Insider[],M1053,COLUMN(Table_Insider[Geburtsname]))&lt;&gt;0,INDEX(Table_Insider[],M1053,COLUMN(Table_Insider[Geburtsname])),""),"")</f>
        <v/>
      </c>
      <c r="D1053" s="25" t="str">
        <f>IFERROR(INDEX(Table_Insider[],M1054,COLUMN(Table_Insider[dienstlische Telefonnummer])),"")</f>
        <v/>
      </c>
      <c r="E1053" s="25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5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2" t="e">
        <f>IF(N1053&lt;&gt;"", IFERROR(INDEX(Table_Insider2Projekte[],N1053,COLUMN(Table_Insider2Projekte[Zugangszeitpunkt])), ""), NA())</f>
        <v>#N/A</v>
      </c>
      <c r="H1053" s="22" t="e">
        <f>IF(N1053&lt;&gt;"", IFERROR(INDEX(Table_Insider2Projekte[],N1053,COLUMN(Table_Insider2Projekte[Zugangsende])), ""), NA())</f>
        <v>#N/A</v>
      </c>
      <c r="I1053" s="27" t="e">
        <f>IFERROR(INDEX(Table_Insider[],M1053,COLUMN(Table_Insider[Geburtsdatum])), NA())</f>
        <v>#N/A</v>
      </c>
      <c r="J1053" s="28" t="str">
        <f>IFERROR(INDEX(Table_Insider[],M1053,COLUMN(Table_Insider[Nationale Identifikationsnummer])),"")</f>
        <v/>
      </c>
      <c r="K1053" s="25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5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5" t="e">
        <f>IFERROR(MATCH(VALUE(INDEX(Table_Insider2Projekte[], N1053, COLUMN(Table_Insider2Projekte[Insider:ID]))),Table_Insider[ID],0), NA())</f>
        <v>#N/A</v>
      </c>
      <c r="N1053" s="25" t="str">
        <f t="array" ref="N1053">IFERROR(SMALL(IF((VALUE(Table_Insider2Projekte[Projekte:ID])=$M$3),ROW(Table_Insider2Projekte[Insider:ID])),ROW(1041:1041))-1,"")</f>
        <v/>
      </c>
      <c r="O1053" s="21" t="b">
        <f>Anhang1Vorlage1[[#This Row],[ZuordnungRow]]=""</f>
        <v>1</v>
      </c>
      <c r="P1053" s="25">
        <f>IFERROR(INDEX(Table_Insider[],M1053,COLUMN(Table_Insider[Letzte Änderung am])),0)</f>
        <v>0</v>
      </c>
      <c r="Q1053" s="25">
        <f>IF(N1053&lt;&gt;"", IFERROR(INDEX(Table_Insider2Projekte[],N1053,COLUMN(Table_Insider2Projekte[Modified])), ""), 0)</f>
        <v>0</v>
      </c>
    </row>
    <row r="1054" spans="1:17" x14ac:dyDescent="0.25">
      <c r="A1054" s="25" t="str">
        <f>IFERROR(INDEX(Table_Insider[],M1054,COLUMN(Table_Insider[Vorname])),"")</f>
        <v/>
      </c>
      <c r="B1054" s="25" t="str">
        <f>IFERROR(INDEX(Table_Insider[],M1054,COLUMN(Table_Insider[Name])),"")</f>
        <v/>
      </c>
      <c r="C1054" s="25" t="str">
        <f>IFERROR(IF(INDEX(Table_Insider[],M1054,COLUMN(Table_Insider[Geburtsname]))&lt;&gt;0,INDEX(Table_Insider[],M1054,COLUMN(Table_Insider[Geburtsname])),""),"")</f>
        <v/>
      </c>
      <c r="D1054" s="25" t="str">
        <f>IFERROR(INDEX(Table_Insider[],M1055,COLUMN(Table_Insider[dienstlische Telefonnummer])),"")</f>
        <v/>
      </c>
      <c r="E1054" s="25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5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2" t="e">
        <f>IF(N1054&lt;&gt;"", IFERROR(INDEX(Table_Insider2Projekte[],N1054,COLUMN(Table_Insider2Projekte[Zugangszeitpunkt])), ""), NA())</f>
        <v>#N/A</v>
      </c>
      <c r="H1054" s="22" t="e">
        <f>IF(N1054&lt;&gt;"", IFERROR(INDEX(Table_Insider2Projekte[],N1054,COLUMN(Table_Insider2Projekte[Zugangsende])), ""), NA())</f>
        <v>#N/A</v>
      </c>
      <c r="I1054" s="27" t="e">
        <f>IFERROR(INDEX(Table_Insider[],M1054,COLUMN(Table_Insider[Geburtsdatum])), NA())</f>
        <v>#N/A</v>
      </c>
      <c r="J1054" s="28" t="str">
        <f>IFERROR(INDEX(Table_Insider[],M1054,COLUMN(Table_Insider[Nationale Identifikationsnummer])),"")</f>
        <v/>
      </c>
      <c r="K1054" s="25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5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5" t="e">
        <f>IFERROR(MATCH(VALUE(INDEX(Table_Insider2Projekte[], N1054, COLUMN(Table_Insider2Projekte[Insider:ID]))),Table_Insider[ID],0), NA())</f>
        <v>#N/A</v>
      </c>
      <c r="N1054" s="25" t="str">
        <f t="array" ref="N1054">IFERROR(SMALL(IF((VALUE(Table_Insider2Projekte[Projekte:ID])=$M$3),ROW(Table_Insider2Projekte[Insider:ID])),ROW(1042:1042))-1,"")</f>
        <v/>
      </c>
      <c r="O1054" s="21" t="b">
        <f>Anhang1Vorlage1[[#This Row],[ZuordnungRow]]=""</f>
        <v>1</v>
      </c>
      <c r="P1054" s="25">
        <f>IFERROR(INDEX(Table_Insider[],M1054,COLUMN(Table_Insider[Letzte Änderung am])),0)</f>
        <v>0</v>
      </c>
      <c r="Q1054" s="25">
        <f>IF(N1054&lt;&gt;"", IFERROR(INDEX(Table_Insider2Projekte[],N1054,COLUMN(Table_Insider2Projekte[Modified])), ""), 0)</f>
        <v>0</v>
      </c>
    </row>
    <row r="1055" spans="1:17" x14ac:dyDescent="0.25">
      <c r="A1055" s="25" t="str">
        <f>IFERROR(INDEX(Table_Insider[],M1055,COLUMN(Table_Insider[Vorname])),"")</f>
        <v/>
      </c>
      <c r="B1055" s="25" t="str">
        <f>IFERROR(INDEX(Table_Insider[],M1055,COLUMN(Table_Insider[Name])),"")</f>
        <v/>
      </c>
      <c r="C1055" s="25" t="str">
        <f>IFERROR(IF(INDEX(Table_Insider[],M1055,COLUMN(Table_Insider[Geburtsname]))&lt;&gt;0,INDEX(Table_Insider[],M1055,COLUMN(Table_Insider[Geburtsname])),""),"")</f>
        <v/>
      </c>
      <c r="D1055" s="25" t="str">
        <f>IFERROR(INDEX(Table_Insider[],M1056,COLUMN(Table_Insider[dienstlische Telefonnummer])),"")</f>
        <v/>
      </c>
      <c r="E1055" s="25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5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2" t="e">
        <f>IF(N1055&lt;&gt;"", IFERROR(INDEX(Table_Insider2Projekte[],N1055,COLUMN(Table_Insider2Projekte[Zugangszeitpunkt])), ""), NA())</f>
        <v>#N/A</v>
      </c>
      <c r="H1055" s="22" t="e">
        <f>IF(N1055&lt;&gt;"", IFERROR(INDEX(Table_Insider2Projekte[],N1055,COLUMN(Table_Insider2Projekte[Zugangsende])), ""), NA())</f>
        <v>#N/A</v>
      </c>
      <c r="I1055" s="27" t="e">
        <f>IFERROR(INDEX(Table_Insider[],M1055,COLUMN(Table_Insider[Geburtsdatum])), NA())</f>
        <v>#N/A</v>
      </c>
      <c r="J1055" s="28" t="str">
        <f>IFERROR(INDEX(Table_Insider[],M1055,COLUMN(Table_Insider[Nationale Identifikationsnummer])),"")</f>
        <v/>
      </c>
      <c r="K1055" s="25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5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5" t="e">
        <f>IFERROR(MATCH(VALUE(INDEX(Table_Insider2Projekte[], N1055, COLUMN(Table_Insider2Projekte[Insider:ID]))),Table_Insider[ID],0), NA())</f>
        <v>#N/A</v>
      </c>
      <c r="N1055" s="25" t="str">
        <f t="array" ref="N1055">IFERROR(SMALL(IF((VALUE(Table_Insider2Projekte[Projekte:ID])=$M$3),ROW(Table_Insider2Projekte[Insider:ID])),ROW(1043:1043))-1,"")</f>
        <v/>
      </c>
      <c r="O1055" s="21" t="b">
        <f>Anhang1Vorlage1[[#This Row],[ZuordnungRow]]=""</f>
        <v>1</v>
      </c>
      <c r="P1055" s="25">
        <f>IFERROR(INDEX(Table_Insider[],M1055,COLUMN(Table_Insider[Letzte Änderung am])),0)</f>
        <v>0</v>
      </c>
      <c r="Q1055" s="25">
        <f>IF(N1055&lt;&gt;"", IFERROR(INDEX(Table_Insider2Projekte[],N1055,COLUMN(Table_Insider2Projekte[Modified])), ""), 0)</f>
        <v>0</v>
      </c>
    </row>
    <row r="1056" spans="1:17" x14ac:dyDescent="0.25">
      <c r="A1056" s="25" t="str">
        <f>IFERROR(INDEX(Table_Insider[],M1056,COLUMN(Table_Insider[Vorname])),"")</f>
        <v/>
      </c>
      <c r="B1056" s="25" t="str">
        <f>IFERROR(INDEX(Table_Insider[],M1056,COLUMN(Table_Insider[Name])),"")</f>
        <v/>
      </c>
      <c r="C1056" s="25" t="str">
        <f>IFERROR(IF(INDEX(Table_Insider[],M1056,COLUMN(Table_Insider[Geburtsname]))&lt;&gt;0,INDEX(Table_Insider[],M1056,COLUMN(Table_Insider[Geburtsname])),""),"")</f>
        <v/>
      </c>
      <c r="D1056" s="25" t="str">
        <f>IFERROR(INDEX(Table_Insider[],M1057,COLUMN(Table_Insider[dienstlische Telefonnummer])),"")</f>
        <v/>
      </c>
      <c r="E1056" s="25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5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2" t="e">
        <f>IF(N1056&lt;&gt;"", IFERROR(INDEX(Table_Insider2Projekte[],N1056,COLUMN(Table_Insider2Projekte[Zugangszeitpunkt])), ""), NA())</f>
        <v>#N/A</v>
      </c>
      <c r="H1056" s="22" t="e">
        <f>IF(N1056&lt;&gt;"", IFERROR(INDEX(Table_Insider2Projekte[],N1056,COLUMN(Table_Insider2Projekte[Zugangsende])), ""), NA())</f>
        <v>#N/A</v>
      </c>
      <c r="I1056" s="27" t="e">
        <f>IFERROR(INDEX(Table_Insider[],M1056,COLUMN(Table_Insider[Geburtsdatum])), NA())</f>
        <v>#N/A</v>
      </c>
      <c r="J1056" s="28" t="str">
        <f>IFERROR(INDEX(Table_Insider[],M1056,COLUMN(Table_Insider[Nationale Identifikationsnummer])),"")</f>
        <v/>
      </c>
      <c r="K1056" s="25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5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5" t="e">
        <f>IFERROR(MATCH(VALUE(INDEX(Table_Insider2Projekte[], N1056, COLUMN(Table_Insider2Projekte[Insider:ID]))),Table_Insider[ID],0), NA())</f>
        <v>#N/A</v>
      </c>
      <c r="N1056" s="25" t="str">
        <f t="array" ref="N1056">IFERROR(SMALL(IF((VALUE(Table_Insider2Projekte[Projekte:ID])=$M$3),ROW(Table_Insider2Projekte[Insider:ID])),ROW(1044:1044))-1,"")</f>
        <v/>
      </c>
      <c r="O1056" s="21" t="b">
        <f>Anhang1Vorlage1[[#This Row],[ZuordnungRow]]=""</f>
        <v>1</v>
      </c>
      <c r="P1056" s="25">
        <f>IFERROR(INDEX(Table_Insider[],M1056,COLUMN(Table_Insider[Letzte Änderung am])),0)</f>
        <v>0</v>
      </c>
      <c r="Q1056" s="25">
        <f>IF(N1056&lt;&gt;"", IFERROR(INDEX(Table_Insider2Projekte[],N1056,COLUMN(Table_Insider2Projekte[Modified])), ""), 0)</f>
        <v>0</v>
      </c>
    </row>
    <row r="1057" spans="1:17" x14ac:dyDescent="0.25">
      <c r="A1057" s="25" t="str">
        <f>IFERROR(INDEX(Table_Insider[],M1057,COLUMN(Table_Insider[Vorname])),"")</f>
        <v/>
      </c>
      <c r="B1057" s="25" t="str">
        <f>IFERROR(INDEX(Table_Insider[],M1057,COLUMN(Table_Insider[Name])),"")</f>
        <v/>
      </c>
      <c r="C1057" s="25" t="str">
        <f>IFERROR(IF(INDEX(Table_Insider[],M1057,COLUMN(Table_Insider[Geburtsname]))&lt;&gt;0,INDEX(Table_Insider[],M1057,COLUMN(Table_Insider[Geburtsname])),""),"")</f>
        <v/>
      </c>
      <c r="D1057" s="25" t="str">
        <f>IFERROR(INDEX(Table_Insider[],M1058,COLUMN(Table_Insider[dienstlische Telefonnummer])),"")</f>
        <v/>
      </c>
      <c r="E1057" s="25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5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2" t="e">
        <f>IF(N1057&lt;&gt;"", IFERROR(INDEX(Table_Insider2Projekte[],N1057,COLUMN(Table_Insider2Projekte[Zugangszeitpunkt])), ""), NA())</f>
        <v>#N/A</v>
      </c>
      <c r="H1057" s="22" t="e">
        <f>IF(N1057&lt;&gt;"", IFERROR(INDEX(Table_Insider2Projekte[],N1057,COLUMN(Table_Insider2Projekte[Zugangsende])), ""), NA())</f>
        <v>#N/A</v>
      </c>
      <c r="I1057" s="27" t="e">
        <f>IFERROR(INDEX(Table_Insider[],M1057,COLUMN(Table_Insider[Geburtsdatum])), NA())</f>
        <v>#N/A</v>
      </c>
      <c r="J1057" s="28" t="str">
        <f>IFERROR(INDEX(Table_Insider[],M1057,COLUMN(Table_Insider[Nationale Identifikationsnummer])),"")</f>
        <v/>
      </c>
      <c r="K1057" s="25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5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5" t="e">
        <f>IFERROR(MATCH(VALUE(INDEX(Table_Insider2Projekte[], N1057, COLUMN(Table_Insider2Projekte[Insider:ID]))),Table_Insider[ID],0), NA())</f>
        <v>#N/A</v>
      </c>
      <c r="N1057" s="25" t="str">
        <f t="array" ref="N1057">IFERROR(SMALL(IF((VALUE(Table_Insider2Projekte[Projekte:ID])=$M$3),ROW(Table_Insider2Projekte[Insider:ID])),ROW(1045:1045))-1,"")</f>
        <v/>
      </c>
      <c r="O1057" s="21" t="b">
        <f>Anhang1Vorlage1[[#This Row],[ZuordnungRow]]=""</f>
        <v>1</v>
      </c>
      <c r="P1057" s="25">
        <f>IFERROR(INDEX(Table_Insider[],M1057,COLUMN(Table_Insider[Letzte Änderung am])),0)</f>
        <v>0</v>
      </c>
      <c r="Q1057" s="25">
        <f>IF(N1057&lt;&gt;"", IFERROR(INDEX(Table_Insider2Projekte[],N1057,COLUMN(Table_Insider2Projekte[Modified])), ""), 0)</f>
        <v>0</v>
      </c>
    </row>
    <row r="1058" spans="1:17" x14ac:dyDescent="0.25">
      <c r="A1058" s="25" t="str">
        <f>IFERROR(INDEX(Table_Insider[],M1058,COLUMN(Table_Insider[Vorname])),"")</f>
        <v/>
      </c>
      <c r="B1058" s="25" t="str">
        <f>IFERROR(INDEX(Table_Insider[],M1058,COLUMN(Table_Insider[Name])),"")</f>
        <v/>
      </c>
      <c r="C1058" s="25" t="str">
        <f>IFERROR(IF(INDEX(Table_Insider[],M1058,COLUMN(Table_Insider[Geburtsname]))&lt;&gt;0,INDEX(Table_Insider[],M1058,COLUMN(Table_Insider[Geburtsname])),""),"")</f>
        <v/>
      </c>
      <c r="D1058" s="25" t="str">
        <f>IFERROR(INDEX(Table_Insider[],M1059,COLUMN(Table_Insider[dienstlische Telefonnummer])),"")</f>
        <v/>
      </c>
      <c r="E1058" s="25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5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2" t="e">
        <f>IF(N1058&lt;&gt;"", IFERROR(INDEX(Table_Insider2Projekte[],N1058,COLUMN(Table_Insider2Projekte[Zugangszeitpunkt])), ""), NA())</f>
        <v>#N/A</v>
      </c>
      <c r="H1058" s="22" t="e">
        <f>IF(N1058&lt;&gt;"", IFERROR(INDEX(Table_Insider2Projekte[],N1058,COLUMN(Table_Insider2Projekte[Zugangsende])), ""), NA())</f>
        <v>#N/A</v>
      </c>
      <c r="I1058" s="27" t="e">
        <f>IFERROR(INDEX(Table_Insider[],M1058,COLUMN(Table_Insider[Geburtsdatum])), NA())</f>
        <v>#N/A</v>
      </c>
      <c r="J1058" s="28" t="str">
        <f>IFERROR(INDEX(Table_Insider[],M1058,COLUMN(Table_Insider[Nationale Identifikationsnummer])),"")</f>
        <v/>
      </c>
      <c r="K1058" s="25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5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5" t="e">
        <f>IFERROR(MATCH(VALUE(INDEX(Table_Insider2Projekte[], N1058, COLUMN(Table_Insider2Projekte[Insider:ID]))),Table_Insider[ID],0), NA())</f>
        <v>#N/A</v>
      </c>
      <c r="N1058" s="25" t="str">
        <f t="array" ref="N1058">IFERROR(SMALL(IF((VALUE(Table_Insider2Projekte[Projekte:ID])=$M$3),ROW(Table_Insider2Projekte[Insider:ID])),ROW(1046:1046))-1,"")</f>
        <v/>
      </c>
      <c r="O1058" s="21" t="b">
        <f>Anhang1Vorlage1[[#This Row],[ZuordnungRow]]=""</f>
        <v>1</v>
      </c>
      <c r="P1058" s="25">
        <f>IFERROR(INDEX(Table_Insider[],M1058,COLUMN(Table_Insider[Letzte Änderung am])),0)</f>
        <v>0</v>
      </c>
      <c r="Q1058" s="25">
        <f>IF(N1058&lt;&gt;"", IFERROR(INDEX(Table_Insider2Projekte[],N1058,COLUMN(Table_Insider2Projekte[Modified])), ""), 0)</f>
        <v>0</v>
      </c>
    </row>
    <row r="1059" spans="1:17" x14ac:dyDescent="0.25">
      <c r="A1059" s="25" t="str">
        <f>IFERROR(INDEX(Table_Insider[],M1059,COLUMN(Table_Insider[Vorname])),"")</f>
        <v/>
      </c>
      <c r="B1059" s="25" t="str">
        <f>IFERROR(INDEX(Table_Insider[],M1059,COLUMN(Table_Insider[Name])),"")</f>
        <v/>
      </c>
      <c r="C1059" s="25" t="str">
        <f>IFERROR(IF(INDEX(Table_Insider[],M1059,COLUMN(Table_Insider[Geburtsname]))&lt;&gt;0,INDEX(Table_Insider[],M1059,COLUMN(Table_Insider[Geburtsname])),""),"")</f>
        <v/>
      </c>
      <c r="D1059" s="25" t="str">
        <f>IFERROR(INDEX(Table_Insider[],M1060,COLUMN(Table_Insider[dienstlische Telefonnummer])),"")</f>
        <v/>
      </c>
      <c r="E1059" s="25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5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2" t="e">
        <f>IF(N1059&lt;&gt;"", IFERROR(INDEX(Table_Insider2Projekte[],N1059,COLUMN(Table_Insider2Projekte[Zugangszeitpunkt])), ""), NA())</f>
        <v>#N/A</v>
      </c>
      <c r="H1059" s="22" t="e">
        <f>IF(N1059&lt;&gt;"", IFERROR(INDEX(Table_Insider2Projekte[],N1059,COLUMN(Table_Insider2Projekte[Zugangsende])), ""), NA())</f>
        <v>#N/A</v>
      </c>
      <c r="I1059" s="27" t="e">
        <f>IFERROR(INDEX(Table_Insider[],M1059,COLUMN(Table_Insider[Geburtsdatum])), NA())</f>
        <v>#N/A</v>
      </c>
      <c r="J1059" s="28" t="str">
        <f>IFERROR(INDEX(Table_Insider[],M1059,COLUMN(Table_Insider[Nationale Identifikationsnummer])),"")</f>
        <v/>
      </c>
      <c r="K1059" s="25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5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5" t="e">
        <f>IFERROR(MATCH(VALUE(INDEX(Table_Insider2Projekte[], N1059, COLUMN(Table_Insider2Projekte[Insider:ID]))),Table_Insider[ID],0), NA())</f>
        <v>#N/A</v>
      </c>
      <c r="N1059" s="25" t="str">
        <f t="array" ref="N1059">IFERROR(SMALL(IF((VALUE(Table_Insider2Projekte[Projekte:ID])=$M$3),ROW(Table_Insider2Projekte[Insider:ID])),ROW(1047:1047))-1,"")</f>
        <v/>
      </c>
      <c r="O1059" s="21" t="b">
        <f>Anhang1Vorlage1[[#This Row],[ZuordnungRow]]=""</f>
        <v>1</v>
      </c>
      <c r="P1059" s="25">
        <f>IFERROR(INDEX(Table_Insider[],M1059,COLUMN(Table_Insider[Letzte Änderung am])),0)</f>
        <v>0</v>
      </c>
      <c r="Q1059" s="25">
        <f>IF(N1059&lt;&gt;"", IFERROR(INDEX(Table_Insider2Projekte[],N1059,COLUMN(Table_Insider2Projekte[Modified])), ""), 0)</f>
        <v>0</v>
      </c>
    </row>
    <row r="1060" spans="1:17" x14ac:dyDescent="0.25">
      <c r="A1060" s="25" t="str">
        <f>IFERROR(INDEX(Table_Insider[],M1060,COLUMN(Table_Insider[Vorname])),"")</f>
        <v/>
      </c>
      <c r="B1060" s="25" t="str">
        <f>IFERROR(INDEX(Table_Insider[],M1060,COLUMN(Table_Insider[Name])),"")</f>
        <v/>
      </c>
      <c r="C1060" s="25" t="str">
        <f>IFERROR(IF(INDEX(Table_Insider[],M1060,COLUMN(Table_Insider[Geburtsname]))&lt;&gt;0,INDEX(Table_Insider[],M1060,COLUMN(Table_Insider[Geburtsname])),""),"")</f>
        <v/>
      </c>
      <c r="D1060" s="25" t="str">
        <f>IFERROR(INDEX(Table_Insider[],M1061,COLUMN(Table_Insider[dienstlische Telefonnummer])),"")</f>
        <v/>
      </c>
      <c r="E1060" s="25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5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2" t="e">
        <f>IF(N1060&lt;&gt;"", IFERROR(INDEX(Table_Insider2Projekte[],N1060,COLUMN(Table_Insider2Projekte[Zugangszeitpunkt])), ""), NA())</f>
        <v>#N/A</v>
      </c>
      <c r="H1060" s="22" t="e">
        <f>IF(N1060&lt;&gt;"", IFERROR(INDEX(Table_Insider2Projekte[],N1060,COLUMN(Table_Insider2Projekte[Zugangsende])), ""), NA())</f>
        <v>#N/A</v>
      </c>
      <c r="I1060" s="27" t="e">
        <f>IFERROR(INDEX(Table_Insider[],M1060,COLUMN(Table_Insider[Geburtsdatum])), NA())</f>
        <v>#N/A</v>
      </c>
      <c r="J1060" s="28" t="str">
        <f>IFERROR(INDEX(Table_Insider[],M1060,COLUMN(Table_Insider[Nationale Identifikationsnummer])),"")</f>
        <v/>
      </c>
      <c r="K1060" s="25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5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5" t="e">
        <f>IFERROR(MATCH(VALUE(INDEX(Table_Insider2Projekte[], N1060, COLUMN(Table_Insider2Projekte[Insider:ID]))),Table_Insider[ID],0), NA())</f>
        <v>#N/A</v>
      </c>
      <c r="N1060" s="25" t="str">
        <f t="array" ref="N1060">IFERROR(SMALL(IF((VALUE(Table_Insider2Projekte[Projekte:ID])=$M$3),ROW(Table_Insider2Projekte[Insider:ID])),ROW(1048:1048))-1,"")</f>
        <v/>
      </c>
      <c r="O1060" s="21" t="b">
        <f>Anhang1Vorlage1[[#This Row],[ZuordnungRow]]=""</f>
        <v>1</v>
      </c>
      <c r="P1060" s="25">
        <f>IFERROR(INDEX(Table_Insider[],M1060,COLUMN(Table_Insider[Letzte Änderung am])),0)</f>
        <v>0</v>
      </c>
      <c r="Q1060" s="25">
        <f>IF(N1060&lt;&gt;"", IFERROR(INDEX(Table_Insider2Projekte[],N1060,COLUMN(Table_Insider2Projekte[Modified])), ""), 0)</f>
        <v>0</v>
      </c>
    </row>
    <row r="1061" spans="1:17" x14ac:dyDescent="0.25">
      <c r="A1061" s="25" t="str">
        <f>IFERROR(INDEX(Table_Insider[],M1061,COLUMN(Table_Insider[Vorname])),"")</f>
        <v/>
      </c>
      <c r="B1061" s="25" t="str">
        <f>IFERROR(INDEX(Table_Insider[],M1061,COLUMN(Table_Insider[Name])),"")</f>
        <v/>
      </c>
      <c r="C1061" s="25" t="str">
        <f>IFERROR(IF(INDEX(Table_Insider[],M1061,COLUMN(Table_Insider[Geburtsname]))&lt;&gt;0,INDEX(Table_Insider[],M1061,COLUMN(Table_Insider[Geburtsname])),""),"")</f>
        <v/>
      </c>
      <c r="D1061" s="25" t="str">
        <f>IFERROR(INDEX(Table_Insider[],M1062,COLUMN(Table_Insider[dienstlische Telefonnummer])),"")</f>
        <v/>
      </c>
      <c r="E1061" s="25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5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2" t="e">
        <f>IF(N1061&lt;&gt;"", IFERROR(INDEX(Table_Insider2Projekte[],N1061,COLUMN(Table_Insider2Projekte[Zugangszeitpunkt])), ""), NA())</f>
        <v>#N/A</v>
      </c>
      <c r="H1061" s="22" t="e">
        <f>IF(N1061&lt;&gt;"", IFERROR(INDEX(Table_Insider2Projekte[],N1061,COLUMN(Table_Insider2Projekte[Zugangsende])), ""), NA())</f>
        <v>#N/A</v>
      </c>
      <c r="I1061" s="27" t="e">
        <f>IFERROR(INDEX(Table_Insider[],M1061,COLUMN(Table_Insider[Geburtsdatum])), NA())</f>
        <v>#N/A</v>
      </c>
      <c r="J1061" s="28" t="str">
        <f>IFERROR(INDEX(Table_Insider[],M1061,COLUMN(Table_Insider[Nationale Identifikationsnummer])),"")</f>
        <v/>
      </c>
      <c r="K1061" s="25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5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5" t="e">
        <f>IFERROR(MATCH(VALUE(INDEX(Table_Insider2Projekte[], N1061, COLUMN(Table_Insider2Projekte[Insider:ID]))),Table_Insider[ID],0), NA())</f>
        <v>#N/A</v>
      </c>
      <c r="N1061" s="25" t="str">
        <f t="array" ref="N1061">IFERROR(SMALL(IF((VALUE(Table_Insider2Projekte[Projekte:ID])=$M$3),ROW(Table_Insider2Projekte[Insider:ID])),ROW(1049:1049))-1,"")</f>
        <v/>
      </c>
      <c r="O1061" s="21" t="b">
        <f>Anhang1Vorlage1[[#This Row],[ZuordnungRow]]=""</f>
        <v>1</v>
      </c>
      <c r="P1061" s="25">
        <f>IFERROR(INDEX(Table_Insider[],M1061,COLUMN(Table_Insider[Letzte Änderung am])),0)</f>
        <v>0</v>
      </c>
      <c r="Q1061" s="25">
        <f>IF(N1061&lt;&gt;"", IFERROR(INDEX(Table_Insider2Projekte[],N1061,COLUMN(Table_Insider2Projekte[Modified])), ""), 0)</f>
        <v>0</v>
      </c>
    </row>
    <row r="1062" spans="1:17" x14ac:dyDescent="0.25">
      <c r="A1062" s="25" t="str">
        <f>IFERROR(INDEX(Table_Insider[],M1062,COLUMN(Table_Insider[Vorname])),"")</f>
        <v/>
      </c>
      <c r="B1062" s="25" t="str">
        <f>IFERROR(INDEX(Table_Insider[],M1062,COLUMN(Table_Insider[Name])),"")</f>
        <v/>
      </c>
      <c r="C1062" s="25" t="str">
        <f>IFERROR(IF(INDEX(Table_Insider[],M1062,COLUMN(Table_Insider[Geburtsname]))&lt;&gt;0,INDEX(Table_Insider[],M1062,COLUMN(Table_Insider[Geburtsname])),""),"")</f>
        <v/>
      </c>
      <c r="D1062" s="25" t="str">
        <f>IFERROR(INDEX(Table_Insider[],M1063,COLUMN(Table_Insider[dienstlische Telefonnummer])),"")</f>
        <v/>
      </c>
      <c r="E1062" s="25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5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2" t="e">
        <f>IF(N1062&lt;&gt;"", IFERROR(INDEX(Table_Insider2Projekte[],N1062,COLUMN(Table_Insider2Projekte[Zugangszeitpunkt])), ""), NA())</f>
        <v>#N/A</v>
      </c>
      <c r="H1062" s="22" t="e">
        <f>IF(N1062&lt;&gt;"", IFERROR(INDEX(Table_Insider2Projekte[],N1062,COLUMN(Table_Insider2Projekte[Zugangsende])), ""), NA())</f>
        <v>#N/A</v>
      </c>
      <c r="I1062" s="27" t="e">
        <f>IFERROR(INDEX(Table_Insider[],M1062,COLUMN(Table_Insider[Geburtsdatum])), NA())</f>
        <v>#N/A</v>
      </c>
      <c r="J1062" s="28" t="str">
        <f>IFERROR(INDEX(Table_Insider[],M1062,COLUMN(Table_Insider[Nationale Identifikationsnummer])),"")</f>
        <v/>
      </c>
      <c r="K1062" s="25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5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5" t="e">
        <f>IFERROR(MATCH(VALUE(INDEX(Table_Insider2Projekte[], N1062, COLUMN(Table_Insider2Projekte[Insider:ID]))),Table_Insider[ID],0), NA())</f>
        <v>#N/A</v>
      </c>
      <c r="N1062" s="25" t="str">
        <f t="array" ref="N1062">IFERROR(SMALL(IF((VALUE(Table_Insider2Projekte[Projekte:ID])=$M$3),ROW(Table_Insider2Projekte[Insider:ID])),ROW(1050:1050))-1,"")</f>
        <v/>
      </c>
      <c r="O1062" s="21" t="b">
        <f>Anhang1Vorlage1[[#This Row],[ZuordnungRow]]=""</f>
        <v>1</v>
      </c>
      <c r="P1062" s="25">
        <f>IFERROR(INDEX(Table_Insider[],M1062,COLUMN(Table_Insider[Letzte Änderung am])),0)</f>
        <v>0</v>
      </c>
      <c r="Q1062" s="25">
        <f>IF(N1062&lt;&gt;"", IFERROR(INDEX(Table_Insider2Projekte[],N1062,COLUMN(Table_Insider2Projekte[Modified])), ""), 0)</f>
        <v>0</v>
      </c>
    </row>
    <row r="1063" spans="1:17" x14ac:dyDescent="0.25">
      <c r="A1063" s="25" t="str">
        <f>IFERROR(INDEX(Table_Insider[],M1063,COLUMN(Table_Insider[Vorname])),"")</f>
        <v/>
      </c>
      <c r="B1063" s="25" t="str">
        <f>IFERROR(INDEX(Table_Insider[],M1063,COLUMN(Table_Insider[Name])),"")</f>
        <v/>
      </c>
      <c r="C1063" s="25" t="str">
        <f>IFERROR(IF(INDEX(Table_Insider[],M1063,COLUMN(Table_Insider[Geburtsname]))&lt;&gt;0,INDEX(Table_Insider[],M1063,COLUMN(Table_Insider[Geburtsname])),""),"")</f>
        <v/>
      </c>
      <c r="D1063" s="25" t="str">
        <f>IFERROR(INDEX(Table_Insider[],M1064,COLUMN(Table_Insider[dienstlische Telefonnummer])),"")</f>
        <v/>
      </c>
      <c r="E1063" s="25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5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2" t="e">
        <f>IF(N1063&lt;&gt;"", IFERROR(INDEX(Table_Insider2Projekte[],N1063,COLUMN(Table_Insider2Projekte[Zugangszeitpunkt])), ""), NA())</f>
        <v>#N/A</v>
      </c>
      <c r="H1063" s="22" t="e">
        <f>IF(N1063&lt;&gt;"", IFERROR(INDEX(Table_Insider2Projekte[],N1063,COLUMN(Table_Insider2Projekte[Zugangsende])), ""), NA())</f>
        <v>#N/A</v>
      </c>
      <c r="I1063" s="27" t="e">
        <f>IFERROR(INDEX(Table_Insider[],M1063,COLUMN(Table_Insider[Geburtsdatum])), NA())</f>
        <v>#N/A</v>
      </c>
      <c r="J1063" s="28" t="str">
        <f>IFERROR(INDEX(Table_Insider[],M1063,COLUMN(Table_Insider[Nationale Identifikationsnummer])),"")</f>
        <v/>
      </c>
      <c r="K1063" s="25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5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5" t="e">
        <f>IFERROR(MATCH(VALUE(INDEX(Table_Insider2Projekte[], N1063, COLUMN(Table_Insider2Projekte[Insider:ID]))),Table_Insider[ID],0), NA())</f>
        <v>#N/A</v>
      </c>
      <c r="N1063" s="25" t="str">
        <f t="array" ref="N1063">IFERROR(SMALL(IF((VALUE(Table_Insider2Projekte[Projekte:ID])=$M$3),ROW(Table_Insider2Projekte[Insider:ID])),ROW(1051:1051))-1,"")</f>
        <v/>
      </c>
      <c r="O1063" s="21" t="b">
        <f>Anhang1Vorlage1[[#This Row],[ZuordnungRow]]=""</f>
        <v>1</v>
      </c>
      <c r="P1063" s="25">
        <f>IFERROR(INDEX(Table_Insider[],M1063,COLUMN(Table_Insider[Letzte Änderung am])),0)</f>
        <v>0</v>
      </c>
      <c r="Q1063" s="25">
        <f>IF(N1063&lt;&gt;"", IFERROR(INDEX(Table_Insider2Projekte[],N1063,COLUMN(Table_Insider2Projekte[Modified])), ""), 0)</f>
        <v>0</v>
      </c>
    </row>
    <row r="1064" spans="1:17" x14ac:dyDescent="0.25">
      <c r="A1064" s="25" t="str">
        <f>IFERROR(INDEX(Table_Insider[],M1064,COLUMN(Table_Insider[Vorname])),"")</f>
        <v/>
      </c>
      <c r="B1064" s="25" t="str">
        <f>IFERROR(INDEX(Table_Insider[],M1064,COLUMN(Table_Insider[Name])),"")</f>
        <v/>
      </c>
      <c r="C1064" s="25" t="str">
        <f>IFERROR(IF(INDEX(Table_Insider[],M1064,COLUMN(Table_Insider[Geburtsname]))&lt;&gt;0,INDEX(Table_Insider[],M1064,COLUMN(Table_Insider[Geburtsname])),""),"")</f>
        <v/>
      </c>
      <c r="D1064" s="25" t="str">
        <f>IFERROR(INDEX(Table_Insider[],M1065,COLUMN(Table_Insider[dienstlische Telefonnummer])),"")</f>
        <v/>
      </c>
      <c r="E1064" s="25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5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2" t="e">
        <f>IF(N1064&lt;&gt;"", IFERROR(INDEX(Table_Insider2Projekte[],N1064,COLUMN(Table_Insider2Projekte[Zugangszeitpunkt])), ""), NA())</f>
        <v>#N/A</v>
      </c>
      <c r="H1064" s="22" t="e">
        <f>IF(N1064&lt;&gt;"", IFERROR(INDEX(Table_Insider2Projekte[],N1064,COLUMN(Table_Insider2Projekte[Zugangsende])), ""), NA())</f>
        <v>#N/A</v>
      </c>
      <c r="I1064" s="27" t="e">
        <f>IFERROR(INDEX(Table_Insider[],M1064,COLUMN(Table_Insider[Geburtsdatum])), NA())</f>
        <v>#N/A</v>
      </c>
      <c r="J1064" s="28" t="str">
        <f>IFERROR(INDEX(Table_Insider[],M1064,COLUMN(Table_Insider[Nationale Identifikationsnummer])),"")</f>
        <v/>
      </c>
      <c r="K1064" s="25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5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5" t="e">
        <f>IFERROR(MATCH(VALUE(INDEX(Table_Insider2Projekte[], N1064, COLUMN(Table_Insider2Projekte[Insider:ID]))),Table_Insider[ID],0), NA())</f>
        <v>#N/A</v>
      </c>
      <c r="N1064" s="25" t="str">
        <f t="array" ref="N1064">IFERROR(SMALL(IF((VALUE(Table_Insider2Projekte[Projekte:ID])=$M$3),ROW(Table_Insider2Projekte[Insider:ID])),ROW(1052:1052))-1,"")</f>
        <v/>
      </c>
      <c r="O1064" s="21" t="b">
        <f>Anhang1Vorlage1[[#This Row],[ZuordnungRow]]=""</f>
        <v>1</v>
      </c>
      <c r="P1064" s="25">
        <f>IFERROR(INDEX(Table_Insider[],M1064,COLUMN(Table_Insider[Letzte Änderung am])),0)</f>
        <v>0</v>
      </c>
      <c r="Q1064" s="25">
        <f>IF(N1064&lt;&gt;"", IFERROR(INDEX(Table_Insider2Projekte[],N1064,COLUMN(Table_Insider2Projekte[Modified])), ""), 0)</f>
        <v>0</v>
      </c>
    </row>
    <row r="1065" spans="1:17" x14ac:dyDescent="0.25">
      <c r="A1065" s="25" t="str">
        <f>IFERROR(INDEX(Table_Insider[],M1065,COLUMN(Table_Insider[Vorname])),"")</f>
        <v/>
      </c>
      <c r="B1065" s="25" t="str">
        <f>IFERROR(INDEX(Table_Insider[],M1065,COLUMN(Table_Insider[Name])),"")</f>
        <v/>
      </c>
      <c r="C1065" s="25" t="str">
        <f>IFERROR(IF(INDEX(Table_Insider[],M1065,COLUMN(Table_Insider[Geburtsname]))&lt;&gt;0,INDEX(Table_Insider[],M1065,COLUMN(Table_Insider[Geburtsname])),""),"")</f>
        <v/>
      </c>
      <c r="D1065" s="25" t="str">
        <f>IFERROR(INDEX(Table_Insider[],M1066,COLUMN(Table_Insider[dienstlische Telefonnummer])),"")</f>
        <v/>
      </c>
      <c r="E1065" s="25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5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2" t="e">
        <f>IF(N1065&lt;&gt;"", IFERROR(INDEX(Table_Insider2Projekte[],N1065,COLUMN(Table_Insider2Projekte[Zugangszeitpunkt])), ""), NA())</f>
        <v>#N/A</v>
      </c>
      <c r="H1065" s="22" t="e">
        <f>IF(N1065&lt;&gt;"", IFERROR(INDEX(Table_Insider2Projekte[],N1065,COLUMN(Table_Insider2Projekte[Zugangsende])), ""), NA())</f>
        <v>#N/A</v>
      </c>
      <c r="I1065" s="27" t="e">
        <f>IFERROR(INDEX(Table_Insider[],M1065,COLUMN(Table_Insider[Geburtsdatum])), NA())</f>
        <v>#N/A</v>
      </c>
      <c r="J1065" s="28" t="str">
        <f>IFERROR(INDEX(Table_Insider[],M1065,COLUMN(Table_Insider[Nationale Identifikationsnummer])),"")</f>
        <v/>
      </c>
      <c r="K1065" s="25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5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5" t="e">
        <f>IFERROR(MATCH(VALUE(INDEX(Table_Insider2Projekte[], N1065, COLUMN(Table_Insider2Projekte[Insider:ID]))),Table_Insider[ID],0), NA())</f>
        <v>#N/A</v>
      </c>
      <c r="N1065" s="25" t="str">
        <f t="array" ref="N1065">IFERROR(SMALL(IF((VALUE(Table_Insider2Projekte[Projekte:ID])=$M$3),ROW(Table_Insider2Projekte[Insider:ID])),ROW(1053:1053))-1,"")</f>
        <v/>
      </c>
      <c r="O1065" s="21" t="b">
        <f>Anhang1Vorlage1[[#This Row],[ZuordnungRow]]=""</f>
        <v>1</v>
      </c>
      <c r="P1065" s="25">
        <f>IFERROR(INDEX(Table_Insider[],M1065,COLUMN(Table_Insider[Letzte Änderung am])),0)</f>
        <v>0</v>
      </c>
      <c r="Q1065" s="25">
        <f>IF(N1065&lt;&gt;"", IFERROR(INDEX(Table_Insider2Projekte[],N1065,COLUMN(Table_Insider2Projekte[Modified])), ""), 0)</f>
        <v>0</v>
      </c>
    </row>
    <row r="1066" spans="1:17" x14ac:dyDescent="0.25">
      <c r="A1066" s="25" t="str">
        <f>IFERROR(INDEX(Table_Insider[],M1066,COLUMN(Table_Insider[Vorname])),"")</f>
        <v/>
      </c>
      <c r="B1066" s="25" t="str">
        <f>IFERROR(INDEX(Table_Insider[],M1066,COLUMN(Table_Insider[Name])),"")</f>
        <v/>
      </c>
      <c r="C1066" s="25" t="str">
        <f>IFERROR(IF(INDEX(Table_Insider[],M1066,COLUMN(Table_Insider[Geburtsname]))&lt;&gt;0,INDEX(Table_Insider[],M1066,COLUMN(Table_Insider[Geburtsname])),""),"")</f>
        <v/>
      </c>
      <c r="D1066" s="25" t="str">
        <f>IFERROR(INDEX(Table_Insider[],M1067,COLUMN(Table_Insider[dienstlische Telefonnummer])),"")</f>
        <v/>
      </c>
      <c r="E1066" s="25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5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2" t="e">
        <f>IF(N1066&lt;&gt;"", IFERROR(INDEX(Table_Insider2Projekte[],N1066,COLUMN(Table_Insider2Projekte[Zugangszeitpunkt])), ""), NA())</f>
        <v>#N/A</v>
      </c>
      <c r="H1066" s="22" t="e">
        <f>IF(N1066&lt;&gt;"", IFERROR(INDEX(Table_Insider2Projekte[],N1066,COLUMN(Table_Insider2Projekte[Zugangsende])), ""), NA())</f>
        <v>#N/A</v>
      </c>
      <c r="I1066" s="27" t="e">
        <f>IFERROR(INDEX(Table_Insider[],M1066,COLUMN(Table_Insider[Geburtsdatum])), NA())</f>
        <v>#N/A</v>
      </c>
      <c r="J1066" s="28" t="str">
        <f>IFERROR(INDEX(Table_Insider[],M1066,COLUMN(Table_Insider[Nationale Identifikationsnummer])),"")</f>
        <v/>
      </c>
      <c r="K1066" s="25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5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5" t="e">
        <f>IFERROR(MATCH(VALUE(INDEX(Table_Insider2Projekte[], N1066, COLUMN(Table_Insider2Projekte[Insider:ID]))),Table_Insider[ID],0), NA())</f>
        <v>#N/A</v>
      </c>
      <c r="N1066" s="25" t="str">
        <f t="array" ref="N1066">IFERROR(SMALL(IF((VALUE(Table_Insider2Projekte[Projekte:ID])=$M$3),ROW(Table_Insider2Projekte[Insider:ID])),ROW(1054:1054))-1,"")</f>
        <v/>
      </c>
      <c r="O1066" s="21" t="b">
        <f>Anhang1Vorlage1[[#This Row],[ZuordnungRow]]=""</f>
        <v>1</v>
      </c>
      <c r="P1066" s="25">
        <f>IFERROR(INDEX(Table_Insider[],M1066,COLUMN(Table_Insider[Letzte Änderung am])),0)</f>
        <v>0</v>
      </c>
      <c r="Q1066" s="25">
        <f>IF(N1066&lt;&gt;"", IFERROR(INDEX(Table_Insider2Projekte[],N1066,COLUMN(Table_Insider2Projekte[Modified])), ""), 0)</f>
        <v>0</v>
      </c>
    </row>
    <row r="1067" spans="1:17" x14ac:dyDescent="0.25">
      <c r="A1067" s="25" t="str">
        <f>IFERROR(INDEX(Table_Insider[],M1067,COLUMN(Table_Insider[Vorname])),"")</f>
        <v/>
      </c>
      <c r="B1067" s="25" t="str">
        <f>IFERROR(INDEX(Table_Insider[],M1067,COLUMN(Table_Insider[Name])),"")</f>
        <v/>
      </c>
      <c r="C1067" s="25" t="str">
        <f>IFERROR(IF(INDEX(Table_Insider[],M1067,COLUMN(Table_Insider[Geburtsname]))&lt;&gt;0,INDEX(Table_Insider[],M1067,COLUMN(Table_Insider[Geburtsname])),""),"")</f>
        <v/>
      </c>
      <c r="D1067" s="25" t="str">
        <f>IFERROR(INDEX(Table_Insider[],M1068,COLUMN(Table_Insider[dienstlische Telefonnummer])),"")</f>
        <v/>
      </c>
      <c r="E1067" s="25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5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2" t="e">
        <f>IF(N1067&lt;&gt;"", IFERROR(INDEX(Table_Insider2Projekte[],N1067,COLUMN(Table_Insider2Projekte[Zugangszeitpunkt])), ""), NA())</f>
        <v>#N/A</v>
      </c>
      <c r="H1067" s="22" t="e">
        <f>IF(N1067&lt;&gt;"", IFERROR(INDEX(Table_Insider2Projekte[],N1067,COLUMN(Table_Insider2Projekte[Zugangsende])), ""), NA())</f>
        <v>#N/A</v>
      </c>
      <c r="I1067" s="27" t="e">
        <f>IFERROR(INDEX(Table_Insider[],M1067,COLUMN(Table_Insider[Geburtsdatum])), NA())</f>
        <v>#N/A</v>
      </c>
      <c r="J1067" s="28" t="str">
        <f>IFERROR(INDEX(Table_Insider[],M1067,COLUMN(Table_Insider[Nationale Identifikationsnummer])),"")</f>
        <v/>
      </c>
      <c r="K1067" s="25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5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5" t="e">
        <f>IFERROR(MATCH(VALUE(INDEX(Table_Insider2Projekte[], N1067, COLUMN(Table_Insider2Projekte[Insider:ID]))),Table_Insider[ID],0), NA())</f>
        <v>#N/A</v>
      </c>
      <c r="N1067" s="25" t="str">
        <f t="array" ref="N1067">IFERROR(SMALL(IF((VALUE(Table_Insider2Projekte[Projekte:ID])=$M$3),ROW(Table_Insider2Projekte[Insider:ID])),ROW(1055:1055))-1,"")</f>
        <v/>
      </c>
      <c r="O1067" s="21" t="b">
        <f>Anhang1Vorlage1[[#This Row],[ZuordnungRow]]=""</f>
        <v>1</v>
      </c>
      <c r="P1067" s="25">
        <f>IFERROR(INDEX(Table_Insider[],M1067,COLUMN(Table_Insider[Letzte Änderung am])),0)</f>
        <v>0</v>
      </c>
      <c r="Q1067" s="25">
        <f>IF(N1067&lt;&gt;"", IFERROR(INDEX(Table_Insider2Projekte[],N1067,COLUMN(Table_Insider2Projekte[Modified])), ""), 0)</f>
        <v>0</v>
      </c>
    </row>
    <row r="1068" spans="1:17" x14ac:dyDescent="0.25">
      <c r="A1068" s="25" t="str">
        <f>IFERROR(INDEX(Table_Insider[],M1068,COLUMN(Table_Insider[Vorname])),"")</f>
        <v/>
      </c>
      <c r="B1068" s="25" t="str">
        <f>IFERROR(INDEX(Table_Insider[],M1068,COLUMN(Table_Insider[Name])),"")</f>
        <v/>
      </c>
      <c r="C1068" s="25" t="str">
        <f>IFERROR(IF(INDEX(Table_Insider[],M1068,COLUMN(Table_Insider[Geburtsname]))&lt;&gt;0,INDEX(Table_Insider[],M1068,COLUMN(Table_Insider[Geburtsname])),""),"")</f>
        <v/>
      </c>
      <c r="D1068" s="25" t="str">
        <f>IFERROR(INDEX(Table_Insider[],M1069,COLUMN(Table_Insider[dienstlische Telefonnummer])),"")</f>
        <v/>
      </c>
      <c r="E1068" s="25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5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2" t="e">
        <f>IF(N1068&lt;&gt;"", IFERROR(INDEX(Table_Insider2Projekte[],N1068,COLUMN(Table_Insider2Projekte[Zugangszeitpunkt])), ""), NA())</f>
        <v>#N/A</v>
      </c>
      <c r="H1068" s="22" t="e">
        <f>IF(N1068&lt;&gt;"", IFERROR(INDEX(Table_Insider2Projekte[],N1068,COLUMN(Table_Insider2Projekte[Zugangsende])), ""), NA())</f>
        <v>#N/A</v>
      </c>
      <c r="I1068" s="27" t="e">
        <f>IFERROR(INDEX(Table_Insider[],M1068,COLUMN(Table_Insider[Geburtsdatum])), NA())</f>
        <v>#N/A</v>
      </c>
      <c r="J1068" s="28" t="str">
        <f>IFERROR(INDEX(Table_Insider[],M1068,COLUMN(Table_Insider[Nationale Identifikationsnummer])),"")</f>
        <v/>
      </c>
      <c r="K1068" s="25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5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5" t="e">
        <f>IFERROR(MATCH(VALUE(INDEX(Table_Insider2Projekte[], N1068, COLUMN(Table_Insider2Projekte[Insider:ID]))),Table_Insider[ID],0), NA())</f>
        <v>#N/A</v>
      </c>
      <c r="N1068" s="25" t="str">
        <f t="array" ref="N1068">IFERROR(SMALL(IF((VALUE(Table_Insider2Projekte[Projekte:ID])=$M$3),ROW(Table_Insider2Projekte[Insider:ID])),ROW(1056:1056))-1,"")</f>
        <v/>
      </c>
      <c r="O1068" s="21" t="b">
        <f>Anhang1Vorlage1[[#This Row],[ZuordnungRow]]=""</f>
        <v>1</v>
      </c>
      <c r="P1068" s="25">
        <f>IFERROR(INDEX(Table_Insider[],M1068,COLUMN(Table_Insider[Letzte Änderung am])),0)</f>
        <v>0</v>
      </c>
      <c r="Q1068" s="25">
        <f>IF(N1068&lt;&gt;"", IFERROR(INDEX(Table_Insider2Projekte[],N1068,COLUMN(Table_Insider2Projekte[Modified])), ""), 0)</f>
        <v>0</v>
      </c>
    </row>
    <row r="1069" spans="1:17" x14ac:dyDescent="0.25">
      <c r="A1069" s="25" t="str">
        <f>IFERROR(INDEX(Table_Insider[],M1069,COLUMN(Table_Insider[Vorname])),"")</f>
        <v/>
      </c>
      <c r="B1069" s="25" t="str">
        <f>IFERROR(INDEX(Table_Insider[],M1069,COLUMN(Table_Insider[Name])),"")</f>
        <v/>
      </c>
      <c r="C1069" s="25" t="str">
        <f>IFERROR(IF(INDEX(Table_Insider[],M1069,COLUMN(Table_Insider[Geburtsname]))&lt;&gt;0,INDEX(Table_Insider[],M1069,COLUMN(Table_Insider[Geburtsname])),""),"")</f>
        <v/>
      </c>
      <c r="D1069" s="25" t="str">
        <f>IFERROR(INDEX(Table_Insider[],M1070,COLUMN(Table_Insider[dienstlische Telefonnummer])),"")</f>
        <v/>
      </c>
      <c r="E1069" s="25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5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2" t="e">
        <f>IF(N1069&lt;&gt;"", IFERROR(INDEX(Table_Insider2Projekte[],N1069,COLUMN(Table_Insider2Projekte[Zugangszeitpunkt])), ""), NA())</f>
        <v>#N/A</v>
      </c>
      <c r="H1069" s="22" t="e">
        <f>IF(N1069&lt;&gt;"", IFERROR(INDEX(Table_Insider2Projekte[],N1069,COLUMN(Table_Insider2Projekte[Zugangsende])), ""), NA())</f>
        <v>#N/A</v>
      </c>
      <c r="I1069" s="27" t="e">
        <f>IFERROR(INDEX(Table_Insider[],M1069,COLUMN(Table_Insider[Geburtsdatum])), NA())</f>
        <v>#N/A</v>
      </c>
      <c r="J1069" s="28" t="str">
        <f>IFERROR(INDEX(Table_Insider[],M1069,COLUMN(Table_Insider[Nationale Identifikationsnummer])),"")</f>
        <v/>
      </c>
      <c r="K1069" s="25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5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5" t="e">
        <f>IFERROR(MATCH(VALUE(INDEX(Table_Insider2Projekte[], N1069, COLUMN(Table_Insider2Projekte[Insider:ID]))),Table_Insider[ID],0), NA())</f>
        <v>#N/A</v>
      </c>
      <c r="N1069" s="25" t="str">
        <f t="array" ref="N1069">IFERROR(SMALL(IF((VALUE(Table_Insider2Projekte[Projekte:ID])=$M$3),ROW(Table_Insider2Projekte[Insider:ID])),ROW(1057:1057))-1,"")</f>
        <v/>
      </c>
      <c r="O1069" s="21" t="b">
        <f>Anhang1Vorlage1[[#This Row],[ZuordnungRow]]=""</f>
        <v>1</v>
      </c>
      <c r="P1069" s="25">
        <f>IFERROR(INDEX(Table_Insider[],M1069,COLUMN(Table_Insider[Letzte Änderung am])),0)</f>
        <v>0</v>
      </c>
      <c r="Q1069" s="25">
        <f>IF(N1069&lt;&gt;"", IFERROR(INDEX(Table_Insider2Projekte[],N1069,COLUMN(Table_Insider2Projekte[Modified])), ""), 0)</f>
        <v>0</v>
      </c>
    </row>
    <row r="1070" spans="1:17" x14ac:dyDescent="0.25">
      <c r="A1070" s="25" t="str">
        <f>IFERROR(INDEX(Table_Insider[],M1070,COLUMN(Table_Insider[Vorname])),"")</f>
        <v/>
      </c>
      <c r="B1070" s="25" t="str">
        <f>IFERROR(INDEX(Table_Insider[],M1070,COLUMN(Table_Insider[Name])),"")</f>
        <v/>
      </c>
      <c r="C1070" s="25" t="str">
        <f>IFERROR(IF(INDEX(Table_Insider[],M1070,COLUMN(Table_Insider[Geburtsname]))&lt;&gt;0,INDEX(Table_Insider[],M1070,COLUMN(Table_Insider[Geburtsname])),""),"")</f>
        <v/>
      </c>
      <c r="D1070" s="25" t="str">
        <f>IFERROR(INDEX(Table_Insider[],M1071,COLUMN(Table_Insider[dienstlische Telefonnummer])),"")</f>
        <v/>
      </c>
      <c r="E1070" s="25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5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2" t="e">
        <f>IF(N1070&lt;&gt;"", IFERROR(INDEX(Table_Insider2Projekte[],N1070,COLUMN(Table_Insider2Projekte[Zugangszeitpunkt])), ""), NA())</f>
        <v>#N/A</v>
      </c>
      <c r="H1070" s="22" t="e">
        <f>IF(N1070&lt;&gt;"", IFERROR(INDEX(Table_Insider2Projekte[],N1070,COLUMN(Table_Insider2Projekte[Zugangsende])), ""), NA())</f>
        <v>#N/A</v>
      </c>
      <c r="I1070" s="27" t="e">
        <f>IFERROR(INDEX(Table_Insider[],M1070,COLUMN(Table_Insider[Geburtsdatum])), NA())</f>
        <v>#N/A</v>
      </c>
      <c r="J1070" s="28" t="str">
        <f>IFERROR(INDEX(Table_Insider[],M1070,COLUMN(Table_Insider[Nationale Identifikationsnummer])),"")</f>
        <v/>
      </c>
      <c r="K1070" s="25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5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5" t="e">
        <f>IFERROR(MATCH(VALUE(INDEX(Table_Insider2Projekte[], N1070, COLUMN(Table_Insider2Projekte[Insider:ID]))),Table_Insider[ID],0), NA())</f>
        <v>#N/A</v>
      </c>
      <c r="N1070" s="25" t="str">
        <f t="array" ref="N1070">IFERROR(SMALL(IF((VALUE(Table_Insider2Projekte[Projekte:ID])=$M$3),ROW(Table_Insider2Projekte[Insider:ID])),ROW(1058:1058))-1,"")</f>
        <v/>
      </c>
      <c r="O1070" s="21" t="b">
        <f>Anhang1Vorlage1[[#This Row],[ZuordnungRow]]=""</f>
        <v>1</v>
      </c>
      <c r="P1070" s="25">
        <f>IFERROR(INDEX(Table_Insider[],M1070,COLUMN(Table_Insider[Letzte Änderung am])),0)</f>
        <v>0</v>
      </c>
      <c r="Q1070" s="25">
        <f>IF(N1070&lt;&gt;"", IFERROR(INDEX(Table_Insider2Projekte[],N1070,COLUMN(Table_Insider2Projekte[Modified])), ""), 0)</f>
        <v>0</v>
      </c>
    </row>
    <row r="1071" spans="1:17" x14ac:dyDescent="0.25">
      <c r="A1071" s="25" t="str">
        <f>IFERROR(INDEX(Table_Insider[],M1071,COLUMN(Table_Insider[Vorname])),"")</f>
        <v/>
      </c>
      <c r="B1071" s="25" t="str">
        <f>IFERROR(INDEX(Table_Insider[],M1071,COLUMN(Table_Insider[Name])),"")</f>
        <v/>
      </c>
      <c r="C1071" s="25" t="str">
        <f>IFERROR(IF(INDEX(Table_Insider[],M1071,COLUMN(Table_Insider[Geburtsname]))&lt;&gt;0,INDEX(Table_Insider[],M1071,COLUMN(Table_Insider[Geburtsname])),""),"")</f>
        <v/>
      </c>
      <c r="D1071" s="25" t="str">
        <f>IFERROR(INDEX(Table_Insider[],M1072,COLUMN(Table_Insider[dienstlische Telefonnummer])),"")</f>
        <v/>
      </c>
      <c r="E1071" s="25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5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2" t="e">
        <f>IF(N1071&lt;&gt;"", IFERROR(INDEX(Table_Insider2Projekte[],N1071,COLUMN(Table_Insider2Projekte[Zugangszeitpunkt])), ""), NA())</f>
        <v>#N/A</v>
      </c>
      <c r="H1071" s="22" t="e">
        <f>IF(N1071&lt;&gt;"", IFERROR(INDEX(Table_Insider2Projekte[],N1071,COLUMN(Table_Insider2Projekte[Zugangsende])), ""), NA())</f>
        <v>#N/A</v>
      </c>
      <c r="I1071" s="27" t="e">
        <f>IFERROR(INDEX(Table_Insider[],M1071,COLUMN(Table_Insider[Geburtsdatum])), NA())</f>
        <v>#N/A</v>
      </c>
      <c r="J1071" s="28" t="str">
        <f>IFERROR(INDEX(Table_Insider[],M1071,COLUMN(Table_Insider[Nationale Identifikationsnummer])),"")</f>
        <v/>
      </c>
      <c r="K1071" s="25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5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5" t="e">
        <f>IFERROR(MATCH(VALUE(INDEX(Table_Insider2Projekte[], N1071, COLUMN(Table_Insider2Projekte[Insider:ID]))),Table_Insider[ID],0), NA())</f>
        <v>#N/A</v>
      </c>
      <c r="N1071" s="25" t="str">
        <f t="array" ref="N1071">IFERROR(SMALL(IF((VALUE(Table_Insider2Projekte[Projekte:ID])=$M$3),ROW(Table_Insider2Projekte[Insider:ID])),ROW(1059:1059))-1,"")</f>
        <v/>
      </c>
      <c r="O1071" s="21" t="b">
        <f>Anhang1Vorlage1[[#This Row],[ZuordnungRow]]=""</f>
        <v>1</v>
      </c>
      <c r="P1071" s="25">
        <f>IFERROR(INDEX(Table_Insider[],M1071,COLUMN(Table_Insider[Letzte Änderung am])),0)</f>
        <v>0</v>
      </c>
      <c r="Q1071" s="25">
        <f>IF(N1071&lt;&gt;"", IFERROR(INDEX(Table_Insider2Projekte[],N1071,COLUMN(Table_Insider2Projekte[Modified])), ""), 0)</f>
        <v>0</v>
      </c>
    </row>
    <row r="1072" spans="1:17" x14ac:dyDescent="0.25">
      <c r="A1072" s="25" t="str">
        <f>IFERROR(INDEX(Table_Insider[],M1072,COLUMN(Table_Insider[Vorname])),"")</f>
        <v/>
      </c>
      <c r="B1072" s="25" t="str">
        <f>IFERROR(INDEX(Table_Insider[],M1072,COLUMN(Table_Insider[Name])),"")</f>
        <v/>
      </c>
      <c r="C1072" s="25" t="str">
        <f>IFERROR(IF(INDEX(Table_Insider[],M1072,COLUMN(Table_Insider[Geburtsname]))&lt;&gt;0,INDEX(Table_Insider[],M1072,COLUMN(Table_Insider[Geburtsname])),""),"")</f>
        <v/>
      </c>
      <c r="D1072" s="25" t="str">
        <f>IFERROR(INDEX(Table_Insider[],M1073,COLUMN(Table_Insider[dienstlische Telefonnummer])),"")</f>
        <v/>
      </c>
      <c r="E1072" s="25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5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2" t="e">
        <f>IF(N1072&lt;&gt;"", IFERROR(INDEX(Table_Insider2Projekte[],N1072,COLUMN(Table_Insider2Projekte[Zugangszeitpunkt])), ""), NA())</f>
        <v>#N/A</v>
      </c>
      <c r="H1072" s="22" t="e">
        <f>IF(N1072&lt;&gt;"", IFERROR(INDEX(Table_Insider2Projekte[],N1072,COLUMN(Table_Insider2Projekte[Zugangsende])), ""), NA())</f>
        <v>#N/A</v>
      </c>
      <c r="I1072" s="27" t="e">
        <f>IFERROR(INDEX(Table_Insider[],M1072,COLUMN(Table_Insider[Geburtsdatum])), NA())</f>
        <v>#N/A</v>
      </c>
      <c r="J1072" s="28" t="str">
        <f>IFERROR(INDEX(Table_Insider[],M1072,COLUMN(Table_Insider[Nationale Identifikationsnummer])),"")</f>
        <v/>
      </c>
      <c r="K1072" s="25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5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5" t="e">
        <f>IFERROR(MATCH(VALUE(INDEX(Table_Insider2Projekte[], N1072, COLUMN(Table_Insider2Projekte[Insider:ID]))),Table_Insider[ID],0), NA())</f>
        <v>#N/A</v>
      </c>
      <c r="N1072" s="25" t="str">
        <f t="array" ref="N1072">IFERROR(SMALL(IF((VALUE(Table_Insider2Projekte[Projekte:ID])=$M$3),ROW(Table_Insider2Projekte[Insider:ID])),ROW(1060:1060))-1,"")</f>
        <v/>
      </c>
      <c r="O1072" s="21" t="b">
        <f>Anhang1Vorlage1[[#This Row],[ZuordnungRow]]=""</f>
        <v>1</v>
      </c>
      <c r="P1072" s="25">
        <f>IFERROR(INDEX(Table_Insider[],M1072,COLUMN(Table_Insider[Letzte Änderung am])),0)</f>
        <v>0</v>
      </c>
      <c r="Q1072" s="25">
        <f>IF(N1072&lt;&gt;"", IFERROR(INDEX(Table_Insider2Projekte[],N1072,COLUMN(Table_Insider2Projekte[Modified])), ""), 0)</f>
        <v>0</v>
      </c>
    </row>
    <row r="1073" spans="1:17" x14ac:dyDescent="0.25">
      <c r="A1073" s="25" t="str">
        <f>IFERROR(INDEX(Table_Insider[],M1073,COLUMN(Table_Insider[Vorname])),"")</f>
        <v/>
      </c>
      <c r="B1073" s="25" t="str">
        <f>IFERROR(INDEX(Table_Insider[],M1073,COLUMN(Table_Insider[Name])),"")</f>
        <v/>
      </c>
      <c r="C1073" s="25" t="str">
        <f>IFERROR(IF(INDEX(Table_Insider[],M1073,COLUMN(Table_Insider[Geburtsname]))&lt;&gt;0,INDEX(Table_Insider[],M1073,COLUMN(Table_Insider[Geburtsname])),""),"")</f>
        <v/>
      </c>
      <c r="D1073" s="25" t="str">
        <f>IFERROR(INDEX(Table_Insider[],M1074,COLUMN(Table_Insider[dienstlische Telefonnummer])),"")</f>
        <v/>
      </c>
      <c r="E1073" s="25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5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2" t="e">
        <f>IF(N1073&lt;&gt;"", IFERROR(INDEX(Table_Insider2Projekte[],N1073,COLUMN(Table_Insider2Projekte[Zugangszeitpunkt])), ""), NA())</f>
        <v>#N/A</v>
      </c>
      <c r="H1073" s="22" t="e">
        <f>IF(N1073&lt;&gt;"", IFERROR(INDEX(Table_Insider2Projekte[],N1073,COLUMN(Table_Insider2Projekte[Zugangsende])), ""), NA())</f>
        <v>#N/A</v>
      </c>
      <c r="I1073" s="27" t="e">
        <f>IFERROR(INDEX(Table_Insider[],M1073,COLUMN(Table_Insider[Geburtsdatum])), NA())</f>
        <v>#N/A</v>
      </c>
      <c r="J1073" s="28" t="str">
        <f>IFERROR(INDEX(Table_Insider[],M1073,COLUMN(Table_Insider[Nationale Identifikationsnummer])),"")</f>
        <v/>
      </c>
      <c r="K1073" s="25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5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5" t="e">
        <f>IFERROR(MATCH(VALUE(INDEX(Table_Insider2Projekte[], N1073, COLUMN(Table_Insider2Projekte[Insider:ID]))),Table_Insider[ID],0), NA())</f>
        <v>#N/A</v>
      </c>
      <c r="N1073" s="25" t="str">
        <f t="array" ref="N1073">IFERROR(SMALL(IF((VALUE(Table_Insider2Projekte[Projekte:ID])=$M$3),ROW(Table_Insider2Projekte[Insider:ID])),ROW(1061:1061))-1,"")</f>
        <v/>
      </c>
      <c r="O1073" s="21" t="b">
        <f>Anhang1Vorlage1[[#This Row],[ZuordnungRow]]=""</f>
        <v>1</v>
      </c>
      <c r="P1073" s="25">
        <f>IFERROR(INDEX(Table_Insider[],M1073,COLUMN(Table_Insider[Letzte Änderung am])),0)</f>
        <v>0</v>
      </c>
      <c r="Q1073" s="25">
        <f>IF(N1073&lt;&gt;"", IFERROR(INDEX(Table_Insider2Projekte[],N1073,COLUMN(Table_Insider2Projekte[Modified])), ""), 0)</f>
        <v>0</v>
      </c>
    </row>
    <row r="1074" spans="1:17" x14ac:dyDescent="0.25">
      <c r="A1074" s="25" t="str">
        <f>IFERROR(INDEX(Table_Insider[],M1074,COLUMN(Table_Insider[Vorname])),"")</f>
        <v/>
      </c>
      <c r="B1074" s="25" t="str">
        <f>IFERROR(INDEX(Table_Insider[],M1074,COLUMN(Table_Insider[Name])),"")</f>
        <v/>
      </c>
      <c r="C1074" s="25" t="str">
        <f>IFERROR(IF(INDEX(Table_Insider[],M1074,COLUMN(Table_Insider[Geburtsname]))&lt;&gt;0,INDEX(Table_Insider[],M1074,COLUMN(Table_Insider[Geburtsname])),""),"")</f>
        <v/>
      </c>
      <c r="D1074" s="25" t="str">
        <f>IFERROR(INDEX(Table_Insider[],M1075,COLUMN(Table_Insider[dienstlische Telefonnummer])),"")</f>
        <v/>
      </c>
      <c r="E1074" s="25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5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2" t="e">
        <f>IF(N1074&lt;&gt;"", IFERROR(INDEX(Table_Insider2Projekte[],N1074,COLUMN(Table_Insider2Projekte[Zugangszeitpunkt])), ""), NA())</f>
        <v>#N/A</v>
      </c>
      <c r="H1074" s="22" t="e">
        <f>IF(N1074&lt;&gt;"", IFERROR(INDEX(Table_Insider2Projekte[],N1074,COLUMN(Table_Insider2Projekte[Zugangsende])), ""), NA())</f>
        <v>#N/A</v>
      </c>
      <c r="I1074" s="27" t="e">
        <f>IFERROR(INDEX(Table_Insider[],M1074,COLUMN(Table_Insider[Geburtsdatum])), NA())</f>
        <v>#N/A</v>
      </c>
      <c r="J1074" s="28" t="str">
        <f>IFERROR(INDEX(Table_Insider[],M1074,COLUMN(Table_Insider[Nationale Identifikationsnummer])),"")</f>
        <v/>
      </c>
      <c r="K1074" s="25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5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5" t="e">
        <f>IFERROR(MATCH(VALUE(INDEX(Table_Insider2Projekte[], N1074, COLUMN(Table_Insider2Projekte[Insider:ID]))),Table_Insider[ID],0), NA())</f>
        <v>#N/A</v>
      </c>
      <c r="N1074" s="25" t="str">
        <f t="array" ref="N1074">IFERROR(SMALL(IF((VALUE(Table_Insider2Projekte[Projekte:ID])=$M$3),ROW(Table_Insider2Projekte[Insider:ID])),ROW(1062:1062))-1,"")</f>
        <v/>
      </c>
      <c r="O1074" s="21" t="b">
        <f>Anhang1Vorlage1[[#This Row],[ZuordnungRow]]=""</f>
        <v>1</v>
      </c>
      <c r="P1074" s="25">
        <f>IFERROR(INDEX(Table_Insider[],M1074,COLUMN(Table_Insider[Letzte Änderung am])),0)</f>
        <v>0</v>
      </c>
      <c r="Q1074" s="25">
        <f>IF(N1074&lt;&gt;"", IFERROR(INDEX(Table_Insider2Projekte[],N1074,COLUMN(Table_Insider2Projekte[Modified])), ""), 0)</f>
        <v>0</v>
      </c>
    </row>
    <row r="1075" spans="1:17" x14ac:dyDescent="0.25">
      <c r="A1075" s="25" t="str">
        <f>IFERROR(INDEX(Table_Insider[],M1075,COLUMN(Table_Insider[Vorname])),"")</f>
        <v/>
      </c>
      <c r="B1075" s="25" t="str">
        <f>IFERROR(INDEX(Table_Insider[],M1075,COLUMN(Table_Insider[Name])),"")</f>
        <v/>
      </c>
      <c r="C1075" s="25" t="str">
        <f>IFERROR(IF(INDEX(Table_Insider[],M1075,COLUMN(Table_Insider[Geburtsname]))&lt;&gt;0,INDEX(Table_Insider[],M1075,COLUMN(Table_Insider[Geburtsname])),""),"")</f>
        <v/>
      </c>
      <c r="D1075" s="25" t="str">
        <f>IFERROR(INDEX(Table_Insider[],M1076,COLUMN(Table_Insider[dienstlische Telefonnummer])),"")</f>
        <v/>
      </c>
      <c r="E1075" s="25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5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2" t="e">
        <f>IF(N1075&lt;&gt;"", IFERROR(INDEX(Table_Insider2Projekte[],N1075,COLUMN(Table_Insider2Projekte[Zugangszeitpunkt])), ""), NA())</f>
        <v>#N/A</v>
      </c>
      <c r="H1075" s="22" t="e">
        <f>IF(N1075&lt;&gt;"", IFERROR(INDEX(Table_Insider2Projekte[],N1075,COLUMN(Table_Insider2Projekte[Zugangsende])), ""), NA())</f>
        <v>#N/A</v>
      </c>
      <c r="I1075" s="27" t="e">
        <f>IFERROR(INDEX(Table_Insider[],M1075,COLUMN(Table_Insider[Geburtsdatum])), NA())</f>
        <v>#N/A</v>
      </c>
      <c r="J1075" s="28" t="str">
        <f>IFERROR(INDEX(Table_Insider[],M1075,COLUMN(Table_Insider[Nationale Identifikationsnummer])),"")</f>
        <v/>
      </c>
      <c r="K1075" s="25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5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5" t="e">
        <f>IFERROR(MATCH(VALUE(INDEX(Table_Insider2Projekte[], N1075, COLUMN(Table_Insider2Projekte[Insider:ID]))),Table_Insider[ID],0), NA())</f>
        <v>#N/A</v>
      </c>
      <c r="N1075" s="25" t="str">
        <f t="array" ref="N1075">IFERROR(SMALL(IF((VALUE(Table_Insider2Projekte[Projekte:ID])=$M$3),ROW(Table_Insider2Projekte[Insider:ID])),ROW(1063:1063))-1,"")</f>
        <v/>
      </c>
      <c r="O1075" s="21" t="b">
        <f>Anhang1Vorlage1[[#This Row],[ZuordnungRow]]=""</f>
        <v>1</v>
      </c>
      <c r="P1075" s="25">
        <f>IFERROR(INDEX(Table_Insider[],M1075,COLUMN(Table_Insider[Letzte Änderung am])),0)</f>
        <v>0</v>
      </c>
      <c r="Q1075" s="25">
        <f>IF(N1075&lt;&gt;"", IFERROR(INDEX(Table_Insider2Projekte[],N1075,COLUMN(Table_Insider2Projekte[Modified])), ""), 0)</f>
        <v>0</v>
      </c>
    </row>
    <row r="1076" spans="1:17" x14ac:dyDescent="0.25">
      <c r="A1076" s="25" t="str">
        <f>IFERROR(INDEX(Table_Insider[],M1076,COLUMN(Table_Insider[Vorname])),"")</f>
        <v/>
      </c>
      <c r="B1076" s="25" t="str">
        <f>IFERROR(INDEX(Table_Insider[],M1076,COLUMN(Table_Insider[Name])),"")</f>
        <v/>
      </c>
      <c r="C1076" s="25" t="str">
        <f>IFERROR(IF(INDEX(Table_Insider[],M1076,COLUMN(Table_Insider[Geburtsname]))&lt;&gt;0,INDEX(Table_Insider[],M1076,COLUMN(Table_Insider[Geburtsname])),""),"")</f>
        <v/>
      </c>
      <c r="D1076" s="25" t="str">
        <f>IFERROR(INDEX(Table_Insider[],M1077,COLUMN(Table_Insider[dienstlische Telefonnummer])),"")</f>
        <v/>
      </c>
      <c r="E1076" s="25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5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2" t="e">
        <f>IF(N1076&lt;&gt;"", IFERROR(INDEX(Table_Insider2Projekte[],N1076,COLUMN(Table_Insider2Projekte[Zugangszeitpunkt])), ""), NA())</f>
        <v>#N/A</v>
      </c>
      <c r="H1076" s="22" t="e">
        <f>IF(N1076&lt;&gt;"", IFERROR(INDEX(Table_Insider2Projekte[],N1076,COLUMN(Table_Insider2Projekte[Zugangsende])), ""), NA())</f>
        <v>#N/A</v>
      </c>
      <c r="I1076" s="27" t="e">
        <f>IFERROR(INDEX(Table_Insider[],M1076,COLUMN(Table_Insider[Geburtsdatum])), NA())</f>
        <v>#N/A</v>
      </c>
      <c r="J1076" s="28" t="str">
        <f>IFERROR(INDEX(Table_Insider[],M1076,COLUMN(Table_Insider[Nationale Identifikationsnummer])),"")</f>
        <v/>
      </c>
      <c r="K1076" s="25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5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5" t="e">
        <f>IFERROR(MATCH(VALUE(INDEX(Table_Insider2Projekte[], N1076, COLUMN(Table_Insider2Projekte[Insider:ID]))),Table_Insider[ID],0), NA())</f>
        <v>#N/A</v>
      </c>
      <c r="N1076" s="25" t="str">
        <f t="array" ref="N1076">IFERROR(SMALL(IF((VALUE(Table_Insider2Projekte[Projekte:ID])=$M$3),ROW(Table_Insider2Projekte[Insider:ID])),ROW(1064:1064))-1,"")</f>
        <v/>
      </c>
      <c r="O1076" s="21" t="b">
        <f>Anhang1Vorlage1[[#This Row],[ZuordnungRow]]=""</f>
        <v>1</v>
      </c>
      <c r="P1076" s="25">
        <f>IFERROR(INDEX(Table_Insider[],M1076,COLUMN(Table_Insider[Letzte Änderung am])),0)</f>
        <v>0</v>
      </c>
      <c r="Q1076" s="25">
        <f>IF(N1076&lt;&gt;"", IFERROR(INDEX(Table_Insider2Projekte[],N1076,COLUMN(Table_Insider2Projekte[Modified])), ""), 0)</f>
        <v>0</v>
      </c>
    </row>
    <row r="1077" spans="1:17" x14ac:dyDescent="0.25">
      <c r="A1077" s="25" t="str">
        <f>IFERROR(INDEX(Table_Insider[],M1077,COLUMN(Table_Insider[Vorname])),"")</f>
        <v/>
      </c>
      <c r="B1077" s="25" t="str">
        <f>IFERROR(INDEX(Table_Insider[],M1077,COLUMN(Table_Insider[Name])),"")</f>
        <v/>
      </c>
      <c r="C1077" s="25" t="str">
        <f>IFERROR(IF(INDEX(Table_Insider[],M1077,COLUMN(Table_Insider[Geburtsname]))&lt;&gt;0,INDEX(Table_Insider[],M1077,COLUMN(Table_Insider[Geburtsname])),""),"")</f>
        <v/>
      </c>
      <c r="D1077" s="25" t="str">
        <f>IFERROR(INDEX(Table_Insider[],M1078,COLUMN(Table_Insider[dienstlische Telefonnummer])),"")</f>
        <v/>
      </c>
      <c r="E1077" s="25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5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2" t="e">
        <f>IF(N1077&lt;&gt;"", IFERROR(INDEX(Table_Insider2Projekte[],N1077,COLUMN(Table_Insider2Projekte[Zugangszeitpunkt])), ""), NA())</f>
        <v>#N/A</v>
      </c>
      <c r="H1077" s="22" t="e">
        <f>IF(N1077&lt;&gt;"", IFERROR(INDEX(Table_Insider2Projekte[],N1077,COLUMN(Table_Insider2Projekte[Zugangsende])), ""), NA())</f>
        <v>#N/A</v>
      </c>
      <c r="I1077" s="27" t="e">
        <f>IFERROR(INDEX(Table_Insider[],M1077,COLUMN(Table_Insider[Geburtsdatum])), NA())</f>
        <v>#N/A</v>
      </c>
      <c r="J1077" s="28" t="str">
        <f>IFERROR(INDEX(Table_Insider[],M1077,COLUMN(Table_Insider[Nationale Identifikationsnummer])),"")</f>
        <v/>
      </c>
      <c r="K1077" s="25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5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5" t="e">
        <f>IFERROR(MATCH(VALUE(INDEX(Table_Insider2Projekte[], N1077, COLUMN(Table_Insider2Projekte[Insider:ID]))),Table_Insider[ID],0), NA())</f>
        <v>#N/A</v>
      </c>
      <c r="N1077" s="25" t="str">
        <f t="array" ref="N1077">IFERROR(SMALL(IF((VALUE(Table_Insider2Projekte[Projekte:ID])=$M$3),ROW(Table_Insider2Projekte[Insider:ID])),ROW(1065:1065))-1,"")</f>
        <v/>
      </c>
      <c r="O1077" s="21" t="b">
        <f>Anhang1Vorlage1[[#This Row],[ZuordnungRow]]=""</f>
        <v>1</v>
      </c>
      <c r="P1077" s="25">
        <f>IFERROR(INDEX(Table_Insider[],M1077,COLUMN(Table_Insider[Letzte Änderung am])),0)</f>
        <v>0</v>
      </c>
      <c r="Q1077" s="25">
        <f>IF(N1077&lt;&gt;"", IFERROR(INDEX(Table_Insider2Projekte[],N1077,COLUMN(Table_Insider2Projekte[Modified])), ""), 0)</f>
        <v>0</v>
      </c>
    </row>
    <row r="1078" spans="1:17" x14ac:dyDescent="0.25">
      <c r="A1078" s="25" t="str">
        <f>IFERROR(INDEX(Table_Insider[],M1078,COLUMN(Table_Insider[Vorname])),"")</f>
        <v/>
      </c>
      <c r="B1078" s="25" t="str">
        <f>IFERROR(INDEX(Table_Insider[],M1078,COLUMN(Table_Insider[Name])),"")</f>
        <v/>
      </c>
      <c r="C1078" s="25" t="str">
        <f>IFERROR(IF(INDEX(Table_Insider[],M1078,COLUMN(Table_Insider[Geburtsname]))&lt;&gt;0,INDEX(Table_Insider[],M1078,COLUMN(Table_Insider[Geburtsname])),""),"")</f>
        <v/>
      </c>
      <c r="D1078" s="25" t="str">
        <f>IFERROR(INDEX(Table_Insider[],M1079,COLUMN(Table_Insider[dienstlische Telefonnummer])),"")</f>
        <v/>
      </c>
      <c r="E1078" s="25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5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2" t="e">
        <f>IF(N1078&lt;&gt;"", IFERROR(INDEX(Table_Insider2Projekte[],N1078,COLUMN(Table_Insider2Projekte[Zugangszeitpunkt])), ""), NA())</f>
        <v>#N/A</v>
      </c>
      <c r="H1078" s="22" t="e">
        <f>IF(N1078&lt;&gt;"", IFERROR(INDEX(Table_Insider2Projekte[],N1078,COLUMN(Table_Insider2Projekte[Zugangsende])), ""), NA())</f>
        <v>#N/A</v>
      </c>
      <c r="I1078" s="27" t="e">
        <f>IFERROR(INDEX(Table_Insider[],M1078,COLUMN(Table_Insider[Geburtsdatum])), NA())</f>
        <v>#N/A</v>
      </c>
      <c r="J1078" s="28" t="str">
        <f>IFERROR(INDEX(Table_Insider[],M1078,COLUMN(Table_Insider[Nationale Identifikationsnummer])),"")</f>
        <v/>
      </c>
      <c r="K1078" s="25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5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5" t="e">
        <f>IFERROR(MATCH(VALUE(INDEX(Table_Insider2Projekte[], N1078, COLUMN(Table_Insider2Projekte[Insider:ID]))),Table_Insider[ID],0), NA())</f>
        <v>#N/A</v>
      </c>
      <c r="N1078" s="25" t="str">
        <f t="array" ref="N1078">IFERROR(SMALL(IF((VALUE(Table_Insider2Projekte[Projekte:ID])=$M$3),ROW(Table_Insider2Projekte[Insider:ID])),ROW(1066:1066))-1,"")</f>
        <v/>
      </c>
      <c r="O1078" s="21" t="b">
        <f>Anhang1Vorlage1[[#This Row],[ZuordnungRow]]=""</f>
        <v>1</v>
      </c>
      <c r="P1078" s="25">
        <f>IFERROR(INDEX(Table_Insider[],M1078,COLUMN(Table_Insider[Letzte Änderung am])),0)</f>
        <v>0</v>
      </c>
      <c r="Q1078" s="25">
        <f>IF(N1078&lt;&gt;"", IFERROR(INDEX(Table_Insider2Projekte[],N1078,COLUMN(Table_Insider2Projekte[Modified])), ""), 0)</f>
        <v>0</v>
      </c>
    </row>
    <row r="1079" spans="1:17" x14ac:dyDescent="0.25">
      <c r="A1079" s="25" t="str">
        <f>IFERROR(INDEX(Table_Insider[],M1079,COLUMN(Table_Insider[Vorname])),"")</f>
        <v/>
      </c>
      <c r="B1079" s="25" t="str">
        <f>IFERROR(INDEX(Table_Insider[],M1079,COLUMN(Table_Insider[Name])),"")</f>
        <v/>
      </c>
      <c r="C1079" s="25" t="str">
        <f>IFERROR(IF(INDEX(Table_Insider[],M1079,COLUMN(Table_Insider[Geburtsname]))&lt;&gt;0,INDEX(Table_Insider[],M1079,COLUMN(Table_Insider[Geburtsname])),""),"")</f>
        <v/>
      </c>
      <c r="D1079" s="25" t="str">
        <f>IFERROR(INDEX(Table_Insider[],M1080,COLUMN(Table_Insider[dienstlische Telefonnummer])),"")</f>
        <v/>
      </c>
      <c r="E1079" s="25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5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2" t="e">
        <f>IF(N1079&lt;&gt;"", IFERROR(INDEX(Table_Insider2Projekte[],N1079,COLUMN(Table_Insider2Projekte[Zugangszeitpunkt])), ""), NA())</f>
        <v>#N/A</v>
      </c>
      <c r="H1079" s="22" t="e">
        <f>IF(N1079&lt;&gt;"", IFERROR(INDEX(Table_Insider2Projekte[],N1079,COLUMN(Table_Insider2Projekte[Zugangsende])), ""), NA())</f>
        <v>#N/A</v>
      </c>
      <c r="I1079" s="27" t="e">
        <f>IFERROR(INDEX(Table_Insider[],M1079,COLUMN(Table_Insider[Geburtsdatum])), NA())</f>
        <v>#N/A</v>
      </c>
      <c r="J1079" s="28" t="str">
        <f>IFERROR(INDEX(Table_Insider[],M1079,COLUMN(Table_Insider[Nationale Identifikationsnummer])),"")</f>
        <v/>
      </c>
      <c r="K1079" s="25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5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5" t="e">
        <f>IFERROR(MATCH(VALUE(INDEX(Table_Insider2Projekte[], N1079, COLUMN(Table_Insider2Projekte[Insider:ID]))),Table_Insider[ID],0), NA())</f>
        <v>#N/A</v>
      </c>
      <c r="N1079" s="25" t="str">
        <f t="array" ref="N1079">IFERROR(SMALL(IF((VALUE(Table_Insider2Projekte[Projekte:ID])=$M$3),ROW(Table_Insider2Projekte[Insider:ID])),ROW(1067:1067))-1,"")</f>
        <v/>
      </c>
      <c r="O1079" s="21" t="b">
        <f>Anhang1Vorlage1[[#This Row],[ZuordnungRow]]=""</f>
        <v>1</v>
      </c>
      <c r="P1079" s="25">
        <f>IFERROR(INDEX(Table_Insider[],M1079,COLUMN(Table_Insider[Letzte Änderung am])),0)</f>
        <v>0</v>
      </c>
      <c r="Q1079" s="25">
        <f>IF(N1079&lt;&gt;"", IFERROR(INDEX(Table_Insider2Projekte[],N1079,COLUMN(Table_Insider2Projekte[Modified])), ""), 0)</f>
        <v>0</v>
      </c>
    </row>
    <row r="1080" spans="1:17" x14ac:dyDescent="0.25">
      <c r="A1080" s="25" t="str">
        <f>IFERROR(INDEX(Table_Insider[],M1080,COLUMN(Table_Insider[Vorname])),"")</f>
        <v/>
      </c>
      <c r="B1080" s="25" t="str">
        <f>IFERROR(INDEX(Table_Insider[],M1080,COLUMN(Table_Insider[Name])),"")</f>
        <v/>
      </c>
      <c r="C1080" s="25" t="str">
        <f>IFERROR(IF(INDEX(Table_Insider[],M1080,COLUMN(Table_Insider[Geburtsname]))&lt;&gt;0,INDEX(Table_Insider[],M1080,COLUMN(Table_Insider[Geburtsname])),""),"")</f>
        <v/>
      </c>
      <c r="D1080" s="25" t="str">
        <f>IFERROR(INDEX(Table_Insider[],M1081,COLUMN(Table_Insider[dienstlische Telefonnummer])),"")</f>
        <v/>
      </c>
      <c r="E1080" s="25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5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2" t="e">
        <f>IF(N1080&lt;&gt;"", IFERROR(INDEX(Table_Insider2Projekte[],N1080,COLUMN(Table_Insider2Projekte[Zugangszeitpunkt])), ""), NA())</f>
        <v>#N/A</v>
      </c>
      <c r="H1080" s="22" t="e">
        <f>IF(N1080&lt;&gt;"", IFERROR(INDEX(Table_Insider2Projekte[],N1080,COLUMN(Table_Insider2Projekte[Zugangsende])), ""), NA())</f>
        <v>#N/A</v>
      </c>
      <c r="I1080" s="27" t="e">
        <f>IFERROR(INDEX(Table_Insider[],M1080,COLUMN(Table_Insider[Geburtsdatum])), NA())</f>
        <v>#N/A</v>
      </c>
      <c r="J1080" s="28" t="str">
        <f>IFERROR(INDEX(Table_Insider[],M1080,COLUMN(Table_Insider[Nationale Identifikationsnummer])),"")</f>
        <v/>
      </c>
      <c r="K1080" s="25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5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5" t="e">
        <f>IFERROR(MATCH(VALUE(INDEX(Table_Insider2Projekte[], N1080, COLUMN(Table_Insider2Projekte[Insider:ID]))),Table_Insider[ID],0), NA())</f>
        <v>#N/A</v>
      </c>
      <c r="N1080" s="25" t="str">
        <f t="array" ref="N1080">IFERROR(SMALL(IF((VALUE(Table_Insider2Projekte[Projekte:ID])=$M$3),ROW(Table_Insider2Projekte[Insider:ID])),ROW(1068:1068))-1,"")</f>
        <v/>
      </c>
      <c r="O1080" s="21" t="b">
        <f>Anhang1Vorlage1[[#This Row],[ZuordnungRow]]=""</f>
        <v>1</v>
      </c>
      <c r="P1080" s="25">
        <f>IFERROR(INDEX(Table_Insider[],M1080,COLUMN(Table_Insider[Letzte Änderung am])),0)</f>
        <v>0</v>
      </c>
      <c r="Q1080" s="25">
        <f>IF(N1080&lt;&gt;"", IFERROR(INDEX(Table_Insider2Projekte[],N1080,COLUMN(Table_Insider2Projekte[Modified])), ""), 0)</f>
        <v>0</v>
      </c>
    </row>
    <row r="1081" spans="1:17" x14ac:dyDescent="0.25">
      <c r="A1081" s="25" t="str">
        <f>IFERROR(INDEX(Table_Insider[],M1081,COLUMN(Table_Insider[Vorname])),"")</f>
        <v/>
      </c>
      <c r="B1081" s="25" t="str">
        <f>IFERROR(INDEX(Table_Insider[],M1081,COLUMN(Table_Insider[Name])),"")</f>
        <v/>
      </c>
      <c r="C1081" s="25" t="str">
        <f>IFERROR(IF(INDEX(Table_Insider[],M1081,COLUMN(Table_Insider[Geburtsname]))&lt;&gt;0,INDEX(Table_Insider[],M1081,COLUMN(Table_Insider[Geburtsname])),""),"")</f>
        <v/>
      </c>
      <c r="D1081" s="25" t="str">
        <f>IFERROR(INDEX(Table_Insider[],M1082,COLUMN(Table_Insider[dienstlische Telefonnummer])),"")</f>
        <v/>
      </c>
      <c r="E1081" s="25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5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2" t="e">
        <f>IF(N1081&lt;&gt;"", IFERROR(INDEX(Table_Insider2Projekte[],N1081,COLUMN(Table_Insider2Projekte[Zugangszeitpunkt])), ""), NA())</f>
        <v>#N/A</v>
      </c>
      <c r="H1081" s="22" t="e">
        <f>IF(N1081&lt;&gt;"", IFERROR(INDEX(Table_Insider2Projekte[],N1081,COLUMN(Table_Insider2Projekte[Zugangsende])), ""), NA())</f>
        <v>#N/A</v>
      </c>
      <c r="I1081" s="27" t="e">
        <f>IFERROR(INDEX(Table_Insider[],M1081,COLUMN(Table_Insider[Geburtsdatum])), NA())</f>
        <v>#N/A</v>
      </c>
      <c r="J1081" s="28" t="str">
        <f>IFERROR(INDEX(Table_Insider[],M1081,COLUMN(Table_Insider[Nationale Identifikationsnummer])),"")</f>
        <v/>
      </c>
      <c r="K1081" s="25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5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5" t="e">
        <f>IFERROR(MATCH(VALUE(INDEX(Table_Insider2Projekte[], N1081, COLUMN(Table_Insider2Projekte[Insider:ID]))),Table_Insider[ID],0), NA())</f>
        <v>#N/A</v>
      </c>
      <c r="N1081" s="25" t="str">
        <f t="array" ref="N1081">IFERROR(SMALL(IF((VALUE(Table_Insider2Projekte[Projekte:ID])=$M$3),ROW(Table_Insider2Projekte[Insider:ID])),ROW(1069:1069))-1,"")</f>
        <v/>
      </c>
      <c r="O1081" s="21" t="b">
        <f>Anhang1Vorlage1[[#This Row],[ZuordnungRow]]=""</f>
        <v>1</v>
      </c>
      <c r="P1081" s="25">
        <f>IFERROR(INDEX(Table_Insider[],M1081,COLUMN(Table_Insider[Letzte Änderung am])),0)</f>
        <v>0</v>
      </c>
      <c r="Q1081" s="25">
        <f>IF(N1081&lt;&gt;"", IFERROR(INDEX(Table_Insider2Projekte[],N1081,COLUMN(Table_Insider2Projekte[Modified])), ""), 0)</f>
        <v>0</v>
      </c>
    </row>
    <row r="1082" spans="1:17" x14ac:dyDescent="0.25">
      <c r="A1082" s="25" t="str">
        <f>IFERROR(INDEX(Table_Insider[],M1082,COLUMN(Table_Insider[Vorname])),"")</f>
        <v/>
      </c>
      <c r="B1082" s="25" t="str">
        <f>IFERROR(INDEX(Table_Insider[],M1082,COLUMN(Table_Insider[Name])),"")</f>
        <v/>
      </c>
      <c r="C1082" s="25" t="str">
        <f>IFERROR(IF(INDEX(Table_Insider[],M1082,COLUMN(Table_Insider[Geburtsname]))&lt;&gt;0,INDEX(Table_Insider[],M1082,COLUMN(Table_Insider[Geburtsname])),""),"")</f>
        <v/>
      </c>
      <c r="D1082" s="25" t="str">
        <f>IFERROR(INDEX(Table_Insider[],M1083,COLUMN(Table_Insider[dienstlische Telefonnummer])),"")</f>
        <v/>
      </c>
      <c r="E1082" s="25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5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2" t="e">
        <f>IF(N1082&lt;&gt;"", IFERROR(INDEX(Table_Insider2Projekte[],N1082,COLUMN(Table_Insider2Projekte[Zugangszeitpunkt])), ""), NA())</f>
        <v>#N/A</v>
      </c>
      <c r="H1082" s="22" t="e">
        <f>IF(N1082&lt;&gt;"", IFERROR(INDEX(Table_Insider2Projekte[],N1082,COLUMN(Table_Insider2Projekte[Zugangsende])), ""), NA())</f>
        <v>#N/A</v>
      </c>
      <c r="I1082" s="27" t="e">
        <f>IFERROR(INDEX(Table_Insider[],M1082,COLUMN(Table_Insider[Geburtsdatum])), NA())</f>
        <v>#N/A</v>
      </c>
      <c r="J1082" s="28" t="str">
        <f>IFERROR(INDEX(Table_Insider[],M1082,COLUMN(Table_Insider[Nationale Identifikationsnummer])),"")</f>
        <v/>
      </c>
      <c r="K1082" s="25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5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5" t="e">
        <f>IFERROR(MATCH(VALUE(INDEX(Table_Insider2Projekte[], N1082, COLUMN(Table_Insider2Projekte[Insider:ID]))),Table_Insider[ID],0), NA())</f>
        <v>#N/A</v>
      </c>
      <c r="N1082" s="25" t="str">
        <f t="array" ref="N1082">IFERROR(SMALL(IF((VALUE(Table_Insider2Projekte[Projekte:ID])=$M$3),ROW(Table_Insider2Projekte[Insider:ID])),ROW(1070:1070))-1,"")</f>
        <v/>
      </c>
      <c r="O1082" s="21" t="b">
        <f>Anhang1Vorlage1[[#This Row],[ZuordnungRow]]=""</f>
        <v>1</v>
      </c>
      <c r="P1082" s="25">
        <f>IFERROR(INDEX(Table_Insider[],M1082,COLUMN(Table_Insider[Letzte Änderung am])),0)</f>
        <v>0</v>
      </c>
      <c r="Q1082" s="25">
        <f>IF(N1082&lt;&gt;"", IFERROR(INDEX(Table_Insider2Projekte[],N1082,COLUMN(Table_Insider2Projekte[Modified])), ""), 0)</f>
        <v>0</v>
      </c>
    </row>
    <row r="1083" spans="1:17" x14ac:dyDescent="0.25">
      <c r="A1083" s="25" t="str">
        <f>IFERROR(INDEX(Table_Insider[],M1083,COLUMN(Table_Insider[Vorname])),"")</f>
        <v/>
      </c>
      <c r="B1083" s="25" t="str">
        <f>IFERROR(INDEX(Table_Insider[],M1083,COLUMN(Table_Insider[Name])),"")</f>
        <v/>
      </c>
      <c r="C1083" s="25" t="str">
        <f>IFERROR(IF(INDEX(Table_Insider[],M1083,COLUMN(Table_Insider[Geburtsname]))&lt;&gt;0,INDEX(Table_Insider[],M1083,COLUMN(Table_Insider[Geburtsname])),""),"")</f>
        <v/>
      </c>
      <c r="D1083" s="25" t="str">
        <f>IFERROR(INDEX(Table_Insider[],M1084,COLUMN(Table_Insider[dienstlische Telefonnummer])),"")</f>
        <v/>
      </c>
      <c r="E1083" s="25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5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2" t="e">
        <f>IF(N1083&lt;&gt;"", IFERROR(INDEX(Table_Insider2Projekte[],N1083,COLUMN(Table_Insider2Projekte[Zugangszeitpunkt])), ""), NA())</f>
        <v>#N/A</v>
      </c>
      <c r="H1083" s="22" t="e">
        <f>IF(N1083&lt;&gt;"", IFERROR(INDEX(Table_Insider2Projekte[],N1083,COLUMN(Table_Insider2Projekte[Zugangsende])), ""), NA())</f>
        <v>#N/A</v>
      </c>
      <c r="I1083" s="27" t="e">
        <f>IFERROR(INDEX(Table_Insider[],M1083,COLUMN(Table_Insider[Geburtsdatum])), NA())</f>
        <v>#N/A</v>
      </c>
      <c r="J1083" s="28" t="str">
        <f>IFERROR(INDEX(Table_Insider[],M1083,COLUMN(Table_Insider[Nationale Identifikationsnummer])),"")</f>
        <v/>
      </c>
      <c r="K1083" s="25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5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5" t="e">
        <f>IFERROR(MATCH(VALUE(INDEX(Table_Insider2Projekte[], N1083, COLUMN(Table_Insider2Projekte[Insider:ID]))),Table_Insider[ID],0), NA())</f>
        <v>#N/A</v>
      </c>
      <c r="N1083" s="25" t="str">
        <f t="array" ref="N1083">IFERROR(SMALL(IF((VALUE(Table_Insider2Projekte[Projekte:ID])=$M$3),ROW(Table_Insider2Projekte[Insider:ID])),ROW(1071:1071))-1,"")</f>
        <v/>
      </c>
      <c r="O1083" s="21" t="b">
        <f>Anhang1Vorlage1[[#This Row],[ZuordnungRow]]=""</f>
        <v>1</v>
      </c>
      <c r="P1083" s="25">
        <f>IFERROR(INDEX(Table_Insider[],M1083,COLUMN(Table_Insider[Letzte Änderung am])),0)</f>
        <v>0</v>
      </c>
      <c r="Q1083" s="25">
        <f>IF(N1083&lt;&gt;"", IFERROR(INDEX(Table_Insider2Projekte[],N1083,COLUMN(Table_Insider2Projekte[Modified])), ""), 0)</f>
        <v>0</v>
      </c>
    </row>
    <row r="1084" spans="1:17" x14ac:dyDescent="0.25">
      <c r="A1084" s="21" t="str">
        <f>IFERROR(INDEX(Table_Insider[],M1084,COLUMN(Table_Insider[Vorname])),"")</f>
        <v/>
      </c>
      <c r="B1084" s="21" t="str">
        <f>IFERROR(INDEX(Table_Insider[],M1084,COLUMN(Table_Insider[Name])),"")</f>
        <v/>
      </c>
      <c r="C1084" s="21" t="str">
        <f>IFERROR(IF(INDEX(Table_Insider[],M1084,COLUMN(Table_Insider[Geburtsname]))&lt;&gt;0,INDEX(Table_Insider[],M1084,COLUMN(Table_Insider[Geburtsname])),""),"")</f>
        <v/>
      </c>
      <c r="D1084" s="21" t="str">
        <f>IFERROR(INDEX(Table_Insider[],M1085,COLUMN(Table_Insider[dienstlische Telefonnummer])),"")</f>
        <v/>
      </c>
      <c r="E1084" s="21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1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2" t="e">
        <f>IF(N1084&lt;&gt;"", IFERROR(INDEX(Table_Insider2Projekte[],N1084,COLUMN(Table_Insider2Projekte[Zugangszeitpunkt])), ""), NA())</f>
        <v>#N/A</v>
      </c>
      <c r="H1084" s="22" t="e">
        <f>IF(N1084&lt;&gt;"", IFERROR(INDEX(Table_Insider2Projekte[],N1084,COLUMN(Table_Insider2Projekte[Zugangsende])), ""), NA())</f>
        <v>#N/A</v>
      </c>
      <c r="I1084" s="23" t="e">
        <f>IFERROR(INDEX(Table_Insider[],M1084,COLUMN(Table_Insider[Geburtsdatum])), NA())</f>
        <v>#N/A</v>
      </c>
      <c r="J1084" s="24" t="str">
        <f>IFERROR(INDEX(Table_Insider[],M1084,COLUMN(Table_Insider[Nationale Identifikationsnummer])),"")</f>
        <v/>
      </c>
      <c r="K1084" s="21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1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5" t="e">
        <f>IFERROR(MATCH(VALUE(INDEX(Table_Insider2Projekte[], N1084, COLUMN(Table_Insider2Projekte[Insider:ID]))),Table_Insider[ID],0), NA())</f>
        <v>#N/A</v>
      </c>
      <c r="N1084" s="21" t="str">
        <f t="array" ref="N1084">IFERROR(SMALL(IF((VALUE(Table_Insider2Projekte[Projekte:ID])=$M$3),ROW(Table_Insider2Projekte[Insider:ID])),ROW(1072:1072))-1,"")</f>
        <v/>
      </c>
      <c r="O1084" s="21" t="b">
        <f>Anhang1Vorlage1[[#This Row],[ZuordnungRow]]=""</f>
        <v>1</v>
      </c>
      <c r="P1084" s="25">
        <f>IFERROR(INDEX(Table_Insider[],M1084,COLUMN(Table_Insider[Letzte Änderung am])),0)</f>
        <v>0</v>
      </c>
      <c r="Q1084" s="25">
        <f>IF(N1084&lt;&gt;"", IFERROR(INDEX(Table_Insider2Projekte[],N1084,COLUMN(Table_Insider2Projekte[Modified])), ""), 0)</f>
        <v>0</v>
      </c>
    </row>
    <row r="1085" spans="1:17" x14ac:dyDescent="0.25">
      <c r="A1085" s="21" t="str">
        <f>IFERROR(INDEX(Table_Insider[],M1085,COLUMN(Table_Insider[Vorname])),"")</f>
        <v/>
      </c>
      <c r="B1085" s="21" t="str">
        <f>IFERROR(INDEX(Table_Insider[],M1085,COLUMN(Table_Insider[Name])),"")</f>
        <v/>
      </c>
      <c r="C1085" s="21" t="str">
        <f>IFERROR(IF(INDEX(Table_Insider[],M1085,COLUMN(Table_Insider[Geburtsname]))&lt;&gt;0,INDEX(Table_Insider[],M1085,COLUMN(Table_Insider[Geburtsname])),""),"")</f>
        <v/>
      </c>
      <c r="D1085" s="21" t="str">
        <f>IFERROR(INDEX(Table_Insider[],M1086,COLUMN(Table_Insider[dienstlische Telefonnummer])),"")</f>
        <v/>
      </c>
      <c r="E1085" s="21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1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2" t="e">
        <f>IF(N1085&lt;&gt;"", IFERROR(INDEX(Table_Insider2Projekte[],N1085,COLUMN(Table_Insider2Projekte[Zugangszeitpunkt])), ""), NA())</f>
        <v>#N/A</v>
      </c>
      <c r="H1085" s="22" t="e">
        <f>IF(N1085&lt;&gt;"", IFERROR(INDEX(Table_Insider2Projekte[],N1085,COLUMN(Table_Insider2Projekte[Zugangsende])), ""), NA())</f>
        <v>#N/A</v>
      </c>
      <c r="I1085" s="23" t="e">
        <f>IFERROR(INDEX(Table_Insider[],M1085,COLUMN(Table_Insider[Geburtsdatum])), NA())</f>
        <v>#N/A</v>
      </c>
      <c r="J1085" s="24" t="str">
        <f>IFERROR(INDEX(Table_Insider[],M1085,COLUMN(Table_Insider[Nationale Identifikationsnummer])),"")</f>
        <v/>
      </c>
      <c r="K1085" s="21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1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5" t="e">
        <f>IFERROR(MATCH(VALUE(INDEX(Table_Insider2Projekte[], N1085, COLUMN(Table_Insider2Projekte[Insider:ID]))),Table_Insider[ID],0), NA())</f>
        <v>#N/A</v>
      </c>
      <c r="N1085" s="21" t="str">
        <f t="array" ref="N1085">IFERROR(SMALL(IF((VALUE(Table_Insider2Projekte[Projekte:ID])=$M$3),ROW(Table_Insider2Projekte[Insider:ID])),ROW(1073:1073))-1,"")</f>
        <v/>
      </c>
      <c r="O1085" s="21" t="b">
        <f>Anhang1Vorlage1[[#This Row],[ZuordnungRow]]=""</f>
        <v>1</v>
      </c>
      <c r="P1085" s="25">
        <f>IFERROR(INDEX(Table_Insider[],M1085,COLUMN(Table_Insider[Letzte Änderung am])),0)</f>
        <v>0</v>
      </c>
      <c r="Q1085" s="25">
        <f>IF(N1085&lt;&gt;"", IFERROR(INDEX(Table_Insider2Projekte[],N1085,COLUMN(Table_Insider2Projekte[Modified])), ""), 0)</f>
        <v>0</v>
      </c>
    </row>
    <row r="1086" spans="1:17" x14ac:dyDescent="0.25">
      <c r="A1086" s="21" t="str">
        <f>IFERROR(INDEX(Table_Insider[],M1086,COLUMN(Table_Insider[Vorname])),"")</f>
        <v/>
      </c>
      <c r="B1086" s="21" t="str">
        <f>IFERROR(INDEX(Table_Insider[],M1086,COLUMN(Table_Insider[Name])),"")</f>
        <v/>
      </c>
      <c r="C1086" s="21" t="str">
        <f>IFERROR(IF(INDEX(Table_Insider[],M1086,COLUMN(Table_Insider[Geburtsname]))&lt;&gt;0,INDEX(Table_Insider[],M1086,COLUMN(Table_Insider[Geburtsname])),""),"")</f>
        <v/>
      </c>
      <c r="D1086" s="21" t="str">
        <f>IFERROR(INDEX(Table_Insider[],M1087,COLUMN(Table_Insider[dienstlische Telefonnummer])),"")</f>
        <v/>
      </c>
      <c r="E1086" s="21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1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2" t="e">
        <f>IF(N1086&lt;&gt;"", IFERROR(INDEX(Table_Insider2Projekte[],N1086,COLUMN(Table_Insider2Projekte[Zugangszeitpunkt])), ""), NA())</f>
        <v>#N/A</v>
      </c>
      <c r="H1086" s="22" t="e">
        <f>IF(N1086&lt;&gt;"", IFERROR(INDEX(Table_Insider2Projekte[],N1086,COLUMN(Table_Insider2Projekte[Zugangsende])), ""), NA())</f>
        <v>#N/A</v>
      </c>
      <c r="I1086" s="23" t="e">
        <f>IFERROR(INDEX(Table_Insider[],M1086,COLUMN(Table_Insider[Geburtsdatum])), NA())</f>
        <v>#N/A</v>
      </c>
      <c r="J1086" s="24" t="str">
        <f>IFERROR(INDEX(Table_Insider[],M1086,COLUMN(Table_Insider[Nationale Identifikationsnummer])),"")</f>
        <v/>
      </c>
      <c r="K1086" s="21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1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5" t="e">
        <f>IFERROR(MATCH(VALUE(INDEX(Table_Insider2Projekte[], N1086, COLUMN(Table_Insider2Projekte[Insider:ID]))),Table_Insider[ID],0), NA())</f>
        <v>#N/A</v>
      </c>
      <c r="N1086" s="21" t="str">
        <f t="array" ref="N1086">IFERROR(SMALL(IF((VALUE(Table_Insider2Projekte[Projekte:ID])=$M$3),ROW(Table_Insider2Projekte[Insider:ID])),ROW(1074:1074))-1,"")</f>
        <v/>
      </c>
      <c r="O1086" s="21" t="b">
        <f>Anhang1Vorlage1[[#This Row],[ZuordnungRow]]=""</f>
        <v>1</v>
      </c>
      <c r="P1086" s="25">
        <f>IFERROR(INDEX(Table_Insider[],M1086,COLUMN(Table_Insider[Letzte Änderung am])),0)</f>
        <v>0</v>
      </c>
      <c r="Q1086" s="25">
        <f>IF(N1086&lt;&gt;"", IFERROR(INDEX(Table_Insider2Projekte[],N1086,COLUMN(Table_Insider2Projekte[Modified])), ""), 0)</f>
        <v>0</v>
      </c>
    </row>
    <row r="1087" spans="1:17" x14ac:dyDescent="0.25">
      <c r="A1087" s="25" t="str">
        <f>IFERROR(INDEX(Table_Insider[],M1087,COLUMN(Table_Insider[Vorname])),"")</f>
        <v/>
      </c>
      <c r="B1087" s="25" t="str">
        <f>IFERROR(INDEX(Table_Insider[],M1087,COLUMN(Table_Insider[Name])),"")</f>
        <v/>
      </c>
      <c r="C1087" s="25" t="str">
        <f>IFERROR(IF(INDEX(Table_Insider[],M1087,COLUMN(Table_Insider[Geburtsname]))&lt;&gt;0,INDEX(Table_Insider[],M1087,COLUMN(Table_Insider[Geburtsname])),""),"")</f>
        <v/>
      </c>
      <c r="D1087" s="25" t="str">
        <f>IFERROR(INDEX(Table_Insider[],M1088,COLUMN(Table_Insider[dienstlische Telefonnummer])),"")</f>
        <v/>
      </c>
      <c r="E1087" s="25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5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2" t="e">
        <f>IF(N1087&lt;&gt;"", IFERROR(INDEX(Table_Insider2Projekte[],N1087,COLUMN(Table_Insider2Projekte[Zugangszeitpunkt])), ""), NA())</f>
        <v>#N/A</v>
      </c>
      <c r="H1087" s="22" t="e">
        <f>IF(N1087&lt;&gt;"", IFERROR(INDEX(Table_Insider2Projekte[],N1087,COLUMN(Table_Insider2Projekte[Zugangsende])), ""), NA())</f>
        <v>#N/A</v>
      </c>
      <c r="I1087" s="23" t="e">
        <f>IFERROR(INDEX(Table_Insider[],M1087,COLUMN(Table_Insider[Geburtsdatum])), NA())</f>
        <v>#N/A</v>
      </c>
      <c r="J1087" s="24" t="str">
        <f>IFERROR(INDEX(Table_Insider[],M1087,COLUMN(Table_Insider[Nationale Identifikationsnummer])),"")</f>
        <v/>
      </c>
      <c r="K1087" s="25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5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5" t="e">
        <f>IFERROR(MATCH(VALUE(INDEX(Table_Insider2Projekte[], N1087, COLUMN(Table_Insider2Projekte[Insider:ID]))),Table_Insider[ID],0), NA())</f>
        <v>#N/A</v>
      </c>
      <c r="N1087" s="25" t="str">
        <f t="array" ref="N1087">IFERROR(SMALL(IF((VALUE(Table_Insider2Projekte[Projekte:ID])=$M$3),ROW(Table_Insider2Projekte[Insider:ID])),ROW(1075:1075))-1,"")</f>
        <v/>
      </c>
      <c r="O1087" s="21" t="b">
        <f>Anhang1Vorlage1[[#This Row],[ZuordnungRow]]=""</f>
        <v>1</v>
      </c>
      <c r="P1087" s="25">
        <f>IFERROR(INDEX(Table_Insider[],M1087,COLUMN(Table_Insider[Letzte Änderung am])),0)</f>
        <v>0</v>
      </c>
      <c r="Q1087" s="25">
        <f>IF(N1087&lt;&gt;"", IFERROR(INDEX(Table_Insider2Projekte[],N1087,COLUMN(Table_Insider2Projekte[Modified])), ""), 0)</f>
        <v>0</v>
      </c>
    </row>
    <row r="1088" spans="1:17" x14ac:dyDescent="0.25">
      <c r="A1088" s="25" t="str">
        <f>IFERROR(INDEX(Table_Insider[],M1088,COLUMN(Table_Insider[Vorname])),"")</f>
        <v/>
      </c>
      <c r="B1088" s="25" t="str">
        <f>IFERROR(INDEX(Table_Insider[],M1088,COLUMN(Table_Insider[Name])),"")</f>
        <v/>
      </c>
      <c r="C1088" s="25" t="str">
        <f>IFERROR(IF(INDEX(Table_Insider[],M1088,COLUMN(Table_Insider[Geburtsname]))&lt;&gt;0,INDEX(Table_Insider[],M1088,COLUMN(Table_Insider[Geburtsname])),""),"")</f>
        <v/>
      </c>
      <c r="D1088" s="25" t="str">
        <f>IFERROR(INDEX(Table_Insider[],M1089,COLUMN(Table_Insider[dienstlische Telefonnummer])),"")</f>
        <v/>
      </c>
      <c r="E1088" s="25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5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2" t="e">
        <f>IF(N1088&lt;&gt;"", IFERROR(INDEX(Table_Insider2Projekte[],N1088,COLUMN(Table_Insider2Projekte[Zugangszeitpunkt])), ""), NA())</f>
        <v>#N/A</v>
      </c>
      <c r="H1088" s="22" t="e">
        <f>IF(N1088&lt;&gt;"", IFERROR(INDEX(Table_Insider2Projekte[],N1088,COLUMN(Table_Insider2Projekte[Zugangsende])), ""), NA())</f>
        <v>#N/A</v>
      </c>
      <c r="I1088" s="23" t="e">
        <f>IFERROR(INDEX(Table_Insider[],M1088,COLUMN(Table_Insider[Geburtsdatum])), NA())</f>
        <v>#N/A</v>
      </c>
      <c r="J1088" s="24" t="str">
        <f>IFERROR(INDEX(Table_Insider[],M1088,COLUMN(Table_Insider[Nationale Identifikationsnummer])),"")</f>
        <v/>
      </c>
      <c r="K1088" s="25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5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5" t="e">
        <f>IFERROR(MATCH(VALUE(INDEX(Table_Insider2Projekte[], N1088, COLUMN(Table_Insider2Projekte[Insider:ID]))),Table_Insider[ID],0), NA())</f>
        <v>#N/A</v>
      </c>
      <c r="N1088" s="25" t="str">
        <f t="array" ref="N1088">IFERROR(SMALL(IF((VALUE(Table_Insider2Projekte[Projekte:ID])=$M$3),ROW(Table_Insider2Projekte[Insider:ID])),ROW(1076:1076))-1,"")</f>
        <v/>
      </c>
      <c r="O1088" s="21" t="b">
        <f>Anhang1Vorlage1[[#This Row],[ZuordnungRow]]=""</f>
        <v>1</v>
      </c>
      <c r="P1088" s="25">
        <f>IFERROR(INDEX(Table_Insider[],M1088,COLUMN(Table_Insider[Letzte Änderung am])),0)</f>
        <v>0</v>
      </c>
      <c r="Q1088" s="25">
        <f>IF(N1088&lt;&gt;"", IFERROR(INDEX(Table_Insider2Projekte[],N1088,COLUMN(Table_Insider2Projekte[Modified])), ""), 0)</f>
        <v>0</v>
      </c>
    </row>
    <row r="1089" spans="1:17" x14ac:dyDescent="0.25">
      <c r="A1089" s="25" t="str">
        <f>IFERROR(INDEX(Table_Insider[],M1089,COLUMN(Table_Insider[Vorname])),"")</f>
        <v/>
      </c>
      <c r="B1089" s="25" t="str">
        <f>IFERROR(INDEX(Table_Insider[],M1089,COLUMN(Table_Insider[Name])),"")</f>
        <v/>
      </c>
      <c r="C1089" s="25" t="str">
        <f>IFERROR(IF(INDEX(Table_Insider[],M1089,COLUMN(Table_Insider[Geburtsname]))&lt;&gt;0,INDEX(Table_Insider[],M1089,COLUMN(Table_Insider[Geburtsname])),""),"")</f>
        <v/>
      </c>
      <c r="D1089" s="25" t="str">
        <f>IFERROR(INDEX(Table_Insider[],M1090,COLUMN(Table_Insider[dienstlische Telefonnummer])),"")</f>
        <v/>
      </c>
      <c r="E1089" s="25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5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2" t="e">
        <f>IF(N1089&lt;&gt;"", IFERROR(INDEX(Table_Insider2Projekte[],N1089,COLUMN(Table_Insider2Projekte[Zugangszeitpunkt])), ""), NA())</f>
        <v>#N/A</v>
      </c>
      <c r="H1089" s="22" t="e">
        <f>IF(N1089&lt;&gt;"", IFERROR(INDEX(Table_Insider2Projekte[],N1089,COLUMN(Table_Insider2Projekte[Zugangsende])), ""), NA())</f>
        <v>#N/A</v>
      </c>
      <c r="I1089" s="23" t="e">
        <f>IFERROR(INDEX(Table_Insider[],M1089,COLUMN(Table_Insider[Geburtsdatum])), NA())</f>
        <v>#N/A</v>
      </c>
      <c r="J1089" s="24" t="str">
        <f>IFERROR(INDEX(Table_Insider[],M1089,COLUMN(Table_Insider[Nationale Identifikationsnummer])),"")</f>
        <v/>
      </c>
      <c r="K1089" s="25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5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5" t="e">
        <f>IFERROR(MATCH(VALUE(INDEX(Table_Insider2Projekte[], N1089, COLUMN(Table_Insider2Projekte[Insider:ID]))),Table_Insider[ID],0), NA())</f>
        <v>#N/A</v>
      </c>
      <c r="N1089" s="25" t="str">
        <f t="array" ref="N1089">IFERROR(SMALL(IF((VALUE(Table_Insider2Projekte[Projekte:ID])=$M$3),ROW(Table_Insider2Projekte[Insider:ID])),ROW(1077:1077))-1,"")</f>
        <v/>
      </c>
      <c r="O1089" s="21" t="b">
        <f>Anhang1Vorlage1[[#This Row],[ZuordnungRow]]=""</f>
        <v>1</v>
      </c>
      <c r="P1089" s="25">
        <f>IFERROR(INDEX(Table_Insider[],M1089,COLUMN(Table_Insider[Letzte Änderung am])),0)</f>
        <v>0</v>
      </c>
      <c r="Q1089" s="25">
        <f>IF(N1089&lt;&gt;"", IFERROR(INDEX(Table_Insider2Projekte[],N1089,COLUMN(Table_Insider2Projekte[Modified])), ""), 0)</f>
        <v>0</v>
      </c>
    </row>
    <row r="1090" spans="1:17" x14ac:dyDescent="0.25">
      <c r="A1090" s="25" t="str">
        <f>IFERROR(INDEX(Table_Insider[],M1090,COLUMN(Table_Insider[Vorname])),"")</f>
        <v/>
      </c>
      <c r="B1090" s="25" t="str">
        <f>IFERROR(INDEX(Table_Insider[],M1090,COLUMN(Table_Insider[Name])),"")</f>
        <v/>
      </c>
      <c r="C1090" s="25" t="str">
        <f>IFERROR(IF(INDEX(Table_Insider[],M1090,COLUMN(Table_Insider[Geburtsname]))&lt;&gt;0,INDEX(Table_Insider[],M1090,COLUMN(Table_Insider[Geburtsname])),""),"")</f>
        <v/>
      </c>
      <c r="D1090" s="25" t="str">
        <f>IFERROR(INDEX(Table_Insider[],M1091,COLUMN(Table_Insider[dienstlische Telefonnummer])),"")</f>
        <v/>
      </c>
      <c r="E1090" s="25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5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2" t="e">
        <f>IF(N1090&lt;&gt;"", IFERROR(INDEX(Table_Insider2Projekte[],N1090,COLUMN(Table_Insider2Projekte[Zugangszeitpunkt])), ""), NA())</f>
        <v>#N/A</v>
      </c>
      <c r="H1090" s="22" t="e">
        <f>IF(N1090&lt;&gt;"", IFERROR(INDEX(Table_Insider2Projekte[],N1090,COLUMN(Table_Insider2Projekte[Zugangsende])), ""), NA())</f>
        <v>#N/A</v>
      </c>
      <c r="I1090" s="23" t="e">
        <f>IFERROR(INDEX(Table_Insider[],M1090,COLUMN(Table_Insider[Geburtsdatum])), NA())</f>
        <v>#N/A</v>
      </c>
      <c r="J1090" s="24" t="str">
        <f>IFERROR(INDEX(Table_Insider[],M1090,COLUMN(Table_Insider[Nationale Identifikationsnummer])),"")</f>
        <v/>
      </c>
      <c r="K1090" s="25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5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5" t="e">
        <f>IFERROR(MATCH(VALUE(INDEX(Table_Insider2Projekte[], N1090, COLUMN(Table_Insider2Projekte[Insider:ID]))),Table_Insider[ID],0), NA())</f>
        <v>#N/A</v>
      </c>
      <c r="N1090" s="25" t="str">
        <f t="array" ref="N1090">IFERROR(SMALL(IF((VALUE(Table_Insider2Projekte[Projekte:ID])=$M$3),ROW(Table_Insider2Projekte[Insider:ID])),ROW(1078:1078))-1,"")</f>
        <v/>
      </c>
      <c r="O1090" s="21" t="b">
        <f>Anhang1Vorlage1[[#This Row],[ZuordnungRow]]=""</f>
        <v>1</v>
      </c>
      <c r="P1090" s="25">
        <f>IFERROR(INDEX(Table_Insider[],M1090,COLUMN(Table_Insider[Letzte Änderung am])),0)</f>
        <v>0</v>
      </c>
      <c r="Q1090" s="25">
        <f>IF(N1090&lt;&gt;"", IFERROR(INDEX(Table_Insider2Projekte[],N1090,COLUMN(Table_Insider2Projekte[Modified])), ""), 0)</f>
        <v>0</v>
      </c>
    </row>
    <row r="1091" spans="1:17" x14ac:dyDescent="0.25">
      <c r="A1091" s="25" t="str">
        <f>IFERROR(INDEX(Table_Insider[],M1091,COLUMN(Table_Insider[Vorname])),"")</f>
        <v/>
      </c>
      <c r="B1091" s="25" t="str">
        <f>IFERROR(INDEX(Table_Insider[],M1091,COLUMN(Table_Insider[Name])),"")</f>
        <v/>
      </c>
      <c r="C1091" s="25" t="str">
        <f>IFERROR(IF(INDEX(Table_Insider[],M1091,COLUMN(Table_Insider[Geburtsname]))&lt;&gt;0,INDEX(Table_Insider[],M1091,COLUMN(Table_Insider[Geburtsname])),""),"")</f>
        <v/>
      </c>
      <c r="D1091" s="25" t="str">
        <f>IFERROR(INDEX(Table_Insider[],M1092,COLUMN(Table_Insider[dienstlische Telefonnummer])),"")</f>
        <v/>
      </c>
      <c r="E1091" s="25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5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2" t="e">
        <f>IF(N1091&lt;&gt;"", IFERROR(INDEX(Table_Insider2Projekte[],N1091,COLUMN(Table_Insider2Projekte[Zugangszeitpunkt])), ""), NA())</f>
        <v>#N/A</v>
      </c>
      <c r="H1091" s="22" t="e">
        <f>IF(N1091&lt;&gt;"", IFERROR(INDEX(Table_Insider2Projekte[],N1091,COLUMN(Table_Insider2Projekte[Zugangsende])), ""), NA())</f>
        <v>#N/A</v>
      </c>
      <c r="I1091" s="23" t="e">
        <f>IFERROR(INDEX(Table_Insider[],M1091,COLUMN(Table_Insider[Geburtsdatum])), NA())</f>
        <v>#N/A</v>
      </c>
      <c r="J1091" s="24" t="str">
        <f>IFERROR(INDEX(Table_Insider[],M1091,COLUMN(Table_Insider[Nationale Identifikationsnummer])),"")</f>
        <v/>
      </c>
      <c r="K1091" s="25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5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5" t="e">
        <f>IFERROR(MATCH(VALUE(INDEX(Table_Insider2Projekte[], N1091, COLUMN(Table_Insider2Projekte[Insider:ID]))),Table_Insider[ID],0), NA())</f>
        <v>#N/A</v>
      </c>
      <c r="N1091" s="25" t="str">
        <f t="array" ref="N1091">IFERROR(SMALL(IF((VALUE(Table_Insider2Projekte[Projekte:ID])=$M$3),ROW(Table_Insider2Projekte[Insider:ID])),ROW(1079:1079))-1,"")</f>
        <v/>
      </c>
      <c r="O1091" s="21" t="b">
        <f>Anhang1Vorlage1[[#This Row],[ZuordnungRow]]=""</f>
        <v>1</v>
      </c>
      <c r="P1091" s="25">
        <f>IFERROR(INDEX(Table_Insider[],M1091,COLUMN(Table_Insider[Letzte Änderung am])),0)</f>
        <v>0</v>
      </c>
      <c r="Q1091" s="25">
        <f>IF(N1091&lt;&gt;"", IFERROR(INDEX(Table_Insider2Projekte[],N1091,COLUMN(Table_Insider2Projekte[Modified])), ""), 0)</f>
        <v>0</v>
      </c>
    </row>
    <row r="1092" spans="1:17" x14ac:dyDescent="0.25">
      <c r="A1092" s="25" t="str">
        <f>IFERROR(INDEX(Table_Insider[],M1092,COLUMN(Table_Insider[Vorname])),"")</f>
        <v/>
      </c>
      <c r="B1092" s="25" t="str">
        <f>IFERROR(INDEX(Table_Insider[],M1092,COLUMN(Table_Insider[Name])),"")</f>
        <v/>
      </c>
      <c r="C1092" s="25" t="str">
        <f>IFERROR(IF(INDEX(Table_Insider[],M1092,COLUMN(Table_Insider[Geburtsname]))&lt;&gt;0,INDEX(Table_Insider[],M1092,COLUMN(Table_Insider[Geburtsname])),""),"")</f>
        <v/>
      </c>
      <c r="D1092" s="25" t="str">
        <f>IFERROR(INDEX(Table_Insider[],M1093,COLUMN(Table_Insider[dienstlische Telefonnummer])),"")</f>
        <v/>
      </c>
      <c r="E1092" s="25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5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2" t="e">
        <f>IF(N1092&lt;&gt;"", IFERROR(INDEX(Table_Insider2Projekte[],N1092,COLUMN(Table_Insider2Projekte[Zugangszeitpunkt])), ""), NA())</f>
        <v>#N/A</v>
      </c>
      <c r="H1092" s="22" t="e">
        <f>IF(N1092&lt;&gt;"", IFERROR(INDEX(Table_Insider2Projekte[],N1092,COLUMN(Table_Insider2Projekte[Zugangsende])), ""), NA())</f>
        <v>#N/A</v>
      </c>
      <c r="I1092" s="23" t="e">
        <f>IFERROR(INDEX(Table_Insider[],M1092,COLUMN(Table_Insider[Geburtsdatum])), NA())</f>
        <v>#N/A</v>
      </c>
      <c r="J1092" s="24" t="str">
        <f>IFERROR(INDEX(Table_Insider[],M1092,COLUMN(Table_Insider[Nationale Identifikationsnummer])),"")</f>
        <v/>
      </c>
      <c r="K1092" s="25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5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5" t="e">
        <f>IFERROR(MATCH(VALUE(INDEX(Table_Insider2Projekte[], N1092, COLUMN(Table_Insider2Projekte[Insider:ID]))),Table_Insider[ID],0), NA())</f>
        <v>#N/A</v>
      </c>
      <c r="N1092" s="25" t="str">
        <f t="array" ref="N1092">IFERROR(SMALL(IF((VALUE(Table_Insider2Projekte[Projekte:ID])=$M$3),ROW(Table_Insider2Projekte[Insider:ID])),ROW(1080:1080))-1,"")</f>
        <v/>
      </c>
      <c r="O1092" s="21" t="b">
        <f>Anhang1Vorlage1[[#This Row],[ZuordnungRow]]=""</f>
        <v>1</v>
      </c>
      <c r="P1092" s="25">
        <f>IFERROR(INDEX(Table_Insider[],M1092,COLUMN(Table_Insider[Letzte Änderung am])),0)</f>
        <v>0</v>
      </c>
      <c r="Q1092" s="25">
        <f>IF(N1092&lt;&gt;"", IFERROR(INDEX(Table_Insider2Projekte[],N1092,COLUMN(Table_Insider2Projekte[Modified])), ""), 0)</f>
        <v>0</v>
      </c>
    </row>
    <row r="1093" spans="1:17" x14ac:dyDescent="0.25">
      <c r="A1093" s="25" t="str">
        <f>IFERROR(INDEX(Table_Insider[],M1093,COLUMN(Table_Insider[Vorname])),"")</f>
        <v/>
      </c>
      <c r="B1093" s="25" t="str">
        <f>IFERROR(INDEX(Table_Insider[],M1093,COLUMN(Table_Insider[Name])),"")</f>
        <v/>
      </c>
      <c r="C1093" s="25" t="str">
        <f>IFERROR(IF(INDEX(Table_Insider[],M1093,COLUMN(Table_Insider[Geburtsname]))&lt;&gt;0,INDEX(Table_Insider[],M1093,COLUMN(Table_Insider[Geburtsname])),""),"")</f>
        <v/>
      </c>
      <c r="D1093" s="25" t="str">
        <f>IFERROR(INDEX(Table_Insider[],M1094,COLUMN(Table_Insider[dienstlische Telefonnummer])),"")</f>
        <v/>
      </c>
      <c r="E1093" s="25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5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2" t="e">
        <f>IF(N1093&lt;&gt;"", IFERROR(INDEX(Table_Insider2Projekte[],N1093,COLUMN(Table_Insider2Projekte[Zugangszeitpunkt])), ""), NA())</f>
        <v>#N/A</v>
      </c>
      <c r="H1093" s="22" t="e">
        <f>IF(N1093&lt;&gt;"", IFERROR(INDEX(Table_Insider2Projekte[],N1093,COLUMN(Table_Insider2Projekte[Zugangsende])), ""), NA())</f>
        <v>#N/A</v>
      </c>
      <c r="I1093" s="23" t="e">
        <f>IFERROR(INDEX(Table_Insider[],M1093,COLUMN(Table_Insider[Geburtsdatum])), NA())</f>
        <v>#N/A</v>
      </c>
      <c r="J1093" s="24" t="str">
        <f>IFERROR(INDEX(Table_Insider[],M1093,COLUMN(Table_Insider[Nationale Identifikationsnummer])),"")</f>
        <v/>
      </c>
      <c r="K1093" s="25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5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5" t="e">
        <f>IFERROR(MATCH(VALUE(INDEX(Table_Insider2Projekte[], N1093, COLUMN(Table_Insider2Projekte[Insider:ID]))),Table_Insider[ID],0), NA())</f>
        <v>#N/A</v>
      </c>
      <c r="N1093" s="25" t="str">
        <f t="array" ref="N1093">IFERROR(SMALL(IF((VALUE(Table_Insider2Projekte[Projekte:ID])=$M$3),ROW(Table_Insider2Projekte[Insider:ID])),ROW(1081:1081))-1,"")</f>
        <v/>
      </c>
      <c r="O1093" s="21" t="b">
        <f>Anhang1Vorlage1[[#This Row],[ZuordnungRow]]=""</f>
        <v>1</v>
      </c>
      <c r="P1093" s="25">
        <f>IFERROR(INDEX(Table_Insider[],M1093,COLUMN(Table_Insider[Letzte Änderung am])),0)</f>
        <v>0</v>
      </c>
      <c r="Q1093" s="25">
        <f>IF(N1093&lt;&gt;"", IFERROR(INDEX(Table_Insider2Projekte[],N1093,COLUMN(Table_Insider2Projekte[Modified])), ""), 0)</f>
        <v>0</v>
      </c>
    </row>
    <row r="1094" spans="1:17" x14ac:dyDescent="0.25">
      <c r="A1094" s="25" t="str">
        <f>IFERROR(INDEX(Table_Insider[],M1094,COLUMN(Table_Insider[Vorname])),"")</f>
        <v/>
      </c>
      <c r="B1094" s="25" t="str">
        <f>IFERROR(INDEX(Table_Insider[],M1094,COLUMN(Table_Insider[Name])),"")</f>
        <v/>
      </c>
      <c r="C1094" s="25" t="str">
        <f>IFERROR(IF(INDEX(Table_Insider[],M1094,COLUMN(Table_Insider[Geburtsname]))&lt;&gt;0,INDEX(Table_Insider[],M1094,COLUMN(Table_Insider[Geburtsname])),""),"")</f>
        <v/>
      </c>
      <c r="D1094" s="25" t="str">
        <f>IFERROR(INDEX(Table_Insider[],M1095,COLUMN(Table_Insider[dienstlische Telefonnummer])),"")</f>
        <v/>
      </c>
      <c r="E1094" s="25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5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2" t="e">
        <f>IF(N1094&lt;&gt;"", IFERROR(INDEX(Table_Insider2Projekte[],N1094,COLUMN(Table_Insider2Projekte[Zugangszeitpunkt])), ""), NA())</f>
        <v>#N/A</v>
      </c>
      <c r="H1094" s="22" t="e">
        <f>IF(N1094&lt;&gt;"", IFERROR(INDEX(Table_Insider2Projekte[],N1094,COLUMN(Table_Insider2Projekte[Zugangsende])), ""), NA())</f>
        <v>#N/A</v>
      </c>
      <c r="I1094" s="23" t="e">
        <f>IFERROR(INDEX(Table_Insider[],M1094,COLUMN(Table_Insider[Geburtsdatum])), NA())</f>
        <v>#N/A</v>
      </c>
      <c r="J1094" s="24" t="str">
        <f>IFERROR(INDEX(Table_Insider[],M1094,COLUMN(Table_Insider[Nationale Identifikationsnummer])),"")</f>
        <v/>
      </c>
      <c r="K1094" s="25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5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5" t="e">
        <f>IFERROR(MATCH(VALUE(INDEX(Table_Insider2Projekte[], N1094, COLUMN(Table_Insider2Projekte[Insider:ID]))),Table_Insider[ID],0), NA())</f>
        <v>#N/A</v>
      </c>
      <c r="N1094" s="25" t="str">
        <f t="array" ref="N1094">IFERROR(SMALL(IF((VALUE(Table_Insider2Projekte[Projekte:ID])=$M$3),ROW(Table_Insider2Projekte[Insider:ID])),ROW(1082:1082))-1,"")</f>
        <v/>
      </c>
      <c r="O1094" s="21" t="b">
        <f>Anhang1Vorlage1[[#This Row],[ZuordnungRow]]=""</f>
        <v>1</v>
      </c>
      <c r="P1094" s="25">
        <f>IFERROR(INDEX(Table_Insider[],M1094,COLUMN(Table_Insider[Letzte Änderung am])),0)</f>
        <v>0</v>
      </c>
      <c r="Q1094" s="25">
        <f>IF(N1094&lt;&gt;"", IFERROR(INDEX(Table_Insider2Projekte[],N1094,COLUMN(Table_Insider2Projekte[Modified])), ""), 0)</f>
        <v>0</v>
      </c>
    </row>
    <row r="1095" spans="1:17" x14ac:dyDescent="0.25">
      <c r="A1095" s="25" t="str">
        <f>IFERROR(INDEX(Table_Insider[],M1095,COLUMN(Table_Insider[Vorname])),"")</f>
        <v/>
      </c>
      <c r="B1095" s="25" t="str">
        <f>IFERROR(INDEX(Table_Insider[],M1095,COLUMN(Table_Insider[Name])),"")</f>
        <v/>
      </c>
      <c r="C1095" s="25" t="str">
        <f>IFERROR(IF(INDEX(Table_Insider[],M1095,COLUMN(Table_Insider[Geburtsname]))&lt;&gt;0,INDEX(Table_Insider[],M1095,COLUMN(Table_Insider[Geburtsname])),""),"")</f>
        <v/>
      </c>
      <c r="D1095" s="25" t="str">
        <f>IFERROR(INDEX(Table_Insider[],M1096,COLUMN(Table_Insider[dienstlische Telefonnummer])),"")</f>
        <v/>
      </c>
      <c r="E1095" s="25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5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2" t="e">
        <f>IF(N1095&lt;&gt;"", IFERROR(INDEX(Table_Insider2Projekte[],N1095,COLUMN(Table_Insider2Projekte[Zugangszeitpunkt])), ""), NA())</f>
        <v>#N/A</v>
      </c>
      <c r="H1095" s="22" t="e">
        <f>IF(N1095&lt;&gt;"", IFERROR(INDEX(Table_Insider2Projekte[],N1095,COLUMN(Table_Insider2Projekte[Zugangsende])), ""), NA())</f>
        <v>#N/A</v>
      </c>
      <c r="I1095" s="23" t="e">
        <f>IFERROR(INDEX(Table_Insider[],M1095,COLUMN(Table_Insider[Geburtsdatum])), NA())</f>
        <v>#N/A</v>
      </c>
      <c r="J1095" s="24" t="str">
        <f>IFERROR(INDEX(Table_Insider[],M1095,COLUMN(Table_Insider[Nationale Identifikationsnummer])),"")</f>
        <v/>
      </c>
      <c r="K1095" s="25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5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5" t="e">
        <f>IFERROR(MATCH(VALUE(INDEX(Table_Insider2Projekte[], N1095, COLUMN(Table_Insider2Projekte[Insider:ID]))),Table_Insider[ID],0), NA())</f>
        <v>#N/A</v>
      </c>
      <c r="N1095" s="25" t="str">
        <f t="array" ref="N1095">IFERROR(SMALL(IF((VALUE(Table_Insider2Projekte[Projekte:ID])=$M$3),ROW(Table_Insider2Projekte[Insider:ID])),ROW(1083:1083))-1,"")</f>
        <v/>
      </c>
      <c r="O1095" s="21" t="b">
        <f>Anhang1Vorlage1[[#This Row],[ZuordnungRow]]=""</f>
        <v>1</v>
      </c>
      <c r="P1095" s="25">
        <f>IFERROR(INDEX(Table_Insider[],M1095,COLUMN(Table_Insider[Letzte Änderung am])),0)</f>
        <v>0</v>
      </c>
      <c r="Q1095" s="25">
        <f>IF(N1095&lt;&gt;"", IFERROR(INDEX(Table_Insider2Projekte[],N1095,COLUMN(Table_Insider2Projekte[Modified])), ""), 0)</f>
        <v>0</v>
      </c>
    </row>
    <row r="1096" spans="1:17" x14ac:dyDescent="0.25">
      <c r="A1096" s="25" t="str">
        <f>IFERROR(INDEX(Table_Insider[],M1096,COLUMN(Table_Insider[Vorname])),"")</f>
        <v/>
      </c>
      <c r="B1096" s="25" t="str">
        <f>IFERROR(INDEX(Table_Insider[],M1096,COLUMN(Table_Insider[Name])),"")</f>
        <v/>
      </c>
      <c r="C1096" s="25" t="str">
        <f>IFERROR(IF(INDEX(Table_Insider[],M1096,COLUMN(Table_Insider[Geburtsname]))&lt;&gt;0,INDEX(Table_Insider[],M1096,COLUMN(Table_Insider[Geburtsname])),""),"")</f>
        <v/>
      </c>
      <c r="D1096" s="25" t="str">
        <f>IFERROR(INDEX(Table_Insider[],M1097,COLUMN(Table_Insider[dienstlische Telefonnummer])),"")</f>
        <v/>
      </c>
      <c r="E1096" s="25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5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2" t="e">
        <f>IF(N1096&lt;&gt;"", IFERROR(INDEX(Table_Insider2Projekte[],N1096,COLUMN(Table_Insider2Projekte[Zugangszeitpunkt])), ""), NA())</f>
        <v>#N/A</v>
      </c>
      <c r="H1096" s="22" t="e">
        <f>IF(N1096&lt;&gt;"", IFERROR(INDEX(Table_Insider2Projekte[],N1096,COLUMN(Table_Insider2Projekte[Zugangsende])), ""), NA())</f>
        <v>#N/A</v>
      </c>
      <c r="I1096" s="23" t="e">
        <f>IFERROR(INDEX(Table_Insider[],M1096,COLUMN(Table_Insider[Geburtsdatum])), NA())</f>
        <v>#N/A</v>
      </c>
      <c r="J1096" s="24" t="str">
        <f>IFERROR(INDEX(Table_Insider[],M1096,COLUMN(Table_Insider[Nationale Identifikationsnummer])),"")</f>
        <v/>
      </c>
      <c r="K1096" s="25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5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5" t="e">
        <f>IFERROR(MATCH(VALUE(INDEX(Table_Insider2Projekte[], N1096, COLUMN(Table_Insider2Projekte[Insider:ID]))),Table_Insider[ID],0), NA())</f>
        <v>#N/A</v>
      </c>
      <c r="N1096" s="25" t="str">
        <f t="array" ref="N1096">IFERROR(SMALL(IF((VALUE(Table_Insider2Projekte[Projekte:ID])=$M$3),ROW(Table_Insider2Projekte[Insider:ID])),ROW(1084:1084))-1,"")</f>
        <v/>
      </c>
      <c r="O1096" s="21" t="b">
        <f>Anhang1Vorlage1[[#This Row],[ZuordnungRow]]=""</f>
        <v>1</v>
      </c>
      <c r="P1096" s="25">
        <f>IFERROR(INDEX(Table_Insider[],M1096,COLUMN(Table_Insider[Letzte Änderung am])),0)</f>
        <v>0</v>
      </c>
      <c r="Q1096" s="25">
        <f>IF(N1096&lt;&gt;"", IFERROR(INDEX(Table_Insider2Projekte[],N1096,COLUMN(Table_Insider2Projekte[Modified])), ""), 0)</f>
        <v>0</v>
      </c>
    </row>
    <row r="1097" spans="1:17" x14ac:dyDescent="0.25">
      <c r="A1097" s="25" t="str">
        <f>IFERROR(INDEX(Table_Insider[],M1097,COLUMN(Table_Insider[Vorname])),"")</f>
        <v/>
      </c>
      <c r="B1097" s="25" t="str">
        <f>IFERROR(INDEX(Table_Insider[],M1097,COLUMN(Table_Insider[Name])),"")</f>
        <v/>
      </c>
      <c r="C1097" s="25" t="str">
        <f>IFERROR(IF(INDEX(Table_Insider[],M1097,COLUMN(Table_Insider[Geburtsname]))&lt;&gt;0,INDEX(Table_Insider[],M1097,COLUMN(Table_Insider[Geburtsname])),""),"")</f>
        <v/>
      </c>
      <c r="D1097" s="25" t="str">
        <f>IFERROR(INDEX(Table_Insider[],M1098,COLUMN(Table_Insider[dienstlische Telefonnummer])),"")</f>
        <v/>
      </c>
      <c r="E1097" s="25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5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2" t="e">
        <f>IF(N1097&lt;&gt;"", IFERROR(INDEX(Table_Insider2Projekte[],N1097,COLUMN(Table_Insider2Projekte[Zugangszeitpunkt])), ""), NA())</f>
        <v>#N/A</v>
      </c>
      <c r="H1097" s="22" t="e">
        <f>IF(N1097&lt;&gt;"", IFERROR(INDEX(Table_Insider2Projekte[],N1097,COLUMN(Table_Insider2Projekte[Zugangsende])), ""), NA())</f>
        <v>#N/A</v>
      </c>
      <c r="I1097" s="23" t="e">
        <f>IFERROR(INDEX(Table_Insider[],M1097,COLUMN(Table_Insider[Geburtsdatum])), NA())</f>
        <v>#N/A</v>
      </c>
      <c r="J1097" s="24" t="str">
        <f>IFERROR(INDEX(Table_Insider[],M1097,COLUMN(Table_Insider[Nationale Identifikationsnummer])),"")</f>
        <v/>
      </c>
      <c r="K1097" s="25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5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5" t="e">
        <f>IFERROR(MATCH(VALUE(INDEX(Table_Insider2Projekte[], N1097, COLUMN(Table_Insider2Projekte[Insider:ID]))),Table_Insider[ID],0), NA())</f>
        <v>#N/A</v>
      </c>
      <c r="N1097" s="25" t="str">
        <f t="array" ref="N1097">IFERROR(SMALL(IF((VALUE(Table_Insider2Projekte[Projekte:ID])=$M$3),ROW(Table_Insider2Projekte[Insider:ID])),ROW(1085:1085))-1,"")</f>
        <v/>
      </c>
      <c r="O1097" s="21" t="b">
        <f>Anhang1Vorlage1[[#This Row],[ZuordnungRow]]=""</f>
        <v>1</v>
      </c>
      <c r="P1097" s="25">
        <f>IFERROR(INDEX(Table_Insider[],M1097,COLUMN(Table_Insider[Letzte Änderung am])),0)</f>
        <v>0</v>
      </c>
      <c r="Q1097" s="25">
        <f>IF(N1097&lt;&gt;"", IFERROR(INDEX(Table_Insider2Projekte[],N1097,COLUMN(Table_Insider2Projekte[Modified])), ""), 0)</f>
        <v>0</v>
      </c>
    </row>
    <row r="1098" spans="1:17" x14ac:dyDescent="0.25">
      <c r="A1098" s="25" t="str">
        <f>IFERROR(INDEX(Table_Insider[],M1098,COLUMN(Table_Insider[Vorname])),"")</f>
        <v/>
      </c>
      <c r="B1098" s="25" t="str">
        <f>IFERROR(INDEX(Table_Insider[],M1098,COLUMN(Table_Insider[Name])),"")</f>
        <v/>
      </c>
      <c r="C1098" s="25" t="str">
        <f>IFERROR(IF(INDEX(Table_Insider[],M1098,COLUMN(Table_Insider[Geburtsname]))&lt;&gt;0,INDEX(Table_Insider[],M1098,COLUMN(Table_Insider[Geburtsname])),""),"")</f>
        <v/>
      </c>
      <c r="D1098" s="25" t="str">
        <f>IFERROR(INDEX(Table_Insider[],M1099,COLUMN(Table_Insider[dienstlische Telefonnummer])),"")</f>
        <v/>
      </c>
      <c r="E1098" s="25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5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2" t="e">
        <f>IF(N1098&lt;&gt;"", IFERROR(INDEX(Table_Insider2Projekte[],N1098,COLUMN(Table_Insider2Projekte[Zugangszeitpunkt])), ""), NA())</f>
        <v>#N/A</v>
      </c>
      <c r="H1098" s="22" t="e">
        <f>IF(N1098&lt;&gt;"", IFERROR(INDEX(Table_Insider2Projekte[],N1098,COLUMN(Table_Insider2Projekte[Zugangsende])), ""), NA())</f>
        <v>#N/A</v>
      </c>
      <c r="I1098" s="23" t="e">
        <f>IFERROR(INDEX(Table_Insider[],M1098,COLUMN(Table_Insider[Geburtsdatum])), NA())</f>
        <v>#N/A</v>
      </c>
      <c r="J1098" s="24" t="str">
        <f>IFERROR(INDEX(Table_Insider[],M1098,COLUMN(Table_Insider[Nationale Identifikationsnummer])),"")</f>
        <v/>
      </c>
      <c r="K1098" s="25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5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5" t="e">
        <f>IFERROR(MATCH(VALUE(INDEX(Table_Insider2Projekte[], N1098, COLUMN(Table_Insider2Projekte[Insider:ID]))),Table_Insider[ID],0), NA())</f>
        <v>#N/A</v>
      </c>
      <c r="N1098" s="25" t="str">
        <f t="array" ref="N1098">IFERROR(SMALL(IF((VALUE(Table_Insider2Projekte[Projekte:ID])=$M$3),ROW(Table_Insider2Projekte[Insider:ID])),ROW(1086:1086))-1,"")</f>
        <v/>
      </c>
      <c r="O1098" s="21" t="b">
        <f>Anhang1Vorlage1[[#This Row],[ZuordnungRow]]=""</f>
        <v>1</v>
      </c>
      <c r="P1098" s="25">
        <f>IFERROR(INDEX(Table_Insider[],M1098,COLUMN(Table_Insider[Letzte Änderung am])),0)</f>
        <v>0</v>
      </c>
      <c r="Q1098" s="25">
        <f>IF(N1098&lt;&gt;"", IFERROR(INDEX(Table_Insider2Projekte[],N1098,COLUMN(Table_Insider2Projekte[Modified])), ""), 0)</f>
        <v>0</v>
      </c>
    </row>
    <row r="1099" spans="1:17" x14ac:dyDescent="0.25">
      <c r="A1099" s="25" t="str">
        <f>IFERROR(INDEX(Table_Insider[],M1099,COLUMN(Table_Insider[Vorname])),"")</f>
        <v/>
      </c>
      <c r="B1099" s="25" t="str">
        <f>IFERROR(INDEX(Table_Insider[],M1099,COLUMN(Table_Insider[Name])),"")</f>
        <v/>
      </c>
      <c r="C1099" s="25" t="str">
        <f>IFERROR(IF(INDEX(Table_Insider[],M1099,COLUMN(Table_Insider[Geburtsname]))&lt;&gt;0,INDEX(Table_Insider[],M1099,COLUMN(Table_Insider[Geburtsname])),""),"")</f>
        <v/>
      </c>
      <c r="D1099" s="25" t="str">
        <f>IFERROR(INDEX(Table_Insider[],M1100,COLUMN(Table_Insider[dienstlische Telefonnummer])),"")</f>
        <v/>
      </c>
      <c r="E1099" s="25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5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2" t="e">
        <f>IF(N1099&lt;&gt;"", IFERROR(INDEX(Table_Insider2Projekte[],N1099,COLUMN(Table_Insider2Projekte[Zugangszeitpunkt])), ""), NA())</f>
        <v>#N/A</v>
      </c>
      <c r="H1099" s="22" t="e">
        <f>IF(N1099&lt;&gt;"", IFERROR(INDEX(Table_Insider2Projekte[],N1099,COLUMN(Table_Insider2Projekte[Zugangsende])), ""), NA())</f>
        <v>#N/A</v>
      </c>
      <c r="I1099" s="23" t="e">
        <f>IFERROR(INDEX(Table_Insider[],M1099,COLUMN(Table_Insider[Geburtsdatum])), NA())</f>
        <v>#N/A</v>
      </c>
      <c r="J1099" s="24" t="str">
        <f>IFERROR(INDEX(Table_Insider[],M1099,COLUMN(Table_Insider[Nationale Identifikationsnummer])),"")</f>
        <v/>
      </c>
      <c r="K1099" s="25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5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5" t="e">
        <f>IFERROR(MATCH(VALUE(INDEX(Table_Insider2Projekte[], N1099, COLUMN(Table_Insider2Projekte[Insider:ID]))),Table_Insider[ID],0), NA())</f>
        <v>#N/A</v>
      </c>
      <c r="N1099" s="25" t="str">
        <f t="array" ref="N1099">IFERROR(SMALL(IF((VALUE(Table_Insider2Projekte[Projekte:ID])=$M$3),ROW(Table_Insider2Projekte[Insider:ID])),ROW(1087:1087))-1,"")</f>
        <v/>
      </c>
      <c r="O1099" s="21" t="b">
        <f>Anhang1Vorlage1[[#This Row],[ZuordnungRow]]=""</f>
        <v>1</v>
      </c>
      <c r="P1099" s="25">
        <f>IFERROR(INDEX(Table_Insider[],M1099,COLUMN(Table_Insider[Letzte Änderung am])),0)</f>
        <v>0</v>
      </c>
      <c r="Q1099" s="25">
        <f>IF(N1099&lt;&gt;"", IFERROR(INDEX(Table_Insider2Projekte[],N1099,COLUMN(Table_Insider2Projekte[Modified])), ""), 0)</f>
        <v>0</v>
      </c>
    </row>
    <row r="1100" spans="1:17" x14ac:dyDescent="0.25">
      <c r="A1100" s="25" t="str">
        <f>IFERROR(INDEX(Table_Insider[],M1100,COLUMN(Table_Insider[Vorname])),"")</f>
        <v/>
      </c>
      <c r="B1100" s="25" t="str">
        <f>IFERROR(INDEX(Table_Insider[],M1100,COLUMN(Table_Insider[Name])),"")</f>
        <v/>
      </c>
      <c r="C1100" s="25" t="str">
        <f>IFERROR(IF(INDEX(Table_Insider[],M1100,COLUMN(Table_Insider[Geburtsname]))&lt;&gt;0,INDEX(Table_Insider[],M1100,COLUMN(Table_Insider[Geburtsname])),""),"")</f>
        <v/>
      </c>
      <c r="D1100" s="25" t="str">
        <f>IFERROR(INDEX(Table_Insider[],M1101,COLUMN(Table_Insider[dienstlische Telefonnummer])),"")</f>
        <v/>
      </c>
      <c r="E1100" s="25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5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2" t="e">
        <f>IF(N1100&lt;&gt;"", IFERROR(INDEX(Table_Insider2Projekte[],N1100,COLUMN(Table_Insider2Projekte[Zugangszeitpunkt])), ""), NA())</f>
        <v>#N/A</v>
      </c>
      <c r="H1100" s="22" t="e">
        <f>IF(N1100&lt;&gt;"", IFERROR(INDEX(Table_Insider2Projekte[],N1100,COLUMN(Table_Insider2Projekte[Zugangsende])), ""), NA())</f>
        <v>#N/A</v>
      </c>
      <c r="I1100" s="23" t="e">
        <f>IFERROR(INDEX(Table_Insider[],M1100,COLUMN(Table_Insider[Geburtsdatum])), NA())</f>
        <v>#N/A</v>
      </c>
      <c r="J1100" s="24" t="str">
        <f>IFERROR(INDEX(Table_Insider[],M1100,COLUMN(Table_Insider[Nationale Identifikationsnummer])),"")</f>
        <v/>
      </c>
      <c r="K1100" s="25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5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5" t="e">
        <f>IFERROR(MATCH(VALUE(INDEX(Table_Insider2Projekte[], N1100, COLUMN(Table_Insider2Projekte[Insider:ID]))),Table_Insider[ID],0), NA())</f>
        <v>#N/A</v>
      </c>
      <c r="N1100" s="25" t="str">
        <f t="array" ref="N1100">IFERROR(SMALL(IF((VALUE(Table_Insider2Projekte[Projekte:ID])=$M$3),ROW(Table_Insider2Projekte[Insider:ID])),ROW(1088:1088))-1,"")</f>
        <v/>
      </c>
      <c r="O1100" s="21" t="b">
        <f>Anhang1Vorlage1[[#This Row],[ZuordnungRow]]=""</f>
        <v>1</v>
      </c>
      <c r="P1100" s="25">
        <f>IFERROR(INDEX(Table_Insider[],M1100,COLUMN(Table_Insider[Letzte Änderung am])),0)</f>
        <v>0</v>
      </c>
      <c r="Q1100" s="25">
        <f>IF(N1100&lt;&gt;"", IFERROR(INDEX(Table_Insider2Projekte[],N1100,COLUMN(Table_Insider2Projekte[Modified])), ""), 0)</f>
        <v>0</v>
      </c>
    </row>
    <row r="1101" spans="1:17" x14ac:dyDescent="0.25">
      <c r="A1101" s="25" t="str">
        <f>IFERROR(INDEX(Table_Insider[],M1101,COLUMN(Table_Insider[Vorname])),"")</f>
        <v/>
      </c>
      <c r="B1101" s="25" t="str">
        <f>IFERROR(INDEX(Table_Insider[],M1101,COLUMN(Table_Insider[Name])),"")</f>
        <v/>
      </c>
      <c r="C1101" s="25" t="str">
        <f>IFERROR(IF(INDEX(Table_Insider[],M1101,COLUMN(Table_Insider[Geburtsname]))&lt;&gt;0,INDEX(Table_Insider[],M1101,COLUMN(Table_Insider[Geburtsname])),""),"")</f>
        <v/>
      </c>
      <c r="D1101" s="25" t="str">
        <f>IFERROR(INDEX(Table_Insider[],M1102,COLUMN(Table_Insider[dienstlische Telefonnummer])),"")</f>
        <v/>
      </c>
      <c r="E1101" s="25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5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2" t="e">
        <f>IF(N1101&lt;&gt;"", IFERROR(INDEX(Table_Insider2Projekte[],N1101,COLUMN(Table_Insider2Projekte[Zugangszeitpunkt])), ""), NA())</f>
        <v>#N/A</v>
      </c>
      <c r="H1101" s="22" t="e">
        <f>IF(N1101&lt;&gt;"", IFERROR(INDEX(Table_Insider2Projekte[],N1101,COLUMN(Table_Insider2Projekte[Zugangsende])), ""), NA())</f>
        <v>#N/A</v>
      </c>
      <c r="I1101" s="27" t="e">
        <f>IFERROR(INDEX(Table_Insider[],M1101,COLUMN(Table_Insider[Geburtsdatum])), NA())</f>
        <v>#N/A</v>
      </c>
      <c r="J1101" s="28" t="str">
        <f>IFERROR(INDEX(Table_Insider[],M1101,COLUMN(Table_Insider[Nationale Identifikationsnummer])),"")</f>
        <v/>
      </c>
      <c r="K1101" s="25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5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5" t="e">
        <f>IFERROR(MATCH(VALUE(INDEX(Table_Insider2Projekte[], N1101, COLUMN(Table_Insider2Projekte[Insider:ID]))),Table_Insider[ID],0), NA())</f>
        <v>#N/A</v>
      </c>
      <c r="N1101" s="25" t="str">
        <f t="array" ref="N1101">IFERROR(SMALL(IF((VALUE(Table_Insider2Projekte[Projekte:ID])=$M$3),ROW(Table_Insider2Projekte[Insider:ID])),ROW(1089:1089))-1,"")</f>
        <v/>
      </c>
      <c r="O1101" s="21" t="b">
        <f>Anhang1Vorlage1[[#This Row],[ZuordnungRow]]=""</f>
        <v>1</v>
      </c>
      <c r="P1101" s="25">
        <f>IFERROR(INDEX(Table_Insider[],M1101,COLUMN(Table_Insider[Letzte Änderung am])),0)</f>
        <v>0</v>
      </c>
      <c r="Q1101" s="25">
        <f>IF(N1101&lt;&gt;"", IFERROR(INDEX(Table_Insider2Projekte[],N1101,COLUMN(Table_Insider2Projekte[Modified])), ""), 0)</f>
        <v>0</v>
      </c>
    </row>
    <row r="1102" spans="1:17" x14ac:dyDescent="0.25">
      <c r="A1102" s="25" t="str">
        <f>IFERROR(INDEX(Table_Insider[],M1102,COLUMN(Table_Insider[Vorname])),"")</f>
        <v/>
      </c>
      <c r="B1102" s="25" t="str">
        <f>IFERROR(INDEX(Table_Insider[],M1102,COLUMN(Table_Insider[Name])),"")</f>
        <v/>
      </c>
      <c r="C1102" s="25" t="str">
        <f>IFERROR(IF(INDEX(Table_Insider[],M1102,COLUMN(Table_Insider[Geburtsname]))&lt;&gt;0,INDEX(Table_Insider[],M1102,COLUMN(Table_Insider[Geburtsname])),""),"")</f>
        <v/>
      </c>
      <c r="D1102" s="25" t="str">
        <f>IFERROR(INDEX(Table_Insider[],M1103,COLUMN(Table_Insider[dienstlische Telefonnummer])),"")</f>
        <v/>
      </c>
      <c r="E1102" s="25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5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2" t="e">
        <f>IF(N1102&lt;&gt;"", IFERROR(INDEX(Table_Insider2Projekte[],N1102,COLUMN(Table_Insider2Projekte[Zugangszeitpunkt])), ""), NA())</f>
        <v>#N/A</v>
      </c>
      <c r="H1102" s="22" t="e">
        <f>IF(N1102&lt;&gt;"", IFERROR(INDEX(Table_Insider2Projekte[],N1102,COLUMN(Table_Insider2Projekte[Zugangsende])), ""), NA())</f>
        <v>#N/A</v>
      </c>
      <c r="I1102" s="27" t="e">
        <f>IFERROR(INDEX(Table_Insider[],M1102,COLUMN(Table_Insider[Geburtsdatum])), NA())</f>
        <v>#N/A</v>
      </c>
      <c r="J1102" s="28" t="str">
        <f>IFERROR(INDEX(Table_Insider[],M1102,COLUMN(Table_Insider[Nationale Identifikationsnummer])),"")</f>
        <v/>
      </c>
      <c r="K1102" s="25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5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5" t="e">
        <f>IFERROR(MATCH(VALUE(INDEX(Table_Insider2Projekte[], N1102, COLUMN(Table_Insider2Projekte[Insider:ID]))),Table_Insider[ID],0), NA())</f>
        <v>#N/A</v>
      </c>
      <c r="N1102" s="25" t="str">
        <f t="array" ref="N1102">IFERROR(SMALL(IF((VALUE(Table_Insider2Projekte[Projekte:ID])=$M$3),ROW(Table_Insider2Projekte[Insider:ID])),ROW(1090:1090))-1,"")</f>
        <v/>
      </c>
      <c r="O1102" s="21" t="b">
        <f>Anhang1Vorlage1[[#This Row],[ZuordnungRow]]=""</f>
        <v>1</v>
      </c>
      <c r="P1102" s="25">
        <f>IFERROR(INDEX(Table_Insider[],M1102,COLUMN(Table_Insider[Letzte Änderung am])),0)</f>
        <v>0</v>
      </c>
      <c r="Q1102" s="25">
        <f>IF(N1102&lt;&gt;"", IFERROR(INDEX(Table_Insider2Projekte[],N1102,COLUMN(Table_Insider2Projekte[Modified])), ""), 0)</f>
        <v>0</v>
      </c>
    </row>
    <row r="1103" spans="1:17" x14ac:dyDescent="0.25">
      <c r="A1103" s="25" t="str">
        <f>IFERROR(INDEX(Table_Insider[],M1103,COLUMN(Table_Insider[Vorname])),"")</f>
        <v/>
      </c>
      <c r="B1103" s="25" t="str">
        <f>IFERROR(INDEX(Table_Insider[],M1103,COLUMN(Table_Insider[Name])),"")</f>
        <v/>
      </c>
      <c r="C1103" s="25" t="str">
        <f>IFERROR(IF(INDEX(Table_Insider[],M1103,COLUMN(Table_Insider[Geburtsname]))&lt;&gt;0,INDEX(Table_Insider[],M1103,COLUMN(Table_Insider[Geburtsname])),""),"")</f>
        <v/>
      </c>
      <c r="D1103" s="25" t="str">
        <f>IFERROR(INDEX(Table_Insider[],M1104,COLUMN(Table_Insider[dienstlische Telefonnummer])),"")</f>
        <v/>
      </c>
      <c r="E1103" s="25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5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2" t="e">
        <f>IF(N1103&lt;&gt;"", IFERROR(INDEX(Table_Insider2Projekte[],N1103,COLUMN(Table_Insider2Projekte[Zugangszeitpunkt])), ""), NA())</f>
        <v>#N/A</v>
      </c>
      <c r="H1103" s="22" t="e">
        <f>IF(N1103&lt;&gt;"", IFERROR(INDEX(Table_Insider2Projekte[],N1103,COLUMN(Table_Insider2Projekte[Zugangsende])), ""), NA())</f>
        <v>#N/A</v>
      </c>
      <c r="I1103" s="27" t="e">
        <f>IFERROR(INDEX(Table_Insider[],M1103,COLUMN(Table_Insider[Geburtsdatum])), NA())</f>
        <v>#N/A</v>
      </c>
      <c r="J1103" s="28" t="str">
        <f>IFERROR(INDEX(Table_Insider[],M1103,COLUMN(Table_Insider[Nationale Identifikationsnummer])),"")</f>
        <v/>
      </c>
      <c r="K1103" s="25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5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5" t="e">
        <f>IFERROR(MATCH(VALUE(INDEX(Table_Insider2Projekte[], N1103, COLUMN(Table_Insider2Projekte[Insider:ID]))),Table_Insider[ID],0), NA())</f>
        <v>#N/A</v>
      </c>
      <c r="N1103" s="25" t="str">
        <f t="array" ref="N1103">IFERROR(SMALL(IF((VALUE(Table_Insider2Projekte[Projekte:ID])=$M$3),ROW(Table_Insider2Projekte[Insider:ID])),ROW(1091:1091))-1,"")</f>
        <v/>
      </c>
      <c r="O1103" s="21" t="b">
        <f>Anhang1Vorlage1[[#This Row],[ZuordnungRow]]=""</f>
        <v>1</v>
      </c>
      <c r="P1103" s="25">
        <f>IFERROR(INDEX(Table_Insider[],M1103,COLUMN(Table_Insider[Letzte Änderung am])),0)</f>
        <v>0</v>
      </c>
      <c r="Q1103" s="25">
        <f>IF(N1103&lt;&gt;"", IFERROR(INDEX(Table_Insider2Projekte[],N1103,COLUMN(Table_Insider2Projekte[Modified])), ""), 0)</f>
        <v>0</v>
      </c>
    </row>
    <row r="1104" spans="1:17" x14ac:dyDescent="0.25">
      <c r="A1104" s="25" t="str">
        <f>IFERROR(INDEX(Table_Insider[],M1104,COLUMN(Table_Insider[Vorname])),"")</f>
        <v/>
      </c>
      <c r="B1104" s="25" t="str">
        <f>IFERROR(INDEX(Table_Insider[],M1104,COLUMN(Table_Insider[Name])),"")</f>
        <v/>
      </c>
      <c r="C1104" s="25" t="str">
        <f>IFERROR(IF(INDEX(Table_Insider[],M1104,COLUMN(Table_Insider[Geburtsname]))&lt;&gt;0,INDEX(Table_Insider[],M1104,COLUMN(Table_Insider[Geburtsname])),""),"")</f>
        <v/>
      </c>
      <c r="D1104" s="25" t="str">
        <f>IFERROR(INDEX(Table_Insider[],M1105,COLUMN(Table_Insider[dienstlische Telefonnummer])),"")</f>
        <v/>
      </c>
      <c r="E1104" s="25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5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2" t="e">
        <f>IF(N1104&lt;&gt;"", IFERROR(INDEX(Table_Insider2Projekte[],N1104,COLUMN(Table_Insider2Projekte[Zugangszeitpunkt])), ""), NA())</f>
        <v>#N/A</v>
      </c>
      <c r="H1104" s="22" t="e">
        <f>IF(N1104&lt;&gt;"", IFERROR(INDEX(Table_Insider2Projekte[],N1104,COLUMN(Table_Insider2Projekte[Zugangsende])), ""), NA())</f>
        <v>#N/A</v>
      </c>
      <c r="I1104" s="27" t="e">
        <f>IFERROR(INDEX(Table_Insider[],M1104,COLUMN(Table_Insider[Geburtsdatum])), NA())</f>
        <v>#N/A</v>
      </c>
      <c r="J1104" s="28" t="str">
        <f>IFERROR(INDEX(Table_Insider[],M1104,COLUMN(Table_Insider[Nationale Identifikationsnummer])),"")</f>
        <v/>
      </c>
      <c r="K1104" s="25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5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5" t="e">
        <f>IFERROR(MATCH(VALUE(INDEX(Table_Insider2Projekte[], N1104, COLUMN(Table_Insider2Projekte[Insider:ID]))),Table_Insider[ID],0), NA())</f>
        <v>#N/A</v>
      </c>
      <c r="N1104" s="25" t="str">
        <f t="array" ref="N1104">IFERROR(SMALL(IF((VALUE(Table_Insider2Projekte[Projekte:ID])=$M$3),ROW(Table_Insider2Projekte[Insider:ID])),ROW(1092:1092))-1,"")</f>
        <v/>
      </c>
      <c r="O1104" s="21" t="b">
        <f>Anhang1Vorlage1[[#This Row],[ZuordnungRow]]=""</f>
        <v>1</v>
      </c>
      <c r="P1104" s="25">
        <f>IFERROR(INDEX(Table_Insider[],M1104,COLUMN(Table_Insider[Letzte Änderung am])),0)</f>
        <v>0</v>
      </c>
      <c r="Q1104" s="25">
        <f>IF(N1104&lt;&gt;"", IFERROR(INDEX(Table_Insider2Projekte[],N1104,COLUMN(Table_Insider2Projekte[Modified])), ""), 0)</f>
        <v>0</v>
      </c>
    </row>
    <row r="1105" spans="1:17" x14ac:dyDescent="0.25">
      <c r="A1105" s="25" t="str">
        <f>IFERROR(INDEX(Table_Insider[],M1105,COLUMN(Table_Insider[Vorname])),"")</f>
        <v/>
      </c>
      <c r="B1105" s="25" t="str">
        <f>IFERROR(INDEX(Table_Insider[],M1105,COLUMN(Table_Insider[Name])),"")</f>
        <v/>
      </c>
      <c r="C1105" s="25" t="str">
        <f>IFERROR(IF(INDEX(Table_Insider[],M1105,COLUMN(Table_Insider[Geburtsname]))&lt;&gt;0,INDEX(Table_Insider[],M1105,COLUMN(Table_Insider[Geburtsname])),""),"")</f>
        <v/>
      </c>
      <c r="D1105" s="25" t="str">
        <f>IFERROR(INDEX(Table_Insider[],M1106,COLUMN(Table_Insider[dienstlische Telefonnummer])),"")</f>
        <v/>
      </c>
      <c r="E1105" s="25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5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2" t="e">
        <f>IF(N1105&lt;&gt;"", IFERROR(INDEX(Table_Insider2Projekte[],N1105,COLUMN(Table_Insider2Projekte[Zugangszeitpunkt])), ""), NA())</f>
        <v>#N/A</v>
      </c>
      <c r="H1105" s="22" t="e">
        <f>IF(N1105&lt;&gt;"", IFERROR(INDEX(Table_Insider2Projekte[],N1105,COLUMN(Table_Insider2Projekte[Zugangsende])), ""), NA())</f>
        <v>#N/A</v>
      </c>
      <c r="I1105" s="27" t="e">
        <f>IFERROR(INDEX(Table_Insider[],M1105,COLUMN(Table_Insider[Geburtsdatum])), NA())</f>
        <v>#N/A</v>
      </c>
      <c r="J1105" s="28" t="str">
        <f>IFERROR(INDEX(Table_Insider[],M1105,COLUMN(Table_Insider[Nationale Identifikationsnummer])),"")</f>
        <v/>
      </c>
      <c r="K1105" s="25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5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5" t="e">
        <f>IFERROR(MATCH(VALUE(INDEX(Table_Insider2Projekte[], N1105, COLUMN(Table_Insider2Projekte[Insider:ID]))),Table_Insider[ID],0), NA())</f>
        <v>#N/A</v>
      </c>
      <c r="N1105" s="25" t="str">
        <f t="array" ref="N1105">IFERROR(SMALL(IF((VALUE(Table_Insider2Projekte[Projekte:ID])=$M$3),ROW(Table_Insider2Projekte[Insider:ID])),ROW(1093:1093))-1,"")</f>
        <v/>
      </c>
      <c r="O1105" s="21" t="b">
        <f>Anhang1Vorlage1[[#This Row],[ZuordnungRow]]=""</f>
        <v>1</v>
      </c>
      <c r="P1105" s="25">
        <f>IFERROR(INDEX(Table_Insider[],M1105,COLUMN(Table_Insider[Letzte Änderung am])),0)</f>
        <v>0</v>
      </c>
      <c r="Q1105" s="25">
        <f>IF(N1105&lt;&gt;"", IFERROR(INDEX(Table_Insider2Projekte[],N1105,COLUMN(Table_Insider2Projekte[Modified])), ""), 0)</f>
        <v>0</v>
      </c>
    </row>
    <row r="1106" spans="1:17" x14ac:dyDescent="0.25">
      <c r="A1106" s="25" t="str">
        <f>IFERROR(INDEX(Table_Insider[],M1106,COLUMN(Table_Insider[Vorname])),"")</f>
        <v/>
      </c>
      <c r="B1106" s="25" t="str">
        <f>IFERROR(INDEX(Table_Insider[],M1106,COLUMN(Table_Insider[Name])),"")</f>
        <v/>
      </c>
      <c r="C1106" s="25" t="str">
        <f>IFERROR(IF(INDEX(Table_Insider[],M1106,COLUMN(Table_Insider[Geburtsname]))&lt;&gt;0,INDEX(Table_Insider[],M1106,COLUMN(Table_Insider[Geburtsname])),""),"")</f>
        <v/>
      </c>
      <c r="D1106" s="25" t="str">
        <f>IFERROR(INDEX(Table_Insider[],M1107,COLUMN(Table_Insider[dienstlische Telefonnummer])),"")</f>
        <v/>
      </c>
      <c r="E1106" s="25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5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2" t="e">
        <f>IF(N1106&lt;&gt;"", IFERROR(INDEX(Table_Insider2Projekte[],N1106,COLUMN(Table_Insider2Projekte[Zugangszeitpunkt])), ""), NA())</f>
        <v>#N/A</v>
      </c>
      <c r="H1106" s="22" t="e">
        <f>IF(N1106&lt;&gt;"", IFERROR(INDEX(Table_Insider2Projekte[],N1106,COLUMN(Table_Insider2Projekte[Zugangsende])), ""), NA())</f>
        <v>#N/A</v>
      </c>
      <c r="I1106" s="27" t="e">
        <f>IFERROR(INDEX(Table_Insider[],M1106,COLUMN(Table_Insider[Geburtsdatum])), NA())</f>
        <v>#N/A</v>
      </c>
      <c r="J1106" s="28" t="str">
        <f>IFERROR(INDEX(Table_Insider[],M1106,COLUMN(Table_Insider[Nationale Identifikationsnummer])),"")</f>
        <v/>
      </c>
      <c r="K1106" s="25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5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5" t="e">
        <f>IFERROR(MATCH(VALUE(INDEX(Table_Insider2Projekte[], N1106, COLUMN(Table_Insider2Projekte[Insider:ID]))),Table_Insider[ID],0), NA())</f>
        <v>#N/A</v>
      </c>
      <c r="N1106" s="25" t="str">
        <f t="array" ref="N1106">IFERROR(SMALL(IF((VALUE(Table_Insider2Projekte[Projekte:ID])=$M$3),ROW(Table_Insider2Projekte[Insider:ID])),ROW(1094:1094))-1,"")</f>
        <v/>
      </c>
      <c r="O1106" s="21" t="b">
        <f>Anhang1Vorlage1[[#This Row],[ZuordnungRow]]=""</f>
        <v>1</v>
      </c>
      <c r="P1106" s="25">
        <f>IFERROR(INDEX(Table_Insider[],M1106,COLUMN(Table_Insider[Letzte Änderung am])),0)</f>
        <v>0</v>
      </c>
      <c r="Q1106" s="25">
        <f>IF(N1106&lt;&gt;"", IFERROR(INDEX(Table_Insider2Projekte[],N1106,COLUMN(Table_Insider2Projekte[Modified])), ""), 0)</f>
        <v>0</v>
      </c>
    </row>
    <row r="1107" spans="1:17" x14ac:dyDescent="0.25">
      <c r="A1107" s="25" t="str">
        <f>IFERROR(INDEX(Table_Insider[],M1107,COLUMN(Table_Insider[Vorname])),"")</f>
        <v/>
      </c>
      <c r="B1107" s="25" t="str">
        <f>IFERROR(INDEX(Table_Insider[],M1107,COLUMN(Table_Insider[Name])),"")</f>
        <v/>
      </c>
      <c r="C1107" s="25" t="str">
        <f>IFERROR(IF(INDEX(Table_Insider[],M1107,COLUMN(Table_Insider[Geburtsname]))&lt;&gt;0,INDEX(Table_Insider[],M1107,COLUMN(Table_Insider[Geburtsname])),""),"")</f>
        <v/>
      </c>
      <c r="D1107" s="25" t="str">
        <f>IFERROR(INDEX(Table_Insider[],M1108,COLUMN(Table_Insider[dienstlische Telefonnummer])),"")</f>
        <v/>
      </c>
      <c r="E1107" s="25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5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2" t="e">
        <f>IF(N1107&lt;&gt;"", IFERROR(INDEX(Table_Insider2Projekte[],N1107,COLUMN(Table_Insider2Projekte[Zugangszeitpunkt])), ""), NA())</f>
        <v>#N/A</v>
      </c>
      <c r="H1107" s="22" t="e">
        <f>IF(N1107&lt;&gt;"", IFERROR(INDEX(Table_Insider2Projekte[],N1107,COLUMN(Table_Insider2Projekte[Zugangsende])), ""), NA())</f>
        <v>#N/A</v>
      </c>
      <c r="I1107" s="27" t="e">
        <f>IFERROR(INDEX(Table_Insider[],M1107,COLUMN(Table_Insider[Geburtsdatum])), NA())</f>
        <v>#N/A</v>
      </c>
      <c r="J1107" s="28" t="str">
        <f>IFERROR(INDEX(Table_Insider[],M1107,COLUMN(Table_Insider[Nationale Identifikationsnummer])),"")</f>
        <v/>
      </c>
      <c r="K1107" s="25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5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5" t="e">
        <f>IFERROR(MATCH(VALUE(INDEX(Table_Insider2Projekte[], N1107, COLUMN(Table_Insider2Projekte[Insider:ID]))),Table_Insider[ID],0), NA())</f>
        <v>#N/A</v>
      </c>
      <c r="N1107" s="25" t="str">
        <f t="array" ref="N1107">IFERROR(SMALL(IF((VALUE(Table_Insider2Projekte[Projekte:ID])=$M$3),ROW(Table_Insider2Projekte[Insider:ID])),ROW(1095:1095))-1,"")</f>
        <v/>
      </c>
      <c r="O1107" s="21" t="b">
        <f>Anhang1Vorlage1[[#This Row],[ZuordnungRow]]=""</f>
        <v>1</v>
      </c>
      <c r="P1107" s="25">
        <f>IFERROR(INDEX(Table_Insider[],M1107,COLUMN(Table_Insider[Letzte Änderung am])),0)</f>
        <v>0</v>
      </c>
      <c r="Q1107" s="25">
        <f>IF(N1107&lt;&gt;"", IFERROR(INDEX(Table_Insider2Projekte[],N1107,COLUMN(Table_Insider2Projekte[Modified])), ""), 0)</f>
        <v>0</v>
      </c>
    </row>
    <row r="1108" spans="1:17" x14ac:dyDescent="0.25">
      <c r="A1108" s="25" t="str">
        <f>IFERROR(INDEX(Table_Insider[],M1108,COLUMN(Table_Insider[Vorname])),"")</f>
        <v/>
      </c>
      <c r="B1108" s="25" t="str">
        <f>IFERROR(INDEX(Table_Insider[],M1108,COLUMN(Table_Insider[Name])),"")</f>
        <v/>
      </c>
      <c r="C1108" s="25" t="str">
        <f>IFERROR(IF(INDEX(Table_Insider[],M1108,COLUMN(Table_Insider[Geburtsname]))&lt;&gt;0,INDEX(Table_Insider[],M1108,COLUMN(Table_Insider[Geburtsname])),""),"")</f>
        <v/>
      </c>
      <c r="D1108" s="25" t="str">
        <f>IFERROR(INDEX(Table_Insider[],M1109,COLUMN(Table_Insider[dienstlische Telefonnummer])),"")</f>
        <v/>
      </c>
      <c r="E1108" s="25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5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2" t="e">
        <f>IF(N1108&lt;&gt;"", IFERROR(INDEX(Table_Insider2Projekte[],N1108,COLUMN(Table_Insider2Projekte[Zugangszeitpunkt])), ""), NA())</f>
        <v>#N/A</v>
      </c>
      <c r="H1108" s="22" t="e">
        <f>IF(N1108&lt;&gt;"", IFERROR(INDEX(Table_Insider2Projekte[],N1108,COLUMN(Table_Insider2Projekte[Zugangsende])), ""), NA())</f>
        <v>#N/A</v>
      </c>
      <c r="I1108" s="27" t="e">
        <f>IFERROR(INDEX(Table_Insider[],M1108,COLUMN(Table_Insider[Geburtsdatum])), NA())</f>
        <v>#N/A</v>
      </c>
      <c r="J1108" s="28" t="str">
        <f>IFERROR(INDEX(Table_Insider[],M1108,COLUMN(Table_Insider[Nationale Identifikationsnummer])),"")</f>
        <v/>
      </c>
      <c r="K1108" s="25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5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5" t="e">
        <f>IFERROR(MATCH(VALUE(INDEX(Table_Insider2Projekte[], N1108, COLUMN(Table_Insider2Projekte[Insider:ID]))),Table_Insider[ID],0), NA())</f>
        <v>#N/A</v>
      </c>
      <c r="N1108" s="25" t="str">
        <f t="array" ref="N1108">IFERROR(SMALL(IF((VALUE(Table_Insider2Projekte[Projekte:ID])=$M$3),ROW(Table_Insider2Projekte[Insider:ID])),ROW(1096:1096))-1,"")</f>
        <v/>
      </c>
      <c r="O1108" s="21" t="b">
        <f>Anhang1Vorlage1[[#This Row],[ZuordnungRow]]=""</f>
        <v>1</v>
      </c>
      <c r="P1108" s="25">
        <f>IFERROR(INDEX(Table_Insider[],M1108,COLUMN(Table_Insider[Letzte Änderung am])),0)</f>
        <v>0</v>
      </c>
      <c r="Q1108" s="25">
        <f>IF(N1108&lt;&gt;"", IFERROR(INDEX(Table_Insider2Projekte[],N1108,COLUMN(Table_Insider2Projekte[Modified])), ""), 0)</f>
        <v>0</v>
      </c>
    </row>
    <row r="1109" spans="1:17" x14ac:dyDescent="0.25">
      <c r="A1109" s="25" t="str">
        <f>IFERROR(INDEX(Table_Insider[],M1109,COLUMN(Table_Insider[Vorname])),"")</f>
        <v/>
      </c>
      <c r="B1109" s="25" t="str">
        <f>IFERROR(INDEX(Table_Insider[],M1109,COLUMN(Table_Insider[Name])),"")</f>
        <v/>
      </c>
      <c r="C1109" s="25" t="str">
        <f>IFERROR(IF(INDEX(Table_Insider[],M1109,COLUMN(Table_Insider[Geburtsname]))&lt;&gt;0,INDEX(Table_Insider[],M1109,COLUMN(Table_Insider[Geburtsname])),""),"")</f>
        <v/>
      </c>
      <c r="D1109" s="25" t="str">
        <f>IFERROR(INDEX(Table_Insider[],M1110,COLUMN(Table_Insider[dienstlische Telefonnummer])),"")</f>
        <v/>
      </c>
      <c r="E1109" s="25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5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2" t="e">
        <f>IF(N1109&lt;&gt;"", IFERROR(INDEX(Table_Insider2Projekte[],N1109,COLUMN(Table_Insider2Projekte[Zugangszeitpunkt])), ""), NA())</f>
        <v>#N/A</v>
      </c>
      <c r="H1109" s="22" t="e">
        <f>IF(N1109&lt;&gt;"", IFERROR(INDEX(Table_Insider2Projekte[],N1109,COLUMN(Table_Insider2Projekte[Zugangsende])), ""), NA())</f>
        <v>#N/A</v>
      </c>
      <c r="I1109" s="27" t="e">
        <f>IFERROR(INDEX(Table_Insider[],M1109,COLUMN(Table_Insider[Geburtsdatum])), NA())</f>
        <v>#N/A</v>
      </c>
      <c r="J1109" s="28" t="str">
        <f>IFERROR(INDEX(Table_Insider[],M1109,COLUMN(Table_Insider[Nationale Identifikationsnummer])),"")</f>
        <v/>
      </c>
      <c r="K1109" s="25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5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5" t="e">
        <f>IFERROR(MATCH(VALUE(INDEX(Table_Insider2Projekte[], N1109, COLUMN(Table_Insider2Projekte[Insider:ID]))),Table_Insider[ID],0), NA())</f>
        <v>#N/A</v>
      </c>
      <c r="N1109" s="25" t="str">
        <f t="array" ref="N1109">IFERROR(SMALL(IF((VALUE(Table_Insider2Projekte[Projekte:ID])=$M$3),ROW(Table_Insider2Projekte[Insider:ID])),ROW(1097:1097))-1,"")</f>
        <v/>
      </c>
      <c r="O1109" s="21" t="b">
        <f>Anhang1Vorlage1[[#This Row],[ZuordnungRow]]=""</f>
        <v>1</v>
      </c>
      <c r="P1109" s="25">
        <f>IFERROR(INDEX(Table_Insider[],M1109,COLUMN(Table_Insider[Letzte Änderung am])),0)</f>
        <v>0</v>
      </c>
      <c r="Q1109" s="25">
        <f>IF(N1109&lt;&gt;"", IFERROR(INDEX(Table_Insider2Projekte[],N1109,COLUMN(Table_Insider2Projekte[Modified])), ""), 0)</f>
        <v>0</v>
      </c>
    </row>
    <row r="1110" spans="1:17" x14ac:dyDescent="0.25">
      <c r="A1110" s="25" t="str">
        <f>IFERROR(INDEX(Table_Insider[],M1110,COLUMN(Table_Insider[Vorname])),"")</f>
        <v/>
      </c>
      <c r="B1110" s="25" t="str">
        <f>IFERROR(INDEX(Table_Insider[],M1110,COLUMN(Table_Insider[Name])),"")</f>
        <v/>
      </c>
      <c r="C1110" s="25" t="str">
        <f>IFERROR(IF(INDEX(Table_Insider[],M1110,COLUMN(Table_Insider[Geburtsname]))&lt;&gt;0,INDEX(Table_Insider[],M1110,COLUMN(Table_Insider[Geburtsname])),""),"")</f>
        <v/>
      </c>
      <c r="D1110" s="25" t="str">
        <f>IFERROR(INDEX(Table_Insider[],M1111,COLUMN(Table_Insider[dienstlische Telefonnummer])),"")</f>
        <v/>
      </c>
      <c r="E1110" s="25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5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2" t="e">
        <f>IF(N1110&lt;&gt;"", IFERROR(INDEX(Table_Insider2Projekte[],N1110,COLUMN(Table_Insider2Projekte[Zugangszeitpunkt])), ""), NA())</f>
        <v>#N/A</v>
      </c>
      <c r="H1110" s="22" t="e">
        <f>IF(N1110&lt;&gt;"", IFERROR(INDEX(Table_Insider2Projekte[],N1110,COLUMN(Table_Insider2Projekte[Zugangsende])), ""), NA())</f>
        <v>#N/A</v>
      </c>
      <c r="I1110" s="27" t="e">
        <f>IFERROR(INDEX(Table_Insider[],M1110,COLUMN(Table_Insider[Geburtsdatum])), NA())</f>
        <v>#N/A</v>
      </c>
      <c r="J1110" s="28" t="str">
        <f>IFERROR(INDEX(Table_Insider[],M1110,COLUMN(Table_Insider[Nationale Identifikationsnummer])),"")</f>
        <v/>
      </c>
      <c r="K1110" s="25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5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5" t="e">
        <f>IFERROR(MATCH(VALUE(INDEX(Table_Insider2Projekte[], N1110, COLUMN(Table_Insider2Projekte[Insider:ID]))),Table_Insider[ID],0), NA())</f>
        <v>#N/A</v>
      </c>
      <c r="N1110" s="25" t="str">
        <f t="array" ref="N1110">IFERROR(SMALL(IF((VALUE(Table_Insider2Projekte[Projekte:ID])=$M$3),ROW(Table_Insider2Projekte[Insider:ID])),ROW(1098:1098))-1,"")</f>
        <v/>
      </c>
      <c r="O1110" s="21" t="b">
        <f>Anhang1Vorlage1[[#This Row],[ZuordnungRow]]=""</f>
        <v>1</v>
      </c>
      <c r="P1110" s="25">
        <f>IFERROR(INDEX(Table_Insider[],M1110,COLUMN(Table_Insider[Letzte Änderung am])),0)</f>
        <v>0</v>
      </c>
      <c r="Q1110" s="25">
        <f>IF(N1110&lt;&gt;"", IFERROR(INDEX(Table_Insider2Projekte[],N1110,COLUMN(Table_Insider2Projekte[Modified])), ""), 0)</f>
        <v>0</v>
      </c>
    </row>
    <row r="1111" spans="1:17" x14ac:dyDescent="0.25">
      <c r="A1111" s="25" t="str">
        <f>IFERROR(INDEX(Table_Insider[],M1111,COLUMN(Table_Insider[Vorname])),"")</f>
        <v/>
      </c>
      <c r="B1111" s="25" t="str">
        <f>IFERROR(INDEX(Table_Insider[],M1111,COLUMN(Table_Insider[Name])),"")</f>
        <v/>
      </c>
      <c r="C1111" s="25" t="str">
        <f>IFERROR(IF(INDEX(Table_Insider[],M1111,COLUMN(Table_Insider[Geburtsname]))&lt;&gt;0,INDEX(Table_Insider[],M1111,COLUMN(Table_Insider[Geburtsname])),""),"")</f>
        <v/>
      </c>
      <c r="D1111" s="25" t="str">
        <f>IFERROR(INDEX(Table_Insider[],M1112,COLUMN(Table_Insider[dienstlische Telefonnummer])),"")</f>
        <v/>
      </c>
      <c r="E1111" s="25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5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2" t="e">
        <f>IF(N1111&lt;&gt;"", IFERROR(INDEX(Table_Insider2Projekte[],N1111,COLUMN(Table_Insider2Projekte[Zugangszeitpunkt])), ""), NA())</f>
        <v>#N/A</v>
      </c>
      <c r="H1111" s="22" t="e">
        <f>IF(N1111&lt;&gt;"", IFERROR(INDEX(Table_Insider2Projekte[],N1111,COLUMN(Table_Insider2Projekte[Zugangsende])), ""), NA())</f>
        <v>#N/A</v>
      </c>
      <c r="I1111" s="27" t="e">
        <f>IFERROR(INDEX(Table_Insider[],M1111,COLUMN(Table_Insider[Geburtsdatum])), NA())</f>
        <v>#N/A</v>
      </c>
      <c r="J1111" s="28" t="str">
        <f>IFERROR(INDEX(Table_Insider[],M1111,COLUMN(Table_Insider[Nationale Identifikationsnummer])),"")</f>
        <v/>
      </c>
      <c r="K1111" s="25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5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5" t="e">
        <f>IFERROR(MATCH(VALUE(INDEX(Table_Insider2Projekte[], N1111, COLUMN(Table_Insider2Projekte[Insider:ID]))),Table_Insider[ID],0), NA())</f>
        <v>#N/A</v>
      </c>
      <c r="N1111" s="25" t="str">
        <f t="array" ref="N1111">IFERROR(SMALL(IF((VALUE(Table_Insider2Projekte[Projekte:ID])=$M$3),ROW(Table_Insider2Projekte[Insider:ID])),ROW(1099:1099))-1,"")</f>
        <v/>
      </c>
      <c r="O1111" s="21" t="b">
        <f>Anhang1Vorlage1[[#This Row],[ZuordnungRow]]=""</f>
        <v>1</v>
      </c>
      <c r="P1111" s="25">
        <f>IFERROR(INDEX(Table_Insider[],M1111,COLUMN(Table_Insider[Letzte Änderung am])),0)</f>
        <v>0</v>
      </c>
      <c r="Q1111" s="25">
        <f>IF(N1111&lt;&gt;"", IFERROR(INDEX(Table_Insider2Projekte[],N1111,COLUMN(Table_Insider2Projekte[Modified])), ""), 0)</f>
        <v>0</v>
      </c>
    </row>
    <row r="1112" spans="1:17" x14ac:dyDescent="0.25">
      <c r="A1112" s="25" t="str">
        <f>IFERROR(INDEX(Table_Insider[],M1112,COLUMN(Table_Insider[Vorname])),"")</f>
        <v/>
      </c>
      <c r="B1112" s="25" t="str">
        <f>IFERROR(INDEX(Table_Insider[],M1112,COLUMN(Table_Insider[Name])),"")</f>
        <v/>
      </c>
      <c r="C1112" s="25" t="str">
        <f>IFERROR(IF(INDEX(Table_Insider[],M1112,COLUMN(Table_Insider[Geburtsname]))&lt;&gt;0,INDEX(Table_Insider[],M1112,COLUMN(Table_Insider[Geburtsname])),""),"")</f>
        <v/>
      </c>
      <c r="D1112" s="25" t="str">
        <f>IFERROR(INDEX(Table_Insider[],M1113,COLUMN(Table_Insider[dienstlische Telefonnummer])),"")</f>
        <v/>
      </c>
      <c r="E1112" s="25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5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2" t="e">
        <f>IF(N1112&lt;&gt;"", IFERROR(INDEX(Table_Insider2Projekte[],N1112,COLUMN(Table_Insider2Projekte[Zugangszeitpunkt])), ""), NA())</f>
        <v>#N/A</v>
      </c>
      <c r="H1112" s="22" t="e">
        <f>IF(N1112&lt;&gt;"", IFERROR(INDEX(Table_Insider2Projekte[],N1112,COLUMN(Table_Insider2Projekte[Zugangsende])), ""), NA())</f>
        <v>#N/A</v>
      </c>
      <c r="I1112" s="27" t="e">
        <f>IFERROR(INDEX(Table_Insider[],M1112,COLUMN(Table_Insider[Geburtsdatum])), NA())</f>
        <v>#N/A</v>
      </c>
      <c r="J1112" s="28" t="str">
        <f>IFERROR(INDEX(Table_Insider[],M1112,COLUMN(Table_Insider[Nationale Identifikationsnummer])),"")</f>
        <v/>
      </c>
      <c r="K1112" s="25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5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5" t="e">
        <f>IFERROR(MATCH(VALUE(INDEX(Table_Insider2Projekte[], N1112, COLUMN(Table_Insider2Projekte[Insider:ID]))),Table_Insider[ID],0), NA())</f>
        <v>#N/A</v>
      </c>
      <c r="N1112" s="25" t="str">
        <f t="array" ref="N1112">IFERROR(SMALL(IF((VALUE(Table_Insider2Projekte[Projekte:ID])=$M$3),ROW(Table_Insider2Projekte[Insider:ID])),ROW(1100:1100))-1,"")</f>
        <v/>
      </c>
      <c r="O1112" s="21" t="b">
        <f>Anhang1Vorlage1[[#This Row],[ZuordnungRow]]=""</f>
        <v>1</v>
      </c>
      <c r="P1112" s="25">
        <f>IFERROR(INDEX(Table_Insider[],M1112,COLUMN(Table_Insider[Letzte Änderung am])),0)</f>
        <v>0</v>
      </c>
      <c r="Q1112" s="25">
        <f>IF(N1112&lt;&gt;"", IFERROR(INDEX(Table_Insider2Projekte[],N1112,COLUMN(Table_Insider2Projekte[Modified])), ""), 0)</f>
        <v>0</v>
      </c>
    </row>
    <row r="1113" spans="1:17" x14ac:dyDescent="0.25">
      <c r="A1113" s="25" t="str">
        <f>IFERROR(INDEX(Table_Insider[],M1113,COLUMN(Table_Insider[Vorname])),"")</f>
        <v/>
      </c>
      <c r="B1113" s="25" t="str">
        <f>IFERROR(INDEX(Table_Insider[],M1113,COLUMN(Table_Insider[Name])),"")</f>
        <v/>
      </c>
      <c r="C1113" s="25" t="str">
        <f>IFERROR(IF(INDEX(Table_Insider[],M1113,COLUMN(Table_Insider[Geburtsname]))&lt;&gt;0,INDEX(Table_Insider[],M1113,COLUMN(Table_Insider[Geburtsname])),""),"")</f>
        <v/>
      </c>
      <c r="D1113" s="25" t="str">
        <f>IFERROR(INDEX(Table_Insider[],M1114,COLUMN(Table_Insider[dienstlische Telefonnummer])),"")</f>
        <v/>
      </c>
      <c r="E1113" s="25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5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2" t="e">
        <f>IF(N1113&lt;&gt;"", IFERROR(INDEX(Table_Insider2Projekte[],N1113,COLUMN(Table_Insider2Projekte[Zugangszeitpunkt])), ""), NA())</f>
        <v>#N/A</v>
      </c>
      <c r="H1113" s="22" t="e">
        <f>IF(N1113&lt;&gt;"", IFERROR(INDEX(Table_Insider2Projekte[],N1113,COLUMN(Table_Insider2Projekte[Zugangsende])), ""), NA())</f>
        <v>#N/A</v>
      </c>
      <c r="I1113" s="27" t="e">
        <f>IFERROR(INDEX(Table_Insider[],M1113,COLUMN(Table_Insider[Geburtsdatum])), NA())</f>
        <v>#N/A</v>
      </c>
      <c r="J1113" s="28" t="str">
        <f>IFERROR(INDEX(Table_Insider[],M1113,COLUMN(Table_Insider[Nationale Identifikationsnummer])),"")</f>
        <v/>
      </c>
      <c r="K1113" s="25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5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5" t="e">
        <f>IFERROR(MATCH(VALUE(INDEX(Table_Insider2Projekte[], N1113, COLUMN(Table_Insider2Projekte[Insider:ID]))),Table_Insider[ID],0), NA())</f>
        <v>#N/A</v>
      </c>
      <c r="N1113" s="25" t="str">
        <f t="array" ref="N1113">IFERROR(SMALL(IF((VALUE(Table_Insider2Projekte[Projekte:ID])=$M$3),ROW(Table_Insider2Projekte[Insider:ID])),ROW(1101:1101))-1,"")</f>
        <v/>
      </c>
      <c r="O1113" s="21" t="b">
        <f>Anhang1Vorlage1[[#This Row],[ZuordnungRow]]=""</f>
        <v>1</v>
      </c>
      <c r="P1113" s="25">
        <f>IFERROR(INDEX(Table_Insider[],M1113,COLUMN(Table_Insider[Letzte Änderung am])),0)</f>
        <v>0</v>
      </c>
      <c r="Q1113" s="25">
        <f>IF(N1113&lt;&gt;"", IFERROR(INDEX(Table_Insider2Projekte[],N1113,COLUMN(Table_Insider2Projekte[Modified])), ""), 0)</f>
        <v>0</v>
      </c>
    </row>
    <row r="1114" spans="1:17" x14ac:dyDescent="0.25">
      <c r="A1114" s="25" t="str">
        <f>IFERROR(INDEX(Table_Insider[],M1114,COLUMN(Table_Insider[Vorname])),"")</f>
        <v/>
      </c>
      <c r="B1114" s="25" t="str">
        <f>IFERROR(INDEX(Table_Insider[],M1114,COLUMN(Table_Insider[Name])),"")</f>
        <v/>
      </c>
      <c r="C1114" s="25" t="str">
        <f>IFERROR(IF(INDEX(Table_Insider[],M1114,COLUMN(Table_Insider[Geburtsname]))&lt;&gt;0,INDEX(Table_Insider[],M1114,COLUMN(Table_Insider[Geburtsname])),""),"")</f>
        <v/>
      </c>
      <c r="D1114" s="25" t="str">
        <f>IFERROR(INDEX(Table_Insider[],M1115,COLUMN(Table_Insider[dienstlische Telefonnummer])),"")</f>
        <v/>
      </c>
      <c r="E1114" s="25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5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2" t="e">
        <f>IF(N1114&lt;&gt;"", IFERROR(INDEX(Table_Insider2Projekte[],N1114,COLUMN(Table_Insider2Projekte[Zugangszeitpunkt])), ""), NA())</f>
        <v>#N/A</v>
      </c>
      <c r="H1114" s="22" t="e">
        <f>IF(N1114&lt;&gt;"", IFERROR(INDEX(Table_Insider2Projekte[],N1114,COLUMN(Table_Insider2Projekte[Zugangsende])), ""), NA())</f>
        <v>#N/A</v>
      </c>
      <c r="I1114" s="27" t="e">
        <f>IFERROR(INDEX(Table_Insider[],M1114,COLUMN(Table_Insider[Geburtsdatum])), NA())</f>
        <v>#N/A</v>
      </c>
      <c r="J1114" s="28" t="str">
        <f>IFERROR(INDEX(Table_Insider[],M1114,COLUMN(Table_Insider[Nationale Identifikationsnummer])),"")</f>
        <v/>
      </c>
      <c r="K1114" s="25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5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5" t="e">
        <f>IFERROR(MATCH(VALUE(INDEX(Table_Insider2Projekte[], N1114, COLUMN(Table_Insider2Projekte[Insider:ID]))),Table_Insider[ID],0), NA())</f>
        <v>#N/A</v>
      </c>
      <c r="N1114" s="25" t="str">
        <f t="array" ref="N1114">IFERROR(SMALL(IF((VALUE(Table_Insider2Projekte[Projekte:ID])=$M$3),ROW(Table_Insider2Projekte[Insider:ID])),ROW(1102:1102))-1,"")</f>
        <v/>
      </c>
      <c r="O1114" s="21" t="b">
        <f>Anhang1Vorlage1[[#This Row],[ZuordnungRow]]=""</f>
        <v>1</v>
      </c>
      <c r="P1114" s="25">
        <f>IFERROR(INDEX(Table_Insider[],M1114,COLUMN(Table_Insider[Letzte Änderung am])),0)</f>
        <v>0</v>
      </c>
      <c r="Q1114" s="25">
        <f>IF(N1114&lt;&gt;"", IFERROR(INDEX(Table_Insider2Projekte[],N1114,COLUMN(Table_Insider2Projekte[Modified])), ""), 0)</f>
        <v>0</v>
      </c>
    </row>
    <row r="1115" spans="1:17" x14ac:dyDescent="0.25">
      <c r="A1115" s="25" t="str">
        <f>IFERROR(INDEX(Table_Insider[],M1115,COLUMN(Table_Insider[Vorname])),"")</f>
        <v/>
      </c>
      <c r="B1115" s="25" t="str">
        <f>IFERROR(INDEX(Table_Insider[],M1115,COLUMN(Table_Insider[Name])),"")</f>
        <v/>
      </c>
      <c r="C1115" s="25" t="str">
        <f>IFERROR(IF(INDEX(Table_Insider[],M1115,COLUMN(Table_Insider[Geburtsname]))&lt;&gt;0,INDEX(Table_Insider[],M1115,COLUMN(Table_Insider[Geburtsname])),""),"")</f>
        <v/>
      </c>
      <c r="D1115" s="25" t="str">
        <f>IFERROR(INDEX(Table_Insider[],M1116,COLUMN(Table_Insider[dienstlische Telefonnummer])),"")</f>
        <v/>
      </c>
      <c r="E1115" s="25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5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2" t="e">
        <f>IF(N1115&lt;&gt;"", IFERROR(INDEX(Table_Insider2Projekte[],N1115,COLUMN(Table_Insider2Projekte[Zugangszeitpunkt])), ""), NA())</f>
        <v>#N/A</v>
      </c>
      <c r="H1115" s="22" t="e">
        <f>IF(N1115&lt;&gt;"", IFERROR(INDEX(Table_Insider2Projekte[],N1115,COLUMN(Table_Insider2Projekte[Zugangsende])), ""), NA())</f>
        <v>#N/A</v>
      </c>
      <c r="I1115" s="27" t="e">
        <f>IFERROR(INDEX(Table_Insider[],M1115,COLUMN(Table_Insider[Geburtsdatum])), NA())</f>
        <v>#N/A</v>
      </c>
      <c r="J1115" s="28" t="str">
        <f>IFERROR(INDEX(Table_Insider[],M1115,COLUMN(Table_Insider[Nationale Identifikationsnummer])),"")</f>
        <v/>
      </c>
      <c r="K1115" s="25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5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5" t="e">
        <f>IFERROR(MATCH(VALUE(INDEX(Table_Insider2Projekte[], N1115, COLUMN(Table_Insider2Projekte[Insider:ID]))),Table_Insider[ID],0), NA())</f>
        <v>#N/A</v>
      </c>
      <c r="N1115" s="25" t="str">
        <f t="array" ref="N1115">IFERROR(SMALL(IF((VALUE(Table_Insider2Projekte[Projekte:ID])=$M$3),ROW(Table_Insider2Projekte[Insider:ID])),ROW(1103:1103))-1,"")</f>
        <v/>
      </c>
      <c r="O1115" s="21" t="b">
        <f>Anhang1Vorlage1[[#This Row],[ZuordnungRow]]=""</f>
        <v>1</v>
      </c>
      <c r="P1115" s="25">
        <f>IFERROR(INDEX(Table_Insider[],M1115,COLUMN(Table_Insider[Letzte Änderung am])),0)</f>
        <v>0</v>
      </c>
      <c r="Q1115" s="25">
        <f>IF(N1115&lt;&gt;"", IFERROR(INDEX(Table_Insider2Projekte[],N1115,COLUMN(Table_Insider2Projekte[Modified])), ""), 0)</f>
        <v>0</v>
      </c>
    </row>
    <row r="1116" spans="1:17" x14ac:dyDescent="0.25">
      <c r="A1116" s="25" t="str">
        <f>IFERROR(INDEX(Table_Insider[],M1116,COLUMN(Table_Insider[Vorname])),"")</f>
        <v/>
      </c>
      <c r="B1116" s="25" t="str">
        <f>IFERROR(INDEX(Table_Insider[],M1116,COLUMN(Table_Insider[Name])),"")</f>
        <v/>
      </c>
      <c r="C1116" s="25" t="str">
        <f>IFERROR(IF(INDEX(Table_Insider[],M1116,COLUMN(Table_Insider[Geburtsname]))&lt;&gt;0,INDEX(Table_Insider[],M1116,COLUMN(Table_Insider[Geburtsname])),""),"")</f>
        <v/>
      </c>
      <c r="D1116" s="25" t="str">
        <f>IFERROR(INDEX(Table_Insider[],M1117,COLUMN(Table_Insider[dienstlische Telefonnummer])),"")</f>
        <v/>
      </c>
      <c r="E1116" s="25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5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2" t="e">
        <f>IF(N1116&lt;&gt;"", IFERROR(INDEX(Table_Insider2Projekte[],N1116,COLUMN(Table_Insider2Projekte[Zugangszeitpunkt])), ""), NA())</f>
        <v>#N/A</v>
      </c>
      <c r="H1116" s="22" t="e">
        <f>IF(N1116&lt;&gt;"", IFERROR(INDEX(Table_Insider2Projekte[],N1116,COLUMN(Table_Insider2Projekte[Zugangsende])), ""), NA())</f>
        <v>#N/A</v>
      </c>
      <c r="I1116" s="27" t="e">
        <f>IFERROR(INDEX(Table_Insider[],M1116,COLUMN(Table_Insider[Geburtsdatum])), NA())</f>
        <v>#N/A</v>
      </c>
      <c r="J1116" s="28" t="str">
        <f>IFERROR(INDEX(Table_Insider[],M1116,COLUMN(Table_Insider[Nationale Identifikationsnummer])),"")</f>
        <v/>
      </c>
      <c r="K1116" s="25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5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5" t="e">
        <f>IFERROR(MATCH(VALUE(INDEX(Table_Insider2Projekte[], N1116, COLUMN(Table_Insider2Projekte[Insider:ID]))),Table_Insider[ID],0), NA())</f>
        <v>#N/A</v>
      </c>
      <c r="N1116" s="25" t="str">
        <f t="array" ref="N1116">IFERROR(SMALL(IF((VALUE(Table_Insider2Projekte[Projekte:ID])=$M$3),ROW(Table_Insider2Projekte[Insider:ID])),ROW(1104:1104))-1,"")</f>
        <v/>
      </c>
      <c r="O1116" s="21" t="b">
        <f>Anhang1Vorlage1[[#This Row],[ZuordnungRow]]=""</f>
        <v>1</v>
      </c>
      <c r="P1116" s="25">
        <f>IFERROR(INDEX(Table_Insider[],M1116,COLUMN(Table_Insider[Letzte Änderung am])),0)</f>
        <v>0</v>
      </c>
      <c r="Q1116" s="25">
        <f>IF(N1116&lt;&gt;"", IFERROR(INDEX(Table_Insider2Projekte[],N1116,COLUMN(Table_Insider2Projekte[Modified])), ""), 0)</f>
        <v>0</v>
      </c>
    </row>
    <row r="1117" spans="1:17" x14ac:dyDescent="0.25">
      <c r="A1117" s="25" t="str">
        <f>IFERROR(INDEX(Table_Insider[],M1117,COLUMN(Table_Insider[Vorname])),"")</f>
        <v/>
      </c>
      <c r="B1117" s="25" t="str">
        <f>IFERROR(INDEX(Table_Insider[],M1117,COLUMN(Table_Insider[Name])),"")</f>
        <v/>
      </c>
      <c r="C1117" s="25" t="str">
        <f>IFERROR(IF(INDEX(Table_Insider[],M1117,COLUMN(Table_Insider[Geburtsname]))&lt;&gt;0,INDEX(Table_Insider[],M1117,COLUMN(Table_Insider[Geburtsname])),""),"")</f>
        <v/>
      </c>
      <c r="D1117" s="25" t="str">
        <f>IFERROR(INDEX(Table_Insider[],M1118,COLUMN(Table_Insider[dienstlische Telefonnummer])),"")</f>
        <v/>
      </c>
      <c r="E1117" s="25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5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2" t="e">
        <f>IF(N1117&lt;&gt;"", IFERROR(INDEX(Table_Insider2Projekte[],N1117,COLUMN(Table_Insider2Projekte[Zugangszeitpunkt])), ""), NA())</f>
        <v>#N/A</v>
      </c>
      <c r="H1117" s="22" t="e">
        <f>IF(N1117&lt;&gt;"", IFERROR(INDEX(Table_Insider2Projekte[],N1117,COLUMN(Table_Insider2Projekte[Zugangsende])), ""), NA())</f>
        <v>#N/A</v>
      </c>
      <c r="I1117" s="27" t="e">
        <f>IFERROR(INDEX(Table_Insider[],M1117,COLUMN(Table_Insider[Geburtsdatum])), NA())</f>
        <v>#N/A</v>
      </c>
      <c r="J1117" s="28" t="str">
        <f>IFERROR(INDEX(Table_Insider[],M1117,COLUMN(Table_Insider[Nationale Identifikationsnummer])),"")</f>
        <v/>
      </c>
      <c r="K1117" s="25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5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5" t="e">
        <f>IFERROR(MATCH(VALUE(INDEX(Table_Insider2Projekte[], N1117, COLUMN(Table_Insider2Projekte[Insider:ID]))),Table_Insider[ID],0), NA())</f>
        <v>#N/A</v>
      </c>
      <c r="N1117" s="25" t="str">
        <f t="array" ref="N1117">IFERROR(SMALL(IF((VALUE(Table_Insider2Projekte[Projekte:ID])=$M$3),ROW(Table_Insider2Projekte[Insider:ID])),ROW(1105:1105))-1,"")</f>
        <v/>
      </c>
      <c r="O1117" s="21" t="b">
        <f>Anhang1Vorlage1[[#This Row],[ZuordnungRow]]=""</f>
        <v>1</v>
      </c>
      <c r="P1117" s="25">
        <f>IFERROR(INDEX(Table_Insider[],M1117,COLUMN(Table_Insider[Letzte Änderung am])),0)</f>
        <v>0</v>
      </c>
      <c r="Q1117" s="25">
        <f>IF(N1117&lt;&gt;"", IFERROR(INDEX(Table_Insider2Projekte[],N1117,COLUMN(Table_Insider2Projekte[Modified])), ""), 0)</f>
        <v>0</v>
      </c>
    </row>
    <row r="1118" spans="1:17" x14ac:dyDescent="0.25">
      <c r="A1118" s="25" t="str">
        <f>IFERROR(INDEX(Table_Insider[],M1118,COLUMN(Table_Insider[Vorname])),"")</f>
        <v/>
      </c>
      <c r="B1118" s="25" t="str">
        <f>IFERROR(INDEX(Table_Insider[],M1118,COLUMN(Table_Insider[Name])),"")</f>
        <v/>
      </c>
      <c r="C1118" s="25" t="str">
        <f>IFERROR(IF(INDEX(Table_Insider[],M1118,COLUMN(Table_Insider[Geburtsname]))&lt;&gt;0,INDEX(Table_Insider[],M1118,COLUMN(Table_Insider[Geburtsname])),""),"")</f>
        <v/>
      </c>
      <c r="D1118" s="25" t="str">
        <f>IFERROR(INDEX(Table_Insider[],M1119,COLUMN(Table_Insider[dienstlische Telefonnummer])),"")</f>
        <v/>
      </c>
      <c r="E1118" s="25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5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2" t="e">
        <f>IF(N1118&lt;&gt;"", IFERROR(INDEX(Table_Insider2Projekte[],N1118,COLUMN(Table_Insider2Projekte[Zugangszeitpunkt])), ""), NA())</f>
        <v>#N/A</v>
      </c>
      <c r="H1118" s="22" t="e">
        <f>IF(N1118&lt;&gt;"", IFERROR(INDEX(Table_Insider2Projekte[],N1118,COLUMN(Table_Insider2Projekte[Zugangsende])), ""), NA())</f>
        <v>#N/A</v>
      </c>
      <c r="I1118" s="27" t="e">
        <f>IFERROR(INDEX(Table_Insider[],M1118,COLUMN(Table_Insider[Geburtsdatum])), NA())</f>
        <v>#N/A</v>
      </c>
      <c r="J1118" s="28" t="str">
        <f>IFERROR(INDEX(Table_Insider[],M1118,COLUMN(Table_Insider[Nationale Identifikationsnummer])),"")</f>
        <v/>
      </c>
      <c r="K1118" s="25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5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5" t="e">
        <f>IFERROR(MATCH(VALUE(INDEX(Table_Insider2Projekte[], N1118, COLUMN(Table_Insider2Projekte[Insider:ID]))),Table_Insider[ID],0), NA())</f>
        <v>#N/A</v>
      </c>
      <c r="N1118" s="25" t="str">
        <f t="array" ref="N1118">IFERROR(SMALL(IF((VALUE(Table_Insider2Projekte[Projekte:ID])=$M$3),ROW(Table_Insider2Projekte[Insider:ID])),ROW(1106:1106))-1,"")</f>
        <v/>
      </c>
      <c r="O1118" s="21" t="b">
        <f>Anhang1Vorlage1[[#This Row],[ZuordnungRow]]=""</f>
        <v>1</v>
      </c>
      <c r="P1118" s="25">
        <f>IFERROR(INDEX(Table_Insider[],M1118,COLUMN(Table_Insider[Letzte Änderung am])),0)</f>
        <v>0</v>
      </c>
      <c r="Q1118" s="25">
        <f>IF(N1118&lt;&gt;"", IFERROR(INDEX(Table_Insider2Projekte[],N1118,COLUMN(Table_Insider2Projekte[Modified])), ""), 0)</f>
        <v>0</v>
      </c>
    </row>
    <row r="1119" spans="1:17" x14ac:dyDescent="0.25">
      <c r="A1119" s="25" t="str">
        <f>IFERROR(INDEX(Table_Insider[],M1119,COLUMN(Table_Insider[Vorname])),"")</f>
        <v/>
      </c>
      <c r="B1119" s="25" t="str">
        <f>IFERROR(INDEX(Table_Insider[],M1119,COLUMN(Table_Insider[Name])),"")</f>
        <v/>
      </c>
      <c r="C1119" s="25" t="str">
        <f>IFERROR(IF(INDEX(Table_Insider[],M1119,COLUMN(Table_Insider[Geburtsname]))&lt;&gt;0,INDEX(Table_Insider[],M1119,COLUMN(Table_Insider[Geburtsname])),""),"")</f>
        <v/>
      </c>
      <c r="D1119" s="25" t="str">
        <f>IFERROR(INDEX(Table_Insider[],M1120,COLUMN(Table_Insider[dienstlische Telefonnummer])),"")</f>
        <v/>
      </c>
      <c r="E1119" s="25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5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2" t="e">
        <f>IF(N1119&lt;&gt;"", IFERROR(INDEX(Table_Insider2Projekte[],N1119,COLUMN(Table_Insider2Projekte[Zugangszeitpunkt])), ""), NA())</f>
        <v>#N/A</v>
      </c>
      <c r="H1119" s="22" t="e">
        <f>IF(N1119&lt;&gt;"", IFERROR(INDEX(Table_Insider2Projekte[],N1119,COLUMN(Table_Insider2Projekte[Zugangsende])), ""), NA())</f>
        <v>#N/A</v>
      </c>
      <c r="I1119" s="27" t="e">
        <f>IFERROR(INDEX(Table_Insider[],M1119,COLUMN(Table_Insider[Geburtsdatum])), NA())</f>
        <v>#N/A</v>
      </c>
      <c r="J1119" s="28" t="str">
        <f>IFERROR(INDEX(Table_Insider[],M1119,COLUMN(Table_Insider[Nationale Identifikationsnummer])),"")</f>
        <v/>
      </c>
      <c r="K1119" s="25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5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5" t="e">
        <f>IFERROR(MATCH(VALUE(INDEX(Table_Insider2Projekte[], N1119, COLUMN(Table_Insider2Projekte[Insider:ID]))),Table_Insider[ID],0), NA())</f>
        <v>#N/A</v>
      </c>
      <c r="N1119" s="25" t="str">
        <f t="array" ref="N1119">IFERROR(SMALL(IF((VALUE(Table_Insider2Projekte[Projekte:ID])=$M$3),ROW(Table_Insider2Projekte[Insider:ID])),ROW(1107:1107))-1,"")</f>
        <v/>
      </c>
      <c r="O1119" s="21" t="b">
        <f>Anhang1Vorlage1[[#This Row],[ZuordnungRow]]=""</f>
        <v>1</v>
      </c>
      <c r="P1119" s="25">
        <f>IFERROR(INDEX(Table_Insider[],M1119,COLUMN(Table_Insider[Letzte Änderung am])),0)</f>
        <v>0</v>
      </c>
      <c r="Q1119" s="25">
        <f>IF(N1119&lt;&gt;"", IFERROR(INDEX(Table_Insider2Projekte[],N1119,COLUMN(Table_Insider2Projekte[Modified])), ""), 0)</f>
        <v>0</v>
      </c>
    </row>
    <row r="1120" spans="1:17" x14ac:dyDescent="0.25">
      <c r="A1120" s="25" t="str">
        <f>IFERROR(INDEX(Table_Insider[],M1120,COLUMN(Table_Insider[Vorname])),"")</f>
        <v/>
      </c>
      <c r="B1120" s="25" t="str">
        <f>IFERROR(INDEX(Table_Insider[],M1120,COLUMN(Table_Insider[Name])),"")</f>
        <v/>
      </c>
      <c r="C1120" s="25" t="str">
        <f>IFERROR(IF(INDEX(Table_Insider[],M1120,COLUMN(Table_Insider[Geburtsname]))&lt;&gt;0,INDEX(Table_Insider[],M1120,COLUMN(Table_Insider[Geburtsname])),""),"")</f>
        <v/>
      </c>
      <c r="D1120" s="25" t="str">
        <f>IFERROR(INDEX(Table_Insider[],M1121,COLUMN(Table_Insider[dienstlische Telefonnummer])),"")</f>
        <v/>
      </c>
      <c r="E1120" s="25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5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2" t="e">
        <f>IF(N1120&lt;&gt;"", IFERROR(INDEX(Table_Insider2Projekte[],N1120,COLUMN(Table_Insider2Projekte[Zugangszeitpunkt])), ""), NA())</f>
        <v>#N/A</v>
      </c>
      <c r="H1120" s="22" t="e">
        <f>IF(N1120&lt;&gt;"", IFERROR(INDEX(Table_Insider2Projekte[],N1120,COLUMN(Table_Insider2Projekte[Zugangsende])), ""), NA())</f>
        <v>#N/A</v>
      </c>
      <c r="I1120" s="27" t="e">
        <f>IFERROR(INDEX(Table_Insider[],M1120,COLUMN(Table_Insider[Geburtsdatum])), NA())</f>
        <v>#N/A</v>
      </c>
      <c r="J1120" s="28" t="str">
        <f>IFERROR(INDEX(Table_Insider[],M1120,COLUMN(Table_Insider[Nationale Identifikationsnummer])),"")</f>
        <v/>
      </c>
      <c r="K1120" s="25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5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5" t="e">
        <f>IFERROR(MATCH(VALUE(INDEX(Table_Insider2Projekte[], N1120, COLUMN(Table_Insider2Projekte[Insider:ID]))),Table_Insider[ID],0), NA())</f>
        <v>#N/A</v>
      </c>
      <c r="N1120" s="25" t="str">
        <f t="array" ref="N1120">IFERROR(SMALL(IF((VALUE(Table_Insider2Projekte[Projekte:ID])=$M$3),ROW(Table_Insider2Projekte[Insider:ID])),ROW(1108:1108))-1,"")</f>
        <v/>
      </c>
      <c r="O1120" s="21" t="b">
        <f>Anhang1Vorlage1[[#This Row],[ZuordnungRow]]=""</f>
        <v>1</v>
      </c>
      <c r="P1120" s="25">
        <f>IFERROR(INDEX(Table_Insider[],M1120,COLUMN(Table_Insider[Letzte Änderung am])),0)</f>
        <v>0</v>
      </c>
      <c r="Q1120" s="25">
        <f>IF(N1120&lt;&gt;"", IFERROR(INDEX(Table_Insider2Projekte[],N1120,COLUMN(Table_Insider2Projekte[Modified])), ""), 0)</f>
        <v>0</v>
      </c>
    </row>
    <row r="1121" spans="1:17" x14ac:dyDescent="0.25">
      <c r="A1121" s="25" t="str">
        <f>IFERROR(INDEX(Table_Insider[],M1121,COLUMN(Table_Insider[Vorname])),"")</f>
        <v/>
      </c>
      <c r="B1121" s="25" t="str">
        <f>IFERROR(INDEX(Table_Insider[],M1121,COLUMN(Table_Insider[Name])),"")</f>
        <v/>
      </c>
      <c r="C1121" s="25" t="str">
        <f>IFERROR(IF(INDEX(Table_Insider[],M1121,COLUMN(Table_Insider[Geburtsname]))&lt;&gt;0,INDEX(Table_Insider[],M1121,COLUMN(Table_Insider[Geburtsname])),""),"")</f>
        <v/>
      </c>
      <c r="D1121" s="25" t="str">
        <f>IFERROR(INDEX(Table_Insider[],M1122,COLUMN(Table_Insider[dienstlische Telefonnummer])),"")</f>
        <v/>
      </c>
      <c r="E1121" s="25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5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2" t="e">
        <f>IF(N1121&lt;&gt;"", IFERROR(INDEX(Table_Insider2Projekte[],N1121,COLUMN(Table_Insider2Projekte[Zugangszeitpunkt])), ""), NA())</f>
        <v>#N/A</v>
      </c>
      <c r="H1121" s="22" t="e">
        <f>IF(N1121&lt;&gt;"", IFERROR(INDEX(Table_Insider2Projekte[],N1121,COLUMN(Table_Insider2Projekte[Zugangsende])), ""), NA())</f>
        <v>#N/A</v>
      </c>
      <c r="I1121" s="27" t="e">
        <f>IFERROR(INDEX(Table_Insider[],M1121,COLUMN(Table_Insider[Geburtsdatum])), NA())</f>
        <v>#N/A</v>
      </c>
      <c r="J1121" s="28" t="str">
        <f>IFERROR(INDEX(Table_Insider[],M1121,COLUMN(Table_Insider[Nationale Identifikationsnummer])),"")</f>
        <v/>
      </c>
      <c r="K1121" s="25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5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5" t="e">
        <f>IFERROR(MATCH(VALUE(INDEX(Table_Insider2Projekte[], N1121, COLUMN(Table_Insider2Projekte[Insider:ID]))),Table_Insider[ID],0), NA())</f>
        <v>#N/A</v>
      </c>
      <c r="N1121" s="25" t="str">
        <f t="array" ref="N1121">IFERROR(SMALL(IF((VALUE(Table_Insider2Projekte[Projekte:ID])=$M$3),ROW(Table_Insider2Projekte[Insider:ID])),ROW(1109:1109))-1,"")</f>
        <v/>
      </c>
      <c r="O1121" s="21" t="b">
        <f>Anhang1Vorlage1[[#This Row],[ZuordnungRow]]=""</f>
        <v>1</v>
      </c>
      <c r="P1121" s="25">
        <f>IFERROR(INDEX(Table_Insider[],M1121,COLUMN(Table_Insider[Letzte Änderung am])),0)</f>
        <v>0</v>
      </c>
      <c r="Q1121" s="25">
        <f>IF(N1121&lt;&gt;"", IFERROR(INDEX(Table_Insider2Projekte[],N1121,COLUMN(Table_Insider2Projekte[Modified])), ""), 0)</f>
        <v>0</v>
      </c>
    </row>
    <row r="1122" spans="1:17" x14ac:dyDescent="0.25">
      <c r="A1122" s="25" t="str">
        <f>IFERROR(INDEX(Table_Insider[],M1122,COLUMN(Table_Insider[Vorname])),"")</f>
        <v/>
      </c>
      <c r="B1122" s="25" t="str">
        <f>IFERROR(INDEX(Table_Insider[],M1122,COLUMN(Table_Insider[Name])),"")</f>
        <v/>
      </c>
      <c r="C1122" s="25" t="str">
        <f>IFERROR(IF(INDEX(Table_Insider[],M1122,COLUMN(Table_Insider[Geburtsname]))&lt;&gt;0,INDEX(Table_Insider[],M1122,COLUMN(Table_Insider[Geburtsname])),""),"")</f>
        <v/>
      </c>
      <c r="D1122" s="25" t="str">
        <f>IFERROR(INDEX(Table_Insider[],M1123,COLUMN(Table_Insider[dienstlische Telefonnummer])),"")</f>
        <v/>
      </c>
      <c r="E1122" s="25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5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2" t="e">
        <f>IF(N1122&lt;&gt;"", IFERROR(INDEX(Table_Insider2Projekte[],N1122,COLUMN(Table_Insider2Projekte[Zugangszeitpunkt])), ""), NA())</f>
        <v>#N/A</v>
      </c>
      <c r="H1122" s="22" t="e">
        <f>IF(N1122&lt;&gt;"", IFERROR(INDEX(Table_Insider2Projekte[],N1122,COLUMN(Table_Insider2Projekte[Zugangsende])), ""), NA())</f>
        <v>#N/A</v>
      </c>
      <c r="I1122" s="27" t="e">
        <f>IFERROR(INDEX(Table_Insider[],M1122,COLUMN(Table_Insider[Geburtsdatum])), NA())</f>
        <v>#N/A</v>
      </c>
      <c r="J1122" s="28" t="str">
        <f>IFERROR(INDEX(Table_Insider[],M1122,COLUMN(Table_Insider[Nationale Identifikationsnummer])),"")</f>
        <v/>
      </c>
      <c r="K1122" s="25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5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5" t="e">
        <f>IFERROR(MATCH(VALUE(INDEX(Table_Insider2Projekte[], N1122, COLUMN(Table_Insider2Projekte[Insider:ID]))),Table_Insider[ID],0), NA())</f>
        <v>#N/A</v>
      </c>
      <c r="N1122" s="25" t="str">
        <f t="array" ref="N1122">IFERROR(SMALL(IF((VALUE(Table_Insider2Projekte[Projekte:ID])=$M$3),ROW(Table_Insider2Projekte[Insider:ID])),ROW(1110:1110))-1,"")</f>
        <v/>
      </c>
      <c r="O1122" s="21" t="b">
        <f>Anhang1Vorlage1[[#This Row],[ZuordnungRow]]=""</f>
        <v>1</v>
      </c>
      <c r="P1122" s="25">
        <f>IFERROR(INDEX(Table_Insider[],M1122,COLUMN(Table_Insider[Letzte Änderung am])),0)</f>
        <v>0</v>
      </c>
      <c r="Q1122" s="25">
        <f>IF(N1122&lt;&gt;"", IFERROR(INDEX(Table_Insider2Projekte[],N1122,COLUMN(Table_Insider2Projekte[Modified])), ""), 0)</f>
        <v>0</v>
      </c>
    </row>
    <row r="1123" spans="1:17" x14ac:dyDescent="0.25">
      <c r="A1123" s="25" t="str">
        <f>IFERROR(INDEX(Table_Insider[],M1123,COLUMN(Table_Insider[Vorname])),"")</f>
        <v/>
      </c>
      <c r="B1123" s="25" t="str">
        <f>IFERROR(INDEX(Table_Insider[],M1123,COLUMN(Table_Insider[Name])),"")</f>
        <v/>
      </c>
      <c r="C1123" s="25" t="str">
        <f>IFERROR(IF(INDEX(Table_Insider[],M1123,COLUMN(Table_Insider[Geburtsname]))&lt;&gt;0,INDEX(Table_Insider[],M1123,COLUMN(Table_Insider[Geburtsname])),""),"")</f>
        <v/>
      </c>
      <c r="D1123" s="25" t="str">
        <f>IFERROR(INDEX(Table_Insider[],M1124,COLUMN(Table_Insider[dienstlische Telefonnummer])),"")</f>
        <v/>
      </c>
      <c r="E1123" s="25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5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2" t="e">
        <f>IF(N1123&lt;&gt;"", IFERROR(INDEX(Table_Insider2Projekte[],N1123,COLUMN(Table_Insider2Projekte[Zugangszeitpunkt])), ""), NA())</f>
        <v>#N/A</v>
      </c>
      <c r="H1123" s="22" t="e">
        <f>IF(N1123&lt;&gt;"", IFERROR(INDEX(Table_Insider2Projekte[],N1123,COLUMN(Table_Insider2Projekte[Zugangsende])), ""), NA())</f>
        <v>#N/A</v>
      </c>
      <c r="I1123" s="27" t="e">
        <f>IFERROR(INDEX(Table_Insider[],M1123,COLUMN(Table_Insider[Geburtsdatum])), NA())</f>
        <v>#N/A</v>
      </c>
      <c r="J1123" s="28" t="str">
        <f>IFERROR(INDEX(Table_Insider[],M1123,COLUMN(Table_Insider[Nationale Identifikationsnummer])),"")</f>
        <v/>
      </c>
      <c r="K1123" s="25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5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5" t="e">
        <f>IFERROR(MATCH(VALUE(INDEX(Table_Insider2Projekte[], N1123, COLUMN(Table_Insider2Projekte[Insider:ID]))),Table_Insider[ID],0), NA())</f>
        <v>#N/A</v>
      </c>
      <c r="N1123" s="25" t="str">
        <f t="array" ref="N1123">IFERROR(SMALL(IF((VALUE(Table_Insider2Projekte[Projekte:ID])=$M$3),ROW(Table_Insider2Projekte[Insider:ID])),ROW(1111:1111))-1,"")</f>
        <v/>
      </c>
      <c r="O1123" s="21" t="b">
        <f>Anhang1Vorlage1[[#This Row],[ZuordnungRow]]=""</f>
        <v>1</v>
      </c>
      <c r="P1123" s="25">
        <f>IFERROR(INDEX(Table_Insider[],M1123,COLUMN(Table_Insider[Letzte Änderung am])),0)</f>
        <v>0</v>
      </c>
      <c r="Q1123" s="25">
        <f>IF(N1123&lt;&gt;"", IFERROR(INDEX(Table_Insider2Projekte[],N1123,COLUMN(Table_Insider2Projekte[Modified])), ""), 0)</f>
        <v>0</v>
      </c>
    </row>
    <row r="1124" spans="1:17" x14ac:dyDescent="0.25">
      <c r="A1124" s="25" t="str">
        <f>IFERROR(INDEX(Table_Insider[],M1124,COLUMN(Table_Insider[Vorname])),"")</f>
        <v/>
      </c>
      <c r="B1124" s="25" t="str">
        <f>IFERROR(INDEX(Table_Insider[],M1124,COLUMN(Table_Insider[Name])),"")</f>
        <v/>
      </c>
      <c r="C1124" s="25" t="str">
        <f>IFERROR(IF(INDEX(Table_Insider[],M1124,COLUMN(Table_Insider[Geburtsname]))&lt;&gt;0,INDEX(Table_Insider[],M1124,COLUMN(Table_Insider[Geburtsname])),""),"")</f>
        <v/>
      </c>
      <c r="D1124" s="25" t="str">
        <f>IFERROR(INDEX(Table_Insider[],M1125,COLUMN(Table_Insider[dienstlische Telefonnummer])),"")</f>
        <v/>
      </c>
      <c r="E1124" s="25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5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2" t="e">
        <f>IF(N1124&lt;&gt;"", IFERROR(INDEX(Table_Insider2Projekte[],N1124,COLUMN(Table_Insider2Projekte[Zugangszeitpunkt])), ""), NA())</f>
        <v>#N/A</v>
      </c>
      <c r="H1124" s="22" t="e">
        <f>IF(N1124&lt;&gt;"", IFERROR(INDEX(Table_Insider2Projekte[],N1124,COLUMN(Table_Insider2Projekte[Zugangsende])), ""), NA())</f>
        <v>#N/A</v>
      </c>
      <c r="I1124" s="27" t="e">
        <f>IFERROR(INDEX(Table_Insider[],M1124,COLUMN(Table_Insider[Geburtsdatum])), NA())</f>
        <v>#N/A</v>
      </c>
      <c r="J1124" s="28" t="str">
        <f>IFERROR(INDEX(Table_Insider[],M1124,COLUMN(Table_Insider[Nationale Identifikationsnummer])),"")</f>
        <v/>
      </c>
      <c r="K1124" s="25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5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5" t="e">
        <f>IFERROR(MATCH(VALUE(INDEX(Table_Insider2Projekte[], N1124, COLUMN(Table_Insider2Projekte[Insider:ID]))),Table_Insider[ID],0), NA())</f>
        <v>#N/A</v>
      </c>
      <c r="N1124" s="25" t="str">
        <f t="array" ref="N1124">IFERROR(SMALL(IF((VALUE(Table_Insider2Projekte[Projekte:ID])=$M$3),ROW(Table_Insider2Projekte[Insider:ID])),ROW(1112:1112))-1,"")</f>
        <v/>
      </c>
      <c r="O1124" s="21" t="b">
        <f>Anhang1Vorlage1[[#This Row],[ZuordnungRow]]=""</f>
        <v>1</v>
      </c>
      <c r="P1124" s="25">
        <f>IFERROR(INDEX(Table_Insider[],M1124,COLUMN(Table_Insider[Letzte Änderung am])),0)</f>
        <v>0</v>
      </c>
      <c r="Q1124" s="25">
        <f>IF(N1124&lt;&gt;"", IFERROR(INDEX(Table_Insider2Projekte[],N1124,COLUMN(Table_Insider2Projekte[Modified])), ""), 0)</f>
        <v>0</v>
      </c>
    </row>
    <row r="1125" spans="1:17" x14ac:dyDescent="0.25">
      <c r="A1125" s="25" t="str">
        <f>IFERROR(INDEX(Table_Insider[],M1125,COLUMN(Table_Insider[Vorname])),"")</f>
        <v/>
      </c>
      <c r="B1125" s="25" t="str">
        <f>IFERROR(INDEX(Table_Insider[],M1125,COLUMN(Table_Insider[Name])),"")</f>
        <v/>
      </c>
      <c r="C1125" s="25" t="str">
        <f>IFERROR(IF(INDEX(Table_Insider[],M1125,COLUMN(Table_Insider[Geburtsname]))&lt;&gt;0,INDEX(Table_Insider[],M1125,COLUMN(Table_Insider[Geburtsname])),""),"")</f>
        <v/>
      </c>
      <c r="D1125" s="25" t="str">
        <f>IFERROR(INDEX(Table_Insider[],M1126,COLUMN(Table_Insider[dienstlische Telefonnummer])),"")</f>
        <v/>
      </c>
      <c r="E1125" s="25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5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2" t="e">
        <f>IF(N1125&lt;&gt;"", IFERROR(INDEX(Table_Insider2Projekte[],N1125,COLUMN(Table_Insider2Projekte[Zugangszeitpunkt])), ""), NA())</f>
        <v>#N/A</v>
      </c>
      <c r="H1125" s="22" t="e">
        <f>IF(N1125&lt;&gt;"", IFERROR(INDEX(Table_Insider2Projekte[],N1125,COLUMN(Table_Insider2Projekte[Zugangsende])), ""), NA())</f>
        <v>#N/A</v>
      </c>
      <c r="I1125" s="27" t="e">
        <f>IFERROR(INDEX(Table_Insider[],M1125,COLUMN(Table_Insider[Geburtsdatum])), NA())</f>
        <v>#N/A</v>
      </c>
      <c r="J1125" s="28" t="str">
        <f>IFERROR(INDEX(Table_Insider[],M1125,COLUMN(Table_Insider[Nationale Identifikationsnummer])),"")</f>
        <v/>
      </c>
      <c r="K1125" s="25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5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5" t="e">
        <f>IFERROR(MATCH(VALUE(INDEX(Table_Insider2Projekte[], N1125, COLUMN(Table_Insider2Projekte[Insider:ID]))),Table_Insider[ID],0), NA())</f>
        <v>#N/A</v>
      </c>
      <c r="N1125" s="25" t="str">
        <f t="array" ref="N1125">IFERROR(SMALL(IF((VALUE(Table_Insider2Projekte[Projekte:ID])=$M$3),ROW(Table_Insider2Projekte[Insider:ID])),ROW(1113:1113))-1,"")</f>
        <v/>
      </c>
      <c r="O1125" s="21" t="b">
        <f>Anhang1Vorlage1[[#This Row],[ZuordnungRow]]=""</f>
        <v>1</v>
      </c>
      <c r="P1125" s="25">
        <f>IFERROR(INDEX(Table_Insider[],M1125,COLUMN(Table_Insider[Letzte Änderung am])),0)</f>
        <v>0</v>
      </c>
      <c r="Q1125" s="25">
        <f>IF(N1125&lt;&gt;"", IFERROR(INDEX(Table_Insider2Projekte[],N1125,COLUMN(Table_Insider2Projekte[Modified])), ""), 0)</f>
        <v>0</v>
      </c>
    </row>
    <row r="1126" spans="1:17" x14ac:dyDescent="0.25">
      <c r="A1126" s="25" t="str">
        <f>IFERROR(INDEX(Table_Insider[],M1126,COLUMN(Table_Insider[Vorname])),"")</f>
        <v/>
      </c>
      <c r="B1126" s="25" t="str">
        <f>IFERROR(INDEX(Table_Insider[],M1126,COLUMN(Table_Insider[Name])),"")</f>
        <v/>
      </c>
      <c r="C1126" s="25" t="str">
        <f>IFERROR(IF(INDEX(Table_Insider[],M1126,COLUMN(Table_Insider[Geburtsname]))&lt;&gt;0,INDEX(Table_Insider[],M1126,COLUMN(Table_Insider[Geburtsname])),""),"")</f>
        <v/>
      </c>
      <c r="D1126" s="25" t="str">
        <f>IFERROR(INDEX(Table_Insider[],M1127,COLUMN(Table_Insider[dienstlische Telefonnummer])),"")</f>
        <v/>
      </c>
      <c r="E1126" s="25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5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2" t="e">
        <f>IF(N1126&lt;&gt;"", IFERROR(INDEX(Table_Insider2Projekte[],N1126,COLUMN(Table_Insider2Projekte[Zugangszeitpunkt])), ""), NA())</f>
        <v>#N/A</v>
      </c>
      <c r="H1126" s="22" t="e">
        <f>IF(N1126&lt;&gt;"", IFERROR(INDEX(Table_Insider2Projekte[],N1126,COLUMN(Table_Insider2Projekte[Zugangsende])), ""), NA())</f>
        <v>#N/A</v>
      </c>
      <c r="I1126" s="27" t="e">
        <f>IFERROR(INDEX(Table_Insider[],M1126,COLUMN(Table_Insider[Geburtsdatum])), NA())</f>
        <v>#N/A</v>
      </c>
      <c r="J1126" s="28" t="str">
        <f>IFERROR(INDEX(Table_Insider[],M1126,COLUMN(Table_Insider[Nationale Identifikationsnummer])),"")</f>
        <v/>
      </c>
      <c r="K1126" s="25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5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5" t="e">
        <f>IFERROR(MATCH(VALUE(INDEX(Table_Insider2Projekte[], N1126, COLUMN(Table_Insider2Projekte[Insider:ID]))),Table_Insider[ID],0), NA())</f>
        <v>#N/A</v>
      </c>
      <c r="N1126" s="25" t="str">
        <f t="array" ref="N1126">IFERROR(SMALL(IF((VALUE(Table_Insider2Projekte[Projekte:ID])=$M$3),ROW(Table_Insider2Projekte[Insider:ID])),ROW(1114:1114))-1,"")</f>
        <v/>
      </c>
      <c r="O1126" s="21" t="b">
        <f>Anhang1Vorlage1[[#This Row],[ZuordnungRow]]=""</f>
        <v>1</v>
      </c>
      <c r="P1126" s="25">
        <f>IFERROR(INDEX(Table_Insider[],M1126,COLUMN(Table_Insider[Letzte Änderung am])),0)</f>
        <v>0</v>
      </c>
      <c r="Q1126" s="25">
        <f>IF(N1126&lt;&gt;"", IFERROR(INDEX(Table_Insider2Projekte[],N1126,COLUMN(Table_Insider2Projekte[Modified])), ""), 0)</f>
        <v>0</v>
      </c>
    </row>
    <row r="1127" spans="1:17" x14ac:dyDescent="0.25">
      <c r="A1127" s="25" t="str">
        <f>IFERROR(INDEX(Table_Insider[],M1127,COLUMN(Table_Insider[Vorname])),"")</f>
        <v/>
      </c>
      <c r="B1127" s="25" t="str">
        <f>IFERROR(INDEX(Table_Insider[],M1127,COLUMN(Table_Insider[Name])),"")</f>
        <v/>
      </c>
      <c r="C1127" s="25" t="str">
        <f>IFERROR(IF(INDEX(Table_Insider[],M1127,COLUMN(Table_Insider[Geburtsname]))&lt;&gt;0,INDEX(Table_Insider[],M1127,COLUMN(Table_Insider[Geburtsname])),""),"")</f>
        <v/>
      </c>
      <c r="D1127" s="25" t="str">
        <f>IFERROR(INDEX(Table_Insider[],M1128,COLUMN(Table_Insider[dienstlische Telefonnummer])),"")</f>
        <v/>
      </c>
      <c r="E1127" s="25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5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2" t="e">
        <f>IF(N1127&lt;&gt;"", IFERROR(INDEX(Table_Insider2Projekte[],N1127,COLUMN(Table_Insider2Projekte[Zugangszeitpunkt])), ""), NA())</f>
        <v>#N/A</v>
      </c>
      <c r="H1127" s="22" t="e">
        <f>IF(N1127&lt;&gt;"", IFERROR(INDEX(Table_Insider2Projekte[],N1127,COLUMN(Table_Insider2Projekte[Zugangsende])), ""), NA())</f>
        <v>#N/A</v>
      </c>
      <c r="I1127" s="27" t="e">
        <f>IFERROR(INDEX(Table_Insider[],M1127,COLUMN(Table_Insider[Geburtsdatum])), NA())</f>
        <v>#N/A</v>
      </c>
      <c r="J1127" s="28" t="str">
        <f>IFERROR(INDEX(Table_Insider[],M1127,COLUMN(Table_Insider[Nationale Identifikationsnummer])),"")</f>
        <v/>
      </c>
      <c r="K1127" s="25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5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5" t="e">
        <f>IFERROR(MATCH(VALUE(INDEX(Table_Insider2Projekte[], N1127, COLUMN(Table_Insider2Projekte[Insider:ID]))),Table_Insider[ID],0), NA())</f>
        <v>#N/A</v>
      </c>
      <c r="N1127" s="25" t="str">
        <f t="array" ref="N1127">IFERROR(SMALL(IF((VALUE(Table_Insider2Projekte[Projekte:ID])=$M$3),ROW(Table_Insider2Projekte[Insider:ID])),ROW(1115:1115))-1,"")</f>
        <v/>
      </c>
      <c r="O1127" s="21" t="b">
        <f>Anhang1Vorlage1[[#This Row],[ZuordnungRow]]=""</f>
        <v>1</v>
      </c>
      <c r="P1127" s="25">
        <f>IFERROR(INDEX(Table_Insider[],M1127,COLUMN(Table_Insider[Letzte Änderung am])),0)</f>
        <v>0</v>
      </c>
      <c r="Q1127" s="25">
        <f>IF(N1127&lt;&gt;"", IFERROR(INDEX(Table_Insider2Projekte[],N1127,COLUMN(Table_Insider2Projekte[Modified])), ""), 0)</f>
        <v>0</v>
      </c>
    </row>
    <row r="1128" spans="1:17" x14ac:dyDescent="0.25">
      <c r="A1128" s="25" t="str">
        <f>IFERROR(INDEX(Table_Insider[],M1128,COLUMN(Table_Insider[Vorname])),"")</f>
        <v/>
      </c>
      <c r="B1128" s="25" t="str">
        <f>IFERROR(INDEX(Table_Insider[],M1128,COLUMN(Table_Insider[Name])),"")</f>
        <v/>
      </c>
      <c r="C1128" s="25" t="str">
        <f>IFERROR(IF(INDEX(Table_Insider[],M1128,COLUMN(Table_Insider[Geburtsname]))&lt;&gt;0,INDEX(Table_Insider[],M1128,COLUMN(Table_Insider[Geburtsname])),""),"")</f>
        <v/>
      </c>
      <c r="D1128" s="25" t="str">
        <f>IFERROR(INDEX(Table_Insider[],M1129,COLUMN(Table_Insider[dienstlische Telefonnummer])),"")</f>
        <v/>
      </c>
      <c r="E1128" s="25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5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2" t="e">
        <f>IF(N1128&lt;&gt;"", IFERROR(INDEX(Table_Insider2Projekte[],N1128,COLUMN(Table_Insider2Projekte[Zugangszeitpunkt])), ""), NA())</f>
        <v>#N/A</v>
      </c>
      <c r="H1128" s="22" t="e">
        <f>IF(N1128&lt;&gt;"", IFERROR(INDEX(Table_Insider2Projekte[],N1128,COLUMN(Table_Insider2Projekte[Zugangsende])), ""), NA())</f>
        <v>#N/A</v>
      </c>
      <c r="I1128" s="27" t="e">
        <f>IFERROR(INDEX(Table_Insider[],M1128,COLUMN(Table_Insider[Geburtsdatum])), NA())</f>
        <v>#N/A</v>
      </c>
      <c r="J1128" s="28" t="str">
        <f>IFERROR(INDEX(Table_Insider[],M1128,COLUMN(Table_Insider[Nationale Identifikationsnummer])),"")</f>
        <v/>
      </c>
      <c r="K1128" s="25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5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5" t="e">
        <f>IFERROR(MATCH(VALUE(INDEX(Table_Insider2Projekte[], N1128, COLUMN(Table_Insider2Projekte[Insider:ID]))),Table_Insider[ID],0), NA())</f>
        <v>#N/A</v>
      </c>
      <c r="N1128" s="25" t="str">
        <f t="array" ref="N1128">IFERROR(SMALL(IF((VALUE(Table_Insider2Projekte[Projekte:ID])=$M$3),ROW(Table_Insider2Projekte[Insider:ID])),ROW(1116:1116))-1,"")</f>
        <v/>
      </c>
      <c r="O1128" s="21" t="b">
        <f>Anhang1Vorlage1[[#This Row],[ZuordnungRow]]=""</f>
        <v>1</v>
      </c>
      <c r="P1128" s="25">
        <f>IFERROR(INDEX(Table_Insider[],M1128,COLUMN(Table_Insider[Letzte Änderung am])),0)</f>
        <v>0</v>
      </c>
      <c r="Q1128" s="25">
        <f>IF(N1128&lt;&gt;"", IFERROR(INDEX(Table_Insider2Projekte[],N1128,COLUMN(Table_Insider2Projekte[Modified])), ""), 0)</f>
        <v>0</v>
      </c>
    </row>
    <row r="1129" spans="1:17" x14ac:dyDescent="0.25">
      <c r="A1129" s="25" t="str">
        <f>IFERROR(INDEX(Table_Insider[],M1129,COLUMN(Table_Insider[Vorname])),"")</f>
        <v/>
      </c>
      <c r="B1129" s="25" t="str">
        <f>IFERROR(INDEX(Table_Insider[],M1129,COLUMN(Table_Insider[Name])),"")</f>
        <v/>
      </c>
      <c r="C1129" s="25" t="str">
        <f>IFERROR(IF(INDEX(Table_Insider[],M1129,COLUMN(Table_Insider[Geburtsname]))&lt;&gt;0,INDEX(Table_Insider[],M1129,COLUMN(Table_Insider[Geburtsname])),""),"")</f>
        <v/>
      </c>
      <c r="D1129" s="25" t="str">
        <f>IFERROR(INDEX(Table_Insider[],M1130,COLUMN(Table_Insider[dienstlische Telefonnummer])),"")</f>
        <v/>
      </c>
      <c r="E1129" s="25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5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2" t="e">
        <f>IF(N1129&lt;&gt;"", IFERROR(INDEX(Table_Insider2Projekte[],N1129,COLUMN(Table_Insider2Projekte[Zugangszeitpunkt])), ""), NA())</f>
        <v>#N/A</v>
      </c>
      <c r="H1129" s="22" t="e">
        <f>IF(N1129&lt;&gt;"", IFERROR(INDEX(Table_Insider2Projekte[],N1129,COLUMN(Table_Insider2Projekte[Zugangsende])), ""), NA())</f>
        <v>#N/A</v>
      </c>
      <c r="I1129" s="27" t="e">
        <f>IFERROR(INDEX(Table_Insider[],M1129,COLUMN(Table_Insider[Geburtsdatum])), NA())</f>
        <v>#N/A</v>
      </c>
      <c r="J1129" s="28" t="str">
        <f>IFERROR(INDEX(Table_Insider[],M1129,COLUMN(Table_Insider[Nationale Identifikationsnummer])),"")</f>
        <v/>
      </c>
      <c r="K1129" s="25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5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5" t="e">
        <f>IFERROR(MATCH(VALUE(INDEX(Table_Insider2Projekte[], N1129, COLUMN(Table_Insider2Projekte[Insider:ID]))),Table_Insider[ID],0), NA())</f>
        <v>#N/A</v>
      </c>
      <c r="N1129" s="25" t="str">
        <f t="array" ref="N1129">IFERROR(SMALL(IF((VALUE(Table_Insider2Projekte[Projekte:ID])=$M$3),ROW(Table_Insider2Projekte[Insider:ID])),ROW(1117:1117))-1,"")</f>
        <v/>
      </c>
      <c r="O1129" s="21" t="b">
        <f>Anhang1Vorlage1[[#This Row],[ZuordnungRow]]=""</f>
        <v>1</v>
      </c>
      <c r="P1129" s="25">
        <f>IFERROR(INDEX(Table_Insider[],M1129,COLUMN(Table_Insider[Letzte Änderung am])),0)</f>
        <v>0</v>
      </c>
      <c r="Q1129" s="25">
        <f>IF(N1129&lt;&gt;"", IFERROR(INDEX(Table_Insider2Projekte[],N1129,COLUMN(Table_Insider2Projekte[Modified])), ""), 0)</f>
        <v>0</v>
      </c>
    </row>
    <row r="1130" spans="1:17" x14ac:dyDescent="0.25">
      <c r="A1130" s="25" t="str">
        <f>IFERROR(INDEX(Table_Insider[],M1130,COLUMN(Table_Insider[Vorname])),"")</f>
        <v/>
      </c>
      <c r="B1130" s="25" t="str">
        <f>IFERROR(INDEX(Table_Insider[],M1130,COLUMN(Table_Insider[Name])),"")</f>
        <v/>
      </c>
      <c r="C1130" s="25" t="str">
        <f>IFERROR(IF(INDEX(Table_Insider[],M1130,COLUMN(Table_Insider[Geburtsname]))&lt;&gt;0,INDEX(Table_Insider[],M1130,COLUMN(Table_Insider[Geburtsname])),""),"")</f>
        <v/>
      </c>
      <c r="D1130" s="25" t="str">
        <f>IFERROR(INDEX(Table_Insider[],M1131,COLUMN(Table_Insider[dienstlische Telefonnummer])),"")</f>
        <v/>
      </c>
      <c r="E1130" s="25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5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2" t="e">
        <f>IF(N1130&lt;&gt;"", IFERROR(INDEX(Table_Insider2Projekte[],N1130,COLUMN(Table_Insider2Projekte[Zugangszeitpunkt])), ""), NA())</f>
        <v>#N/A</v>
      </c>
      <c r="H1130" s="22" t="e">
        <f>IF(N1130&lt;&gt;"", IFERROR(INDEX(Table_Insider2Projekte[],N1130,COLUMN(Table_Insider2Projekte[Zugangsende])), ""), NA())</f>
        <v>#N/A</v>
      </c>
      <c r="I1130" s="27" t="e">
        <f>IFERROR(INDEX(Table_Insider[],M1130,COLUMN(Table_Insider[Geburtsdatum])), NA())</f>
        <v>#N/A</v>
      </c>
      <c r="J1130" s="28" t="str">
        <f>IFERROR(INDEX(Table_Insider[],M1130,COLUMN(Table_Insider[Nationale Identifikationsnummer])),"")</f>
        <v/>
      </c>
      <c r="K1130" s="25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5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5" t="e">
        <f>IFERROR(MATCH(VALUE(INDEX(Table_Insider2Projekte[], N1130, COLUMN(Table_Insider2Projekte[Insider:ID]))),Table_Insider[ID],0), NA())</f>
        <v>#N/A</v>
      </c>
      <c r="N1130" s="25" t="str">
        <f t="array" ref="N1130">IFERROR(SMALL(IF((VALUE(Table_Insider2Projekte[Projekte:ID])=$M$3),ROW(Table_Insider2Projekte[Insider:ID])),ROW(1118:1118))-1,"")</f>
        <v/>
      </c>
      <c r="O1130" s="21" t="b">
        <f>Anhang1Vorlage1[[#This Row],[ZuordnungRow]]=""</f>
        <v>1</v>
      </c>
      <c r="P1130" s="25">
        <f>IFERROR(INDEX(Table_Insider[],M1130,COLUMN(Table_Insider[Letzte Änderung am])),0)</f>
        <v>0</v>
      </c>
      <c r="Q1130" s="25">
        <f>IF(N1130&lt;&gt;"", IFERROR(INDEX(Table_Insider2Projekte[],N1130,COLUMN(Table_Insider2Projekte[Modified])), ""), 0)</f>
        <v>0</v>
      </c>
    </row>
    <row r="1131" spans="1:17" x14ac:dyDescent="0.25">
      <c r="A1131" s="25" t="str">
        <f>IFERROR(INDEX(Table_Insider[],M1131,COLUMN(Table_Insider[Vorname])),"")</f>
        <v/>
      </c>
      <c r="B1131" s="25" t="str">
        <f>IFERROR(INDEX(Table_Insider[],M1131,COLUMN(Table_Insider[Name])),"")</f>
        <v/>
      </c>
      <c r="C1131" s="25" t="str">
        <f>IFERROR(IF(INDEX(Table_Insider[],M1131,COLUMN(Table_Insider[Geburtsname]))&lt;&gt;0,INDEX(Table_Insider[],M1131,COLUMN(Table_Insider[Geburtsname])),""),"")</f>
        <v/>
      </c>
      <c r="D1131" s="25" t="str">
        <f>IFERROR(INDEX(Table_Insider[],M1132,COLUMN(Table_Insider[dienstlische Telefonnummer])),"")</f>
        <v/>
      </c>
      <c r="E1131" s="25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5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2" t="e">
        <f>IF(N1131&lt;&gt;"", IFERROR(INDEX(Table_Insider2Projekte[],N1131,COLUMN(Table_Insider2Projekte[Zugangszeitpunkt])), ""), NA())</f>
        <v>#N/A</v>
      </c>
      <c r="H1131" s="22" t="e">
        <f>IF(N1131&lt;&gt;"", IFERROR(INDEX(Table_Insider2Projekte[],N1131,COLUMN(Table_Insider2Projekte[Zugangsende])), ""), NA())</f>
        <v>#N/A</v>
      </c>
      <c r="I1131" s="27" t="e">
        <f>IFERROR(INDEX(Table_Insider[],M1131,COLUMN(Table_Insider[Geburtsdatum])), NA())</f>
        <v>#N/A</v>
      </c>
      <c r="J1131" s="28" t="str">
        <f>IFERROR(INDEX(Table_Insider[],M1131,COLUMN(Table_Insider[Nationale Identifikationsnummer])),"")</f>
        <v/>
      </c>
      <c r="K1131" s="25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5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5" t="e">
        <f>IFERROR(MATCH(VALUE(INDEX(Table_Insider2Projekte[], N1131, COLUMN(Table_Insider2Projekte[Insider:ID]))),Table_Insider[ID],0), NA())</f>
        <v>#N/A</v>
      </c>
      <c r="N1131" s="25" t="str">
        <f t="array" ref="N1131">IFERROR(SMALL(IF((VALUE(Table_Insider2Projekte[Projekte:ID])=$M$3),ROW(Table_Insider2Projekte[Insider:ID])),ROW(1119:1119))-1,"")</f>
        <v/>
      </c>
      <c r="O1131" s="21" t="b">
        <f>Anhang1Vorlage1[[#This Row],[ZuordnungRow]]=""</f>
        <v>1</v>
      </c>
      <c r="P1131" s="25">
        <f>IFERROR(INDEX(Table_Insider[],M1131,COLUMN(Table_Insider[Letzte Änderung am])),0)</f>
        <v>0</v>
      </c>
      <c r="Q1131" s="25">
        <f>IF(N1131&lt;&gt;"", IFERROR(INDEX(Table_Insider2Projekte[],N1131,COLUMN(Table_Insider2Projekte[Modified])), ""), 0)</f>
        <v>0</v>
      </c>
    </row>
    <row r="1132" spans="1:17" x14ac:dyDescent="0.25">
      <c r="A1132" s="25" t="str">
        <f>IFERROR(INDEX(Table_Insider[],M1132,COLUMN(Table_Insider[Vorname])),"")</f>
        <v/>
      </c>
      <c r="B1132" s="25" t="str">
        <f>IFERROR(INDEX(Table_Insider[],M1132,COLUMN(Table_Insider[Name])),"")</f>
        <v/>
      </c>
      <c r="C1132" s="25" t="str">
        <f>IFERROR(IF(INDEX(Table_Insider[],M1132,COLUMN(Table_Insider[Geburtsname]))&lt;&gt;0,INDEX(Table_Insider[],M1132,COLUMN(Table_Insider[Geburtsname])),""),"")</f>
        <v/>
      </c>
      <c r="D1132" s="25" t="str">
        <f>IFERROR(INDEX(Table_Insider[],M1133,COLUMN(Table_Insider[dienstlische Telefonnummer])),"")</f>
        <v/>
      </c>
      <c r="E1132" s="25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5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2" t="e">
        <f>IF(N1132&lt;&gt;"", IFERROR(INDEX(Table_Insider2Projekte[],N1132,COLUMN(Table_Insider2Projekte[Zugangszeitpunkt])), ""), NA())</f>
        <v>#N/A</v>
      </c>
      <c r="H1132" s="22" t="e">
        <f>IF(N1132&lt;&gt;"", IFERROR(INDEX(Table_Insider2Projekte[],N1132,COLUMN(Table_Insider2Projekte[Zugangsende])), ""), NA())</f>
        <v>#N/A</v>
      </c>
      <c r="I1132" s="27" t="e">
        <f>IFERROR(INDEX(Table_Insider[],M1132,COLUMN(Table_Insider[Geburtsdatum])), NA())</f>
        <v>#N/A</v>
      </c>
      <c r="J1132" s="28" t="str">
        <f>IFERROR(INDEX(Table_Insider[],M1132,COLUMN(Table_Insider[Nationale Identifikationsnummer])),"")</f>
        <v/>
      </c>
      <c r="K1132" s="25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5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5" t="e">
        <f>IFERROR(MATCH(VALUE(INDEX(Table_Insider2Projekte[], N1132, COLUMN(Table_Insider2Projekte[Insider:ID]))),Table_Insider[ID],0), NA())</f>
        <v>#N/A</v>
      </c>
      <c r="N1132" s="25" t="str">
        <f t="array" ref="N1132">IFERROR(SMALL(IF((VALUE(Table_Insider2Projekte[Projekte:ID])=$M$3),ROW(Table_Insider2Projekte[Insider:ID])),ROW(1120:1120))-1,"")</f>
        <v/>
      </c>
      <c r="O1132" s="21" t="b">
        <f>Anhang1Vorlage1[[#This Row],[ZuordnungRow]]=""</f>
        <v>1</v>
      </c>
      <c r="P1132" s="25">
        <f>IFERROR(INDEX(Table_Insider[],M1132,COLUMN(Table_Insider[Letzte Änderung am])),0)</f>
        <v>0</v>
      </c>
      <c r="Q1132" s="25">
        <f>IF(N1132&lt;&gt;"", IFERROR(INDEX(Table_Insider2Projekte[],N1132,COLUMN(Table_Insider2Projekte[Modified])), ""), 0)</f>
        <v>0</v>
      </c>
    </row>
    <row r="1133" spans="1:17" x14ac:dyDescent="0.25">
      <c r="A1133" s="25" t="str">
        <f>IFERROR(INDEX(Table_Insider[],M1133,COLUMN(Table_Insider[Vorname])),"")</f>
        <v/>
      </c>
      <c r="B1133" s="25" t="str">
        <f>IFERROR(INDEX(Table_Insider[],M1133,COLUMN(Table_Insider[Name])),"")</f>
        <v/>
      </c>
      <c r="C1133" s="25" t="str">
        <f>IFERROR(IF(INDEX(Table_Insider[],M1133,COLUMN(Table_Insider[Geburtsname]))&lt;&gt;0,INDEX(Table_Insider[],M1133,COLUMN(Table_Insider[Geburtsname])),""),"")</f>
        <v/>
      </c>
      <c r="D1133" s="25" t="str">
        <f>IFERROR(INDEX(Table_Insider[],M1134,COLUMN(Table_Insider[dienstlische Telefonnummer])),"")</f>
        <v/>
      </c>
      <c r="E1133" s="25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5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2" t="e">
        <f>IF(N1133&lt;&gt;"", IFERROR(INDEX(Table_Insider2Projekte[],N1133,COLUMN(Table_Insider2Projekte[Zugangszeitpunkt])), ""), NA())</f>
        <v>#N/A</v>
      </c>
      <c r="H1133" s="22" t="e">
        <f>IF(N1133&lt;&gt;"", IFERROR(INDEX(Table_Insider2Projekte[],N1133,COLUMN(Table_Insider2Projekte[Zugangsende])), ""), NA())</f>
        <v>#N/A</v>
      </c>
      <c r="I1133" s="27" t="e">
        <f>IFERROR(INDEX(Table_Insider[],M1133,COLUMN(Table_Insider[Geburtsdatum])), NA())</f>
        <v>#N/A</v>
      </c>
      <c r="J1133" s="28" t="str">
        <f>IFERROR(INDEX(Table_Insider[],M1133,COLUMN(Table_Insider[Nationale Identifikationsnummer])),"")</f>
        <v/>
      </c>
      <c r="K1133" s="25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5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5" t="e">
        <f>IFERROR(MATCH(VALUE(INDEX(Table_Insider2Projekte[], N1133, COLUMN(Table_Insider2Projekte[Insider:ID]))),Table_Insider[ID],0), NA())</f>
        <v>#N/A</v>
      </c>
      <c r="N1133" s="25" t="str">
        <f t="array" ref="N1133">IFERROR(SMALL(IF((VALUE(Table_Insider2Projekte[Projekte:ID])=$M$3),ROW(Table_Insider2Projekte[Insider:ID])),ROW(1121:1121))-1,"")</f>
        <v/>
      </c>
      <c r="O1133" s="21" t="b">
        <f>Anhang1Vorlage1[[#This Row],[ZuordnungRow]]=""</f>
        <v>1</v>
      </c>
      <c r="P1133" s="25">
        <f>IFERROR(INDEX(Table_Insider[],M1133,COLUMN(Table_Insider[Letzte Änderung am])),0)</f>
        <v>0</v>
      </c>
      <c r="Q1133" s="25">
        <f>IF(N1133&lt;&gt;"", IFERROR(INDEX(Table_Insider2Projekte[],N1133,COLUMN(Table_Insider2Projekte[Modified])), ""), 0)</f>
        <v>0</v>
      </c>
    </row>
    <row r="1134" spans="1:17" x14ac:dyDescent="0.25">
      <c r="A1134" s="25" t="str">
        <f>IFERROR(INDEX(Table_Insider[],M1134,COLUMN(Table_Insider[Vorname])),"")</f>
        <v/>
      </c>
      <c r="B1134" s="25" t="str">
        <f>IFERROR(INDEX(Table_Insider[],M1134,COLUMN(Table_Insider[Name])),"")</f>
        <v/>
      </c>
      <c r="C1134" s="25" t="str">
        <f>IFERROR(IF(INDEX(Table_Insider[],M1134,COLUMN(Table_Insider[Geburtsname]))&lt;&gt;0,INDEX(Table_Insider[],M1134,COLUMN(Table_Insider[Geburtsname])),""),"")</f>
        <v/>
      </c>
      <c r="D1134" s="25" t="str">
        <f>IFERROR(INDEX(Table_Insider[],M1135,COLUMN(Table_Insider[dienstlische Telefonnummer])),"")</f>
        <v/>
      </c>
      <c r="E1134" s="25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5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2" t="e">
        <f>IF(N1134&lt;&gt;"", IFERROR(INDEX(Table_Insider2Projekte[],N1134,COLUMN(Table_Insider2Projekte[Zugangszeitpunkt])), ""), NA())</f>
        <v>#N/A</v>
      </c>
      <c r="H1134" s="22" t="e">
        <f>IF(N1134&lt;&gt;"", IFERROR(INDEX(Table_Insider2Projekte[],N1134,COLUMN(Table_Insider2Projekte[Zugangsende])), ""), NA())</f>
        <v>#N/A</v>
      </c>
      <c r="I1134" s="27" t="e">
        <f>IFERROR(INDEX(Table_Insider[],M1134,COLUMN(Table_Insider[Geburtsdatum])), NA())</f>
        <v>#N/A</v>
      </c>
      <c r="J1134" s="28" t="str">
        <f>IFERROR(INDEX(Table_Insider[],M1134,COLUMN(Table_Insider[Nationale Identifikationsnummer])),"")</f>
        <v/>
      </c>
      <c r="K1134" s="25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5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5" t="e">
        <f>IFERROR(MATCH(VALUE(INDEX(Table_Insider2Projekte[], N1134, COLUMN(Table_Insider2Projekte[Insider:ID]))),Table_Insider[ID],0), NA())</f>
        <v>#N/A</v>
      </c>
      <c r="N1134" s="25" t="str">
        <f t="array" ref="N1134">IFERROR(SMALL(IF((VALUE(Table_Insider2Projekte[Projekte:ID])=$M$3),ROW(Table_Insider2Projekte[Insider:ID])),ROW(1122:1122))-1,"")</f>
        <v/>
      </c>
      <c r="O1134" s="21" t="b">
        <f>Anhang1Vorlage1[[#This Row],[ZuordnungRow]]=""</f>
        <v>1</v>
      </c>
      <c r="P1134" s="25">
        <f>IFERROR(INDEX(Table_Insider[],M1134,COLUMN(Table_Insider[Letzte Änderung am])),0)</f>
        <v>0</v>
      </c>
      <c r="Q1134" s="25">
        <f>IF(N1134&lt;&gt;"", IFERROR(INDEX(Table_Insider2Projekte[],N1134,COLUMN(Table_Insider2Projekte[Modified])), ""), 0)</f>
        <v>0</v>
      </c>
    </row>
    <row r="1135" spans="1:17" x14ac:dyDescent="0.25">
      <c r="A1135" s="25" t="str">
        <f>IFERROR(INDEX(Table_Insider[],M1135,COLUMN(Table_Insider[Vorname])),"")</f>
        <v/>
      </c>
      <c r="B1135" s="25" t="str">
        <f>IFERROR(INDEX(Table_Insider[],M1135,COLUMN(Table_Insider[Name])),"")</f>
        <v/>
      </c>
      <c r="C1135" s="25" t="str">
        <f>IFERROR(IF(INDEX(Table_Insider[],M1135,COLUMN(Table_Insider[Geburtsname]))&lt;&gt;0,INDEX(Table_Insider[],M1135,COLUMN(Table_Insider[Geburtsname])),""),"")</f>
        <v/>
      </c>
      <c r="D1135" s="25" t="str">
        <f>IFERROR(INDEX(Table_Insider[],M1136,COLUMN(Table_Insider[dienstlische Telefonnummer])),"")</f>
        <v/>
      </c>
      <c r="E1135" s="25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5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2" t="e">
        <f>IF(N1135&lt;&gt;"", IFERROR(INDEX(Table_Insider2Projekte[],N1135,COLUMN(Table_Insider2Projekte[Zugangszeitpunkt])), ""), NA())</f>
        <v>#N/A</v>
      </c>
      <c r="H1135" s="22" t="e">
        <f>IF(N1135&lt;&gt;"", IFERROR(INDEX(Table_Insider2Projekte[],N1135,COLUMN(Table_Insider2Projekte[Zugangsende])), ""), NA())</f>
        <v>#N/A</v>
      </c>
      <c r="I1135" s="27" t="e">
        <f>IFERROR(INDEX(Table_Insider[],M1135,COLUMN(Table_Insider[Geburtsdatum])), NA())</f>
        <v>#N/A</v>
      </c>
      <c r="J1135" s="28" t="str">
        <f>IFERROR(INDEX(Table_Insider[],M1135,COLUMN(Table_Insider[Nationale Identifikationsnummer])),"")</f>
        <v/>
      </c>
      <c r="K1135" s="25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5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5" t="e">
        <f>IFERROR(MATCH(VALUE(INDEX(Table_Insider2Projekte[], N1135, COLUMN(Table_Insider2Projekte[Insider:ID]))),Table_Insider[ID],0), NA())</f>
        <v>#N/A</v>
      </c>
      <c r="N1135" s="25" t="str">
        <f t="array" ref="N1135">IFERROR(SMALL(IF((VALUE(Table_Insider2Projekte[Projekte:ID])=$M$3),ROW(Table_Insider2Projekte[Insider:ID])),ROW(1123:1123))-1,"")</f>
        <v/>
      </c>
      <c r="O1135" s="21" t="b">
        <f>Anhang1Vorlage1[[#This Row],[ZuordnungRow]]=""</f>
        <v>1</v>
      </c>
      <c r="P1135" s="25">
        <f>IFERROR(INDEX(Table_Insider[],M1135,COLUMN(Table_Insider[Letzte Änderung am])),0)</f>
        <v>0</v>
      </c>
      <c r="Q1135" s="25">
        <f>IF(N1135&lt;&gt;"", IFERROR(INDEX(Table_Insider2Projekte[],N1135,COLUMN(Table_Insider2Projekte[Modified])), ""), 0)</f>
        <v>0</v>
      </c>
    </row>
    <row r="1136" spans="1:17" x14ac:dyDescent="0.25">
      <c r="A1136" s="25" t="str">
        <f>IFERROR(INDEX(Table_Insider[],M1136,COLUMN(Table_Insider[Vorname])),"")</f>
        <v/>
      </c>
      <c r="B1136" s="25" t="str">
        <f>IFERROR(INDEX(Table_Insider[],M1136,COLUMN(Table_Insider[Name])),"")</f>
        <v/>
      </c>
      <c r="C1136" s="25" t="str">
        <f>IFERROR(IF(INDEX(Table_Insider[],M1136,COLUMN(Table_Insider[Geburtsname]))&lt;&gt;0,INDEX(Table_Insider[],M1136,COLUMN(Table_Insider[Geburtsname])),""),"")</f>
        <v/>
      </c>
      <c r="D1136" s="25" t="str">
        <f>IFERROR(INDEX(Table_Insider[],M1137,COLUMN(Table_Insider[dienstlische Telefonnummer])),"")</f>
        <v/>
      </c>
      <c r="E1136" s="25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5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2" t="e">
        <f>IF(N1136&lt;&gt;"", IFERROR(INDEX(Table_Insider2Projekte[],N1136,COLUMN(Table_Insider2Projekte[Zugangszeitpunkt])), ""), NA())</f>
        <v>#N/A</v>
      </c>
      <c r="H1136" s="22" t="e">
        <f>IF(N1136&lt;&gt;"", IFERROR(INDEX(Table_Insider2Projekte[],N1136,COLUMN(Table_Insider2Projekte[Zugangsende])), ""), NA())</f>
        <v>#N/A</v>
      </c>
      <c r="I1136" s="27" t="e">
        <f>IFERROR(INDEX(Table_Insider[],M1136,COLUMN(Table_Insider[Geburtsdatum])), NA())</f>
        <v>#N/A</v>
      </c>
      <c r="J1136" s="28" t="str">
        <f>IFERROR(INDEX(Table_Insider[],M1136,COLUMN(Table_Insider[Nationale Identifikationsnummer])),"")</f>
        <v/>
      </c>
      <c r="K1136" s="25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5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5" t="e">
        <f>IFERROR(MATCH(VALUE(INDEX(Table_Insider2Projekte[], N1136, COLUMN(Table_Insider2Projekte[Insider:ID]))),Table_Insider[ID],0), NA())</f>
        <v>#N/A</v>
      </c>
      <c r="N1136" s="25" t="str">
        <f t="array" ref="N1136">IFERROR(SMALL(IF((VALUE(Table_Insider2Projekte[Projekte:ID])=$M$3),ROW(Table_Insider2Projekte[Insider:ID])),ROW(1124:1124))-1,"")</f>
        <v/>
      </c>
      <c r="O1136" s="21" t="b">
        <f>Anhang1Vorlage1[[#This Row],[ZuordnungRow]]=""</f>
        <v>1</v>
      </c>
      <c r="P1136" s="25">
        <f>IFERROR(INDEX(Table_Insider[],M1136,COLUMN(Table_Insider[Letzte Änderung am])),0)</f>
        <v>0</v>
      </c>
      <c r="Q1136" s="25">
        <f>IF(N1136&lt;&gt;"", IFERROR(INDEX(Table_Insider2Projekte[],N1136,COLUMN(Table_Insider2Projekte[Modified])), ""), 0)</f>
        <v>0</v>
      </c>
    </row>
    <row r="1137" spans="1:17" x14ac:dyDescent="0.25">
      <c r="A1137" s="25" t="str">
        <f>IFERROR(INDEX(Table_Insider[],M1137,COLUMN(Table_Insider[Vorname])),"")</f>
        <v/>
      </c>
      <c r="B1137" s="25" t="str">
        <f>IFERROR(INDEX(Table_Insider[],M1137,COLUMN(Table_Insider[Name])),"")</f>
        <v/>
      </c>
      <c r="C1137" s="25" t="str">
        <f>IFERROR(IF(INDEX(Table_Insider[],M1137,COLUMN(Table_Insider[Geburtsname]))&lt;&gt;0,INDEX(Table_Insider[],M1137,COLUMN(Table_Insider[Geburtsname])),""),"")</f>
        <v/>
      </c>
      <c r="D1137" s="25" t="str">
        <f>IFERROR(INDEX(Table_Insider[],M1138,COLUMN(Table_Insider[dienstlische Telefonnummer])),"")</f>
        <v/>
      </c>
      <c r="E1137" s="25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5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2" t="e">
        <f>IF(N1137&lt;&gt;"", IFERROR(INDEX(Table_Insider2Projekte[],N1137,COLUMN(Table_Insider2Projekte[Zugangszeitpunkt])), ""), NA())</f>
        <v>#N/A</v>
      </c>
      <c r="H1137" s="22" t="e">
        <f>IF(N1137&lt;&gt;"", IFERROR(INDEX(Table_Insider2Projekte[],N1137,COLUMN(Table_Insider2Projekte[Zugangsende])), ""), NA())</f>
        <v>#N/A</v>
      </c>
      <c r="I1137" s="27" t="e">
        <f>IFERROR(INDEX(Table_Insider[],M1137,COLUMN(Table_Insider[Geburtsdatum])), NA())</f>
        <v>#N/A</v>
      </c>
      <c r="J1137" s="28" t="str">
        <f>IFERROR(INDEX(Table_Insider[],M1137,COLUMN(Table_Insider[Nationale Identifikationsnummer])),"")</f>
        <v/>
      </c>
      <c r="K1137" s="25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5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5" t="e">
        <f>IFERROR(MATCH(VALUE(INDEX(Table_Insider2Projekte[], N1137, COLUMN(Table_Insider2Projekte[Insider:ID]))),Table_Insider[ID],0), NA())</f>
        <v>#N/A</v>
      </c>
      <c r="N1137" s="25" t="str">
        <f t="array" ref="N1137">IFERROR(SMALL(IF((VALUE(Table_Insider2Projekte[Projekte:ID])=$M$3),ROW(Table_Insider2Projekte[Insider:ID])),ROW(1125:1125))-1,"")</f>
        <v/>
      </c>
      <c r="O1137" s="21" t="b">
        <f>Anhang1Vorlage1[[#This Row],[ZuordnungRow]]=""</f>
        <v>1</v>
      </c>
      <c r="P1137" s="25">
        <f>IFERROR(INDEX(Table_Insider[],M1137,COLUMN(Table_Insider[Letzte Änderung am])),0)</f>
        <v>0</v>
      </c>
      <c r="Q1137" s="25">
        <f>IF(N1137&lt;&gt;"", IFERROR(INDEX(Table_Insider2Projekte[],N1137,COLUMN(Table_Insider2Projekte[Modified])), ""), 0)</f>
        <v>0</v>
      </c>
    </row>
    <row r="1138" spans="1:17" x14ac:dyDescent="0.25">
      <c r="A1138" s="25" t="str">
        <f>IFERROR(INDEX(Table_Insider[],M1138,COLUMN(Table_Insider[Vorname])),"")</f>
        <v/>
      </c>
      <c r="B1138" s="25" t="str">
        <f>IFERROR(INDEX(Table_Insider[],M1138,COLUMN(Table_Insider[Name])),"")</f>
        <v/>
      </c>
      <c r="C1138" s="25" t="str">
        <f>IFERROR(IF(INDEX(Table_Insider[],M1138,COLUMN(Table_Insider[Geburtsname]))&lt;&gt;0,INDEX(Table_Insider[],M1138,COLUMN(Table_Insider[Geburtsname])),""),"")</f>
        <v/>
      </c>
      <c r="D1138" s="25" t="str">
        <f>IFERROR(INDEX(Table_Insider[],M1139,COLUMN(Table_Insider[dienstlische Telefonnummer])),"")</f>
        <v/>
      </c>
      <c r="E1138" s="25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5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2" t="e">
        <f>IF(N1138&lt;&gt;"", IFERROR(INDEX(Table_Insider2Projekte[],N1138,COLUMN(Table_Insider2Projekte[Zugangszeitpunkt])), ""), NA())</f>
        <v>#N/A</v>
      </c>
      <c r="H1138" s="22" t="e">
        <f>IF(N1138&lt;&gt;"", IFERROR(INDEX(Table_Insider2Projekte[],N1138,COLUMN(Table_Insider2Projekte[Zugangsende])), ""), NA())</f>
        <v>#N/A</v>
      </c>
      <c r="I1138" s="27" t="e">
        <f>IFERROR(INDEX(Table_Insider[],M1138,COLUMN(Table_Insider[Geburtsdatum])), NA())</f>
        <v>#N/A</v>
      </c>
      <c r="J1138" s="28" t="str">
        <f>IFERROR(INDEX(Table_Insider[],M1138,COLUMN(Table_Insider[Nationale Identifikationsnummer])),"")</f>
        <v/>
      </c>
      <c r="K1138" s="25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5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5" t="e">
        <f>IFERROR(MATCH(VALUE(INDEX(Table_Insider2Projekte[], N1138, COLUMN(Table_Insider2Projekte[Insider:ID]))),Table_Insider[ID],0), NA())</f>
        <v>#N/A</v>
      </c>
      <c r="N1138" s="25" t="str">
        <f t="array" ref="N1138">IFERROR(SMALL(IF((VALUE(Table_Insider2Projekte[Projekte:ID])=$M$3),ROW(Table_Insider2Projekte[Insider:ID])),ROW(1126:1126))-1,"")</f>
        <v/>
      </c>
      <c r="O1138" s="21" t="b">
        <f>Anhang1Vorlage1[[#This Row],[ZuordnungRow]]=""</f>
        <v>1</v>
      </c>
      <c r="P1138" s="25">
        <f>IFERROR(INDEX(Table_Insider[],M1138,COLUMN(Table_Insider[Letzte Änderung am])),0)</f>
        <v>0</v>
      </c>
      <c r="Q1138" s="25">
        <f>IF(N1138&lt;&gt;"", IFERROR(INDEX(Table_Insider2Projekte[],N1138,COLUMN(Table_Insider2Projekte[Modified])), ""), 0)</f>
        <v>0</v>
      </c>
    </row>
    <row r="1139" spans="1:17" x14ac:dyDescent="0.25">
      <c r="A1139" s="25" t="str">
        <f>IFERROR(INDEX(Table_Insider[],M1139,COLUMN(Table_Insider[Vorname])),"")</f>
        <v/>
      </c>
      <c r="B1139" s="25" t="str">
        <f>IFERROR(INDEX(Table_Insider[],M1139,COLUMN(Table_Insider[Name])),"")</f>
        <v/>
      </c>
      <c r="C1139" s="25" t="str">
        <f>IFERROR(IF(INDEX(Table_Insider[],M1139,COLUMN(Table_Insider[Geburtsname]))&lt;&gt;0,INDEX(Table_Insider[],M1139,COLUMN(Table_Insider[Geburtsname])),""),"")</f>
        <v/>
      </c>
      <c r="D1139" s="25" t="str">
        <f>IFERROR(INDEX(Table_Insider[],M1140,COLUMN(Table_Insider[dienstlische Telefonnummer])),"")</f>
        <v/>
      </c>
      <c r="E1139" s="25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5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2" t="e">
        <f>IF(N1139&lt;&gt;"", IFERROR(INDEX(Table_Insider2Projekte[],N1139,COLUMN(Table_Insider2Projekte[Zugangszeitpunkt])), ""), NA())</f>
        <v>#N/A</v>
      </c>
      <c r="H1139" s="22" t="e">
        <f>IF(N1139&lt;&gt;"", IFERROR(INDEX(Table_Insider2Projekte[],N1139,COLUMN(Table_Insider2Projekte[Zugangsende])), ""), NA())</f>
        <v>#N/A</v>
      </c>
      <c r="I1139" s="27" t="e">
        <f>IFERROR(INDEX(Table_Insider[],M1139,COLUMN(Table_Insider[Geburtsdatum])), NA())</f>
        <v>#N/A</v>
      </c>
      <c r="J1139" s="28" t="str">
        <f>IFERROR(INDEX(Table_Insider[],M1139,COLUMN(Table_Insider[Nationale Identifikationsnummer])),"")</f>
        <v/>
      </c>
      <c r="K1139" s="25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5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5" t="e">
        <f>IFERROR(MATCH(VALUE(INDEX(Table_Insider2Projekte[], N1139, COLUMN(Table_Insider2Projekte[Insider:ID]))),Table_Insider[ID],0), NA())</f>
        <v>#N/A</v>
      </c>
      <c r="N1139" s="25" t="str">
        <f t="array" ref="N1139">IFERROR(SMALL(IF((VALUE(Table_Insider2Projekte[Projekte:ID])=$M$3),ROW(Table_Insider2Projekte[Insider:ID])),ROW(1127:1127))-1,"")</f>
        <v/>
      </c>
      <c r="O1139" s="21" t="b">
        <f>Anhang1Vorlage1[[#This Row],[ZuordnungRow]]=""</f>
        <v>1</v>
      </c>
      <c r="P1139" s="25">
        <f>IFERROR(INDEX(Table_Insider[],M1139,COLUMN(Table_Insider[Letzte Änderung am])),0)</f>
        <v>0</v>
      </c>
      <c r="Q1139" s="25">
        <f>IF(N1139&lt;&gt;"", IFERROR(INDEX(Table_Insider2Projekte[],N1139,COLUMN(Table_Insider2Projekte[Modified])), ""), 0)</f>
        <v>0</v>
      </c>
    </row>
    <row r="1140" spans="1:17" x14ac:dyDescent="0.25">
      <c r="A1140" s="25" t="str">
        <f>IFERROR(INDEX(Table_Insider[],M1140,COLUMN(Table_Insider[Vorname])),"")</f>
        <v/>
      </c>
      <c r="B1140" s="25" t="str">
        <f>IFERROR(INDEX(Table_Insider[],M1140,COLUMN(Table_Insider[Name])),"")</f>
        <v/>
      </c>
      <c r="C1140" s="25" t="str">
        <f>IFERROR(IF(INDEX(Table_Insider[],M1140,COLUMN(Table_Insider[Geburtsname]))&lt;&gt;0,INDEX(Table_Insider[],M1140,COLUMN(Table_Insider[Geburtsname])),""),"")</f>
        <v/>
      </c>
      <c r="D1140" s="25" t="str">
        <f>IFERROR(INDEX(Table_Insider[],M1141,COLUMN(Table_Insider[dienstlische Telefonnummer])),"")</f>
        <v/>
      </c>
      <c r="E1140" s="25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5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2" t="e">
        <f>IF(N1140&lt;&gt;"", IFERROR(INDEX(Table_Insider2Projekte[],N1140,COLUMN(Table_Insider2Projekte[Zugangszeitpunkt])), ""), NA())</f>
        <v>#N/A</v>
      </c>
      <c r="H1140" s="22" t="e">
        <f>IF(N1140&lt;&gt;"", IFERROR(INDEX(Table_Insider2Projekte[],N1140,COLUMN(Table_Insider2Projekte[Zugangsende])), ""), NA())</f>
        <v>#N/A</v>
      </c>
      <c r="I1140" s="27" t="e">
        <f>IFERROR(INDEX(Table_Insider[],M1140,COLUMN(Table_Insider[Geburtsdatum])), NA())</f>
        <v>#N/A</v>
      </c>
      <c r="J1140" s="28" t="str">
        <f>IFERROR(INDEX(Table_Insider[],M1140,COLUMN(Table_Insider[Nationale Identifikationsnummer])),"")</f>
        <v/>
      </c>
      <c r="K1140" s="25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5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5" t="e">
        <f>IFERROR(MATCH(VALUE(INDEX(Table_Insider2Projekte[], N1140, COLUMN(Table_Insider2Projekte[Insider:ID]))),Table_Insider[ID],0), NA())</f>
        <v>#N/A</v>
      </c>
      <c r="N1140" s="25" t="str">
        <f t="array" ref="N1140">IFERROR(SMALL(IF((VALUE(Table_Insider2Projekte[Projekte:ID])=$M$3),ROW(Table_Insider2Projekte[Insider:ID])),ROW(1128:1128))-1,"")</f>
        <v/>
      </c>
      <c r="O1140" s="21" t="b">
        <f>Anhang1Vorlage1[[#This Row],[ZuordnungRow]]=""</f>
        <v>1</v>
      </c>
      <c r="P1140" s="25">
        <f>IFERROR(INDEX(Table_Insider[],M1140,COLUMN(Table_Insider[Letzte Änderung am])),0)</f>
        <v>0</v>
      </c>
      <c r="Q1140" s="25">
        <f>IF(N1140&lt;&gt;"", IFERROR(INDEX(Table_Insider2Projekte[],N1140,COLUMN(Table_Insider2Projekte[Modified])), ""), 0)</f>
        <v>0</v>
      </c>
    </row>
    <row r="1141" spans="1:17" x14ac:dyDescent="0.25">
      <c r="A1141" s="25" t="str">
        <f>IFERROR(INDEX(Table_Insider[],M1141,COLUMN(Table_Insider[Vorname])),"")</f>
        <v/>
      </c>
      <c r="B1141" s="25" t="str">
        <f>IFERROR(INDEX(Table_Insider[],M1141,COLUMN(Table_Insider[Name])),"")</f>
        <v/>
      </c>
      <c r="C1141" s="25" t="str">
        <f>IFERROR(IF(INDEX(Table_Insider[],M1141,COLUMN(Table_Insider[Geburtsname]))&lt;&gt;0,INDEX(Table_Insider[],M1141,COLUMN(Table_Insider[Geburtsname])),""),"")</f>
        <v/>
      </c>
      <c r="D1141" s="25" t="str">
        <f>IFERROR(INDEX(Table_Insider[],M1142,COLUMN(Table_Insider[dienstlische Telefonnummer])),"")</f>
        <v/>
      </c>
      <c r="E1141" s="25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5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2" t="e">
        <f>IF(N1141&lt;&gt;"", IFERROR(INDEX(Table_Insider2Projekte[],N1141,COLUMN(Table_Insider2Projekte[Zugangszeitpunkt])), ""), NA())</f>
        <v>#N/A</v>
      </c>
      <c r="H1141" s="22" t="e">
        <f>IF(N1141&lt;&gt;"", IFERROR(INDEX(Table_Insider2Projekte[],N1141,COLUMN(Table_Insider2Projekte[Zugangsende])), ""), NA())</f>
        <v>#N/A</v>
      </c>
      <c r="I1141" s="27" t="e">
        <f>IFERROR(INDEX(Table_Insider[],M1141,COLUMN(Table_Insider[Geburtsdatum])), NA())</f>
        <v>#N/A</v>
      </c>
      <c r="J1141" s="28" t="str">
        <f>IFERROR(INDEX(Table_Insider[],M1141,COLUMN(Table_Insider[Nationale Identifikationsnummer])),"")</f>
        <v/>
      </c>
      <c r="K1141" s="25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5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5" t="e">
        <f>IFERROR(MATCH(VALUE(INDEX(Table_Insider2Projekte[], N1141, COLUMN(Table_Insider2Projekte[Insider:ID]))),Table_Insider[ID],0), NA())</f>
        <v>#N/A</v>
      </c>
      <c r="N1141" s="25" t="str">
        <f t="array" ref="N1141">IFERROR(SMALL(IF((VALUE(Table_Insider2Projekte[Projekte:ID])=$M$3),ROW(Table_Insider2Projekte[Insider:ID])),ROW(1129:1129))-1,"")</f>
        <v/>
      </c>
      <c r="O1141" s="21" t="b">
        <f>Anhang1Vorlage1[[#This Row],[ZuordnungRow]]=""</f>
        <v>1</v>
      </c>
      <c r="P1141" s="25">
        <f>IFERROR(INDEX(Table_Insider[],M1141,COLUMN(Table_Insider[Letzte Änderung am])),0)</f>
        <v>0</v>
      </c>
      <c r="Q1141" s="25">
        <f>IF(N1141&lt;&gt;"", IFERROR(INDEX(Table_Insider2Projekte[],N1141,COLUMN(Table_Insider2Projekte[Modified])), ""), 0)</f>
        <v>0</v>
      </c>
    </row>
    <row r="1142" spans="1:17" x14ac:dyDescent="0.25">
      <c r="A1142" s="25" t="str">
        <f>IFERROR(INDEX(Table_Insider[],M1142,COLUMN(Table_Insider[Vorname])),"")</f>
        <v/>
      </c>
      <c r="B1142" s="25" t="str">
        <f>IFERROR(INDEX(Table_Insider[],M1142,COLUMN(Table_Insider[Name])),"")</f>
        <v/>
      </c>
      <c r="C1142" s="25" t="str">
        <f>IFERROR(IF(INDEX(Table_Insider[],M1142,COLUMN(Table_Insider[Geburtsname]))&lt;&gt;0,INDEX(Table_Insider[],M1142,COLUMN(Table_Insider[Geburtsname])),""),"")</f>
        <v/>
      </c>
      <c r="D1142" s="25" t="str">
        <f>IFERROR(INDEX(Table_Insider[],M1143,COLUMN(Table_Insider[dienstlische Telefonnummer])),"")</f>
        <v/>
      </c>
      <c r="E1142" s="25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5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2" t="e">
        <f>IF(N1142&lt;&gt;"", IFERROR(INDEX(Table_Insider2Projekte[],N1142,COLUMN(Table_Insider2Projekte[Zugangszeitpunkt])), ""), NA())</f>
        <v>#N/A</v>
      </c>
      <c r="H1142" s="22" t="e">
        <f>IF(N1142&lt;&gt;"", IFERROR(INDEX(Table_Insider2Projekte[],N1142,COLUMN(Table_Insider2Projekte[Zugangsende])), ""), NA())</f>
        <v>#N/A</v>
      </c>
      <c r="I1142" s="27" t="e">
        <f>IFERROR(INDEX(Table_Insider[],M1142,COLUMN(Table_Insider[Geburtsdatum])), NA())</f>
        <v>#N/A</v>
      </c>
      <c r="J1142" s="28" t="str">
        <f>IFERROR(INDEX(Table_Insider[],M1142,COLUMN(Table_Insider[Nationale Identifikationsnummer])),"")</f>
        <v/>
      </c>
      <c r="K1142" s="25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5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5" t="e">
        <f>IFERROR(MATCH(VALUE(INDEX(Table_Insider2Projekte[], N1142, COLUMN(Table_Insider2Projekte[Insider:ID]))),Table_Insider[ID],0), NA())</f>
        <v>#N/A</v>
      </c>
      <c r="N1142" s="25" t="str">
        <f t="array" ref="N1142">IFERROR(SMALL(IF((VALUE(Table_Insider2Projekte[Projekte:ID])=$M$3),ROW(Table_Insider2Projekte[Insider:ID])),ROW(1130:1130))-1,"")</f>
        <v/>
      </c>
      <c r="O1142" s="21" t="b">
        <f>Anhang1Vorlage1[[#This Row],[ZuordnungRow]]=""</f>
        <v>1</v>
      </c>
      <c r="P1142" s="25">
        <f>IFERROR(INDEX(Table_Insider[],M1142,COLUMN(Table_Insider[Letzte Änderung am])),0)</f>
        <v>0</v>
      </c>
      <c r="Q1142" s="25">
        <f>IF(N1142&lt;&gt;"", IFERROR(INDEX(Table_Insider2Projekte[],N1142,COLUMN(Table_Insider2Projekte[Modified])), ""), 0)</f>
        <v>0</v>
      </c>
    </row>
    <row r="1143" spans="1:17" x14ac:dyDescent="0.25">
      <c r="A1143" s="25" t="str">
        <f>IFERROR(INDEX(Table_Insider[],M1143,COLUMN(Table_Insider[Vorname])),"")</f>
        <v/>
      </c>
      <c r="B1143" s="25" t="str">
        <f>IFERROR(INDEX(Table_Insider[],M1143,COLUMN(Table_Insider[Name])),"")</f>
        <v/>
      </c>
      <c r="C1143" s="25" t="str">
        <f>IFERROR(IF(INDEX(Table_Insider[],M1143,COLUMN(Table_Insider[Geburtsname]))&lt;&gt;0,INDEX(Table_Insider[],M1143,COLUMN(Table_Insider[Geburtsname])),""),"")</f>
        <v/>
      </c>
      <c r="D1143" s="25" t="str">
        <f>IFERROR(INDEX(Table_Insider[],M1144,COLUMN(Table_Insider[dienstlische Telefonnummer])),"")</f>
        <v/>
      </c>
      <c r="E1143" s="25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5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2" t="e">
        <f>IF(N1143&lt;&gt;"", IFERROR(INDEX(Table_Insider2Projekte[],N1143,COLUMN(Table_Insider2Projekte[Zugangszeitpunkt])), ""), NA())</f>
        <v>#N/A</v>
      </c>
      <c r="H1143" s="22" t="e">
        <f>IF(N1143&lt;&gt;"", IFERROR(INDEX(Table_Insider2Projekte[],N1143,COLUMN(Table_Insider2Projekte[Zugangsende])), ""), NA())</f>
        <v>#N/A</v>
      </c>
      <c r="I1143" s="27" t="e">
        <f>IFERROR(INDEX(Table_Insider[],M1143,COLUMN(Table_Insider[Geburtsdatum])), NA())</f>
        <v>#N/A</v>
      </c>
      <c r="J1143" s="28" t="str">
        <f>IFERROR(INDEX(Table_Insider[],M1143,COLUMN(Table_Insider[Nationale Identifikationsnummer])),"")</f>
        <v/>
      </c>
      <c r="K1143" s="25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5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5" t="e">
        <f>IFERROR(MATCH(VALUE(INDEX(Table_Insider2Projekte[], N1143, COLUMN(Table_Insider2Projekte[Insider:ID]))),Table_Insider[ID],0), NA())</f>
        <v>#N/A</v>
      </c>
      <c r="N1143" s="25" t="str">
        <f t="array" ref="N1143">IFERROR(SMALL(IF((VALUE(Table_Insider2Projekte[Projekte:ID])=$M$3),ROW(Table_Insider2Projekte[Insider:ID])),ROW(1131:1131))-1,"")</f>
        <v/>
      </c>
      <c r="O1143" s="21" t="b">
        <f>Anhang1Vorlage1[[#This Row],[ZuordnungRow]]=""</f>
        <v>1</v>
      </c>
      <c r="P1143" s="25">
        <f>IFERROR(INDEX(Table_Insider[],M1143,COLUMN(Table_Insider[Letzte Änderung am])),0)</f>
        <v>0</v>
      </c>
      <c r="Q1143" s="25">
        <f>IF(N1143&lt;&gt;"", IFERROR(INDEX(Table_Insider2Projekte[],N1143,COLUMN(Table_Insider2Projekte[Modified])), ""), 0)</f>
        <v>0</v>
      </c>
    </row>
    <row r="1144" spans="1:17" x14ac:dyDescent="0.25">
      <c r="A1144" s="25" t="str">
        <f>IFERROR(INDEX(Table_Insider[],M1144,COLUMN(Table_Insider[Vorname])),"")</f>
        <v/>
      </c>
      <c r="B1144" s="25" t="str">
        <f>IFERROR(INDEX(Table_Insider[],M1144,COLUMN(Table_Insider[Name])),"")</f>
        <v/>
      </c>
      <c r="C1144" s="25" t="str">
        <f>IFERROR(IF(INDEX(Table_Insider[],M1144,COLUMN(Table_Insider[Geburtsname]))&lt;&gt;0,INDEX(Table_Insider[],M1144,COLUMN(Table_Insider[Geburtsname])),""),"")</f>
        <v/>
      </c>
      <c r="D1144" s="25" t="str">
        <f>IFERROR(INDEX(Table_Insider[],M1145,COLUMN(Table_Insider[dienstlische Telefonnummer])),"")</f>
        <v/>
      </c>
      <c r="E1144" s="25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5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2" t="e">
        <f>IF(N1144&lt;&gt;"", IFERROR(INDEX(Table_Insider2Projekte[],N1144,COLUMN(Table_Insider2Projekte[Zugangszeitpunkt])), ""), NA())</f>
        <v>#N/A</v>
      </c>
      <c r="H1144" s="22" t="e">
        <f>IF(N1144&lt;&gt;"", IFERROR(INDEX(Table_Insider2Projekte[],N1144,COLUMN(Table_Insider2Projekte[Zugangsende])), ""), NA())</f>
        <v>#N/A</v>
      </c>
      <c r="I1144" s="27" t="e">
        <f>IFERROR(INDEX(Table_Insider[],M1144,COLUMN(Table_Insider[Geburtsdatum])), NA())</f>
        <v>#N/A</v>
      </c>
      <c r="J1144" s="28" t="str">
        <f>IFERROR(INDEX(Table_Insider[],M1144,COLUMN(Table_Insider[Nationale Identifikationsnummer])),"")</f>
        <v/>
      </c>
      <c r="K1144" s="25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5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5" t="e">
        <f>IFERROR(MATCH(VALUE(INDEX(Table_Insider2Projekte[], N1144, COLUMN(Table_Insider2Projekte[Insider:ID]))),Table_Insider[ID],0), NA())</f>
        <v>#N/A</v>
      </c>
      <c r="N1144" s="25" t="str">
        <f t="array" ref="N1144">IFERROR(SMALL(IF((VALUE(Table_Insider2Projekte[Projekte:ID])=$M$3),ROW(Table_Insider2Projekte[Insider:ID])),ROW(1132:1132))-1,"")</f>
        <v/>
      </c>
      <c r="O1144" s="21" t="b">
        <f>Anhang1Vorlage1[[#This Row],[ZuordnungRow]]=""</f>
        <v>1</v>
      </c>
      <c r="P1144" s="25">
        <f>IFERROR(INDEX(Table_Insider[],M1144,COLUMN(Table_Insider[Letzte Änderung am])),0)</f>
        <v>0</v>
      </c>
      <c r="Q1144" s="25">
        <f>IF(N1144&lt;&gt;"", IFERROR(INDEX(Table_Insider2Projekte[],N1144,COLUMN(Table_Insider2Projekte[Modified])), ""), 0)</f>
        <v>0</v>
      </c>
    </row>
    <row r="1145" spans="1:17" x14ac:dyDescent="0.25">
      <c r="A1145" s="25" t="str">
        <f>IFERROR(INDEX(Table_Insider[],M1145,COLUMN(Table_Insider[Vorname])),"")</f>
        <v/>
      </c>
      <c r="B1145" s="25" t="str">
        <f>IFERROR(INDEX(Table_Insider[],M1145,COLUMN(Table_Insider[Name])),"")</f>
        <v/>
      </c>
      <c r="C1145" s="25" t="str">
        <f>IFERROR(IF(INDEX(Table_Insider[],M1145,COLUMN(Table_Insider[Geburtsname]))&lt;&gt;0,INDEX(Table_Insider[],M1145,COLUMN(Table_Insider[Geburtsname])),""),"")</f>
        <v/>
      </c>
      <c r="D1145" s="25" t="str">
        <f>IFERROR(INDEX(Table_Insider[],M1146,COLUMN(Table_Insider[dienstlische Telefonnummer])),"")</f>
        <v/>
      </c>
      <c r="E1145" s="25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5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2" t="e">
        <f>IF(N1145&lt;&gt;"", IFERROR(INDEX(Table_Insider2Projekte[],N1145,COLUMN(Table_Insider2Projekte[Zugangszeitpunkt])), ""), NA())</f>
        <v>#N/A</v>
      </c>
      <c r="H1145" s="22" t="e">
        <f>IF(N1145&lt;&gt;"", IFERROR(INDEX(Table_Insider2Projekte[],N1145,COLUMN(Table_Insider2Projekte[Zugangsende])), ""), NA())</f>
        <v>#N/A</v>
      </c>
      <c r="I1145" s="27" t="e">
        <f>IFERROR(INDEX(Table_Insider[],M1145,COLUMN(Table_Insider[Geburtsdatum])), NA())</f>
        <v>#N/A</v>
      </c>
      <c r="J1145" s="28" t="str">
        <f>IFERROR(INDEX(Table_Insider[],M1145,COLUMN(Table_Insider[Nationale Identifikationsnummer])),"")</f>
        <v/>
      </c>
      <c r="K1145" s="25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5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5" t="e">
        <f>IFERROR(MATCH(VALUE(INDEX(Table_Insider2Projekte[], N1145, COLUMN(Table_Insider2Projekte[Insider:ID]))),Table_Insider[ID],0), NA())</f>
        <v>#N/A</v>
      </c>
      <c r="N1145" s="25" t="str">
        <f t="array" ref="N1145">IFERROR(SMALL(IF((VALUE(Table_Insider2Projekte[Projekte:ID])=$M$3),ROW(Table_Insider2Projekte[Insider:ID])),ROW(1133:1133))-1,"")</f>
        <v/>
      </c>
      <c r="O1145" s="21" t="b">
        <f>Anhang1Vorlage1[[#This Row],[ZuordnungRow]]=""</f>
        <v>1</v>
      </c>
      <c r="P1145" s="25">
        <f>IFERROR(INDEX(Table_Insider[],M1145,COLUMN(Table_Insider[Letzte Änderung am])),0)</f>
        <v>0</v>
      </c>
      <c r="Q1145" s="25">
        <f>IF(N1145&lt;&gt;"", IFERROR(INDEX(Table_Insider2Projekte[],N1145,COLUMN(Table_Insider2Projekte[Modified])), ""), 0)</f>
        <v>0</v>
      </c>
    </row>
    <row r="1146" spans="1:17" x14ac:dyDescent="0.25">
      <c r="A1146" s="25" t="str">
        <f>IFERROR(INDEX(Table_Insider[],M1146,COLUMN(Table_Insider[Vorname])),"")</f>
        <v/>
      </c>
      <c r="B1146" s="25" t="str">
        <f>IFERROR(INDEX(Table_Insider[],M1146,COLUMN(Table_Insider[Name])),"")</f>
        <v/>
      </c>
      <c r="C1146" s="25" t="str">
        <f>IFERROR(IF(INDEX(Table_Insider[],M1146,COLUMN(Table_Insider[Geburtsname]))&lt;&gt;0,INDEX(Table_Insider[],M1146,COLUMN(Table_Insider[Geburtsname])),""),"")</f>
        <v/>
      </c>
      <c r="D1146" s="25" t="str">
        <f>IFERROR(INDEX(Table_Insider[],M1147,COLUMN(Table_Insider[dienstlische Telefonnummer])),"")</f>
        <v/>
      </c>
      <c r="E1146" s="25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5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2" t="e">
        <f>IF(N1146&lt;&gt;"", IFERROR(INDEX(Table_Insider2Projekte[],N1146,COLUMN(Table_Insider2Projekte[Zugangszeitpunkt])), ""), NA())</f>
        <v>#N/A</v>
      </c>
      <c r="H1146" s="22" t="e">
        <f>IF(N1146&lt;&gt;"", IFERROR(INDEX(Table_Insider2Projekte[],N1146,COLUMN(Table_Insider2Projekte[Zugangsende])), ""), NA())</f>
        <v>#N/A</v>
      </c>
      <c r="I1146" s="27" t="e">
        <f>IFERROR(INDEX(Table_Insider[],M1146,COLUMN(Table_Insider[Geburtsdatum])), NA())</f>
        <v>#N/A</v>
      </c>
      <c r="J1146" s="28" t="str">
        <f>IFERROR(INDEX(Table_Insider[],M1146,COLUMN(Table_Insider[Nationale Identifikationsnummer])),"")</f>
        <v/>
      </c>
      <c r="K1146" s="25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5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5" t="e">
        <f>IFERROR(MATCH(VALUE(INDEX(Table_Insider2Projekte[], N1146, COLUMN(Table_Insider2Projekte[Insider:ID]))),Table_Insider[ID],0), NA())</f>
        <v>#N/A</v>
      </c>
      <c r="N1146" s="25" t="str">
        <f t="array" ref="N1146">IFERROR(SMALL(IF((VALUE(Table_Insider2Projekte[Projekte:ID])=$M$3),ROW(Table_Insider2Projekte[Insider:ID])),ROW(1134:1134))-1,"")</f>
        <v/>
      </c>
      <c r="O1146" s="21" t="b">
        <f>Anhang1Vorlage1[[#This Row],[ZuordnungRow]]=""</f>
        <v>1</v>
      </c>
      <c r="P1146" s="25">
        <f>IFERROR(INDEX(Table_Insider[],M1146,COLUMN(Table_Insider[Letzte Änderung am])),0)</f>
        <v>0</v>
      </c>
      <c r="Q1146" s="25">
        <f>IF(N1146&lt;&gt;"", IFERROR(INDEX(Table_Insider2Projekte[],N1146,COLUMN(Table_Insider2Projekte[Modified])), ""), 0)</f>
        <v>0</v>
      </c>
    </row>
    <row r="1147" spans="1:17" x14ac:dyDescent="0.25">
      <c r="A1147" s="21" t="str">
        <f>IFERROR(INDEX(Table_Insider[],M1147,COLUMN(Table_Insider[Vorname])),"")</f>
        <v/>
      </c>
      <c r="B1147" s="21" t="str">
        <f>IFERROR(INDEX(Table_Insider[],M1147,COLUMN(Table_Insider[Name])),"")</f>
        <v/>
      </c>
      <c r="C1147" s="21" t="str">
        <f>IFERROR(IF(INDEX(Table_Insider[],M1147,COLUMN(Table_Insider[Geburtsname]))&lt;&gt;0,INDEX(Table_Insider[],M1147,COLUMN(Table_Insider[Geburtsname])),""),"")</f>
        <v/>
      </c>
      <c r="D1147" s="21" t="str">
        <f>IFERROR(INDEX(Table_Insider[],M1148,COLUMN(Table_Insider[dienstlische Telefonnummer])),"")</f>
        <v/>
      </c>
      <c r="E1147" s="21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1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2" t="e">
        <f>IF(N1147&lt;&gt;"", IFERROR(INDEX(Table_Insider2Projekte[],N1147,COLUMN(Table_Insider2Projekte[Zugangszeitpunkt])), ""), NA())</f>
        <v>#N/A</v>
      </c>
      <c r="H1147" s="22" t="e">
        <f>IF(N1147&lt;&gt;"", IFERROR(INDEX(Table_Insider2Projekte[],N1147,COLUMN(Table_Insider2Projekte[Zugangsende])), ""), NA())</f>
        <v>#N/A</v>
      </c>
      <c r="I1147" s="23" t="e">
        <f>IFERROR(INDEX(Table_Insider[],M1147,COLUMN(Table_Insider[Geburtsdatum])), NA())</f>
        <v>#N/A</v>
      </c>
      <c r="J1147" s="24" t="str">
        <f>IFERROR(INDEX(Table_Insider[],M1147,COLUMN(Table_Insider[Nationale Identifikationsnummer])),"")</f>
        <v/>
      </c>
      <c r="K1147" s="21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1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5" t="e">
        <f>IFERROR(MATCH(VALUE(INDEX(Table_Insider2Projekte[], N1147, COLUMN(Table_Insider2Projekte[Insider:ID]))),Table_Insider[ID],0), NA())</f>
        <v>#N/A</v>
      </c>
      <c r="N1147" s="21" t="str">
        <f t="array" ref="N1147">IFERROR(SMALL(IF((VALUE(Table_Insider2Projekte[Projekte:ID])=$M$3),ROW(Table_Insider2Projekte[Insider:ID])),ROW(1135:1135))-1,"")</f>
        <v/>
      </c>
      <c r="O1147" s="21" t="b">
        <f>Anhang1Vorlage1[[#This Row],[ZuordnungRow]]=""</f>
        <v>1</v>
      </c>
      <c r="P1147" s="25">
        <f>IFERROR(INDEX(Table_Insider[],M1147,COLUMN(Table_Insider[Letzte Änderung am])),0)</f>
        <v>0</v>
      </c>
      <c r="Q1147" s="25">
        <f>IF(N1147&lt;&gt;"", IFERROR(INDEX(Table_Insider2Projekte[],N1147,COLUMN(Table_Insider2Projekte[Modified])), ""), 0)</f>
        <v>0</v>
      </c>
    </row>
    <row r="1148" spans="1:17" x14ac:dyDescent="0.25">
      <c r="A1148" s="21" t="str">
        <f>IFERROR(INDEX(Table_Insider[],M1148,COLUMN(Table_Insider[Vorname])),"")</f>
        <v/>
      </c>
      <c r="B1148" s="21" t="str">
        <f>IFERROR(INDEX(Table_Insider[],M1148,COLUMN(Table_Insider[Name])),"")</f>
        <v/>
      </c>
      <c r="C1148" s="21" t="str">
        <f>IFERROR(IF(INDEX(Table_Insider[],M1148,COLUMN(Table_Insider[Geburtsname]))&lt;&gt;0,INDEX(Table_Insider[],M1148,COLUMN(Table_Insider[Geburtsname])),""),"")</f>
        <v/>
      </c>
      <c r="D1148" s="21" t="str">
        <f>IFERROR(INDEX(Table_Insider[],M1149,COLUMN(Table_Insider[dienstlische Telefonnummer])),"")</f>
        <v/>
      </c>
      <c r="E1148" s="21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1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2" t="e">
        <f>IF(N1148&lt;&gt;"", IFERROR(INDEX(Table_Insider2Projekte[],N1148,COLUMN(Table_Insider2Projekte[Zugangszeitpunkt])), ""), NA())</f>
        <v>#N/A</v>
      </c>
      <c r="H1148" s="22" t="e">
        <f>IF(N1148&lt;&gt;"", IFERROR(INDEX(Table_Insider2Projekte[],N1148,COLUMN(Table_Insider2Projekte[Zugangsende])), ""), NA())</f>
        <v>#N/A</v>
      </c>
      <c r="I1148" s="23" t="e">
        <f>IFERROR(INDEX(Table_Insider[],M1148,COLUMN(Table_Insider[Geburtsdatum])), NA())</f>
        <v>#N/A</v>
      </c>
      <c r="J1148" s="24" t="str">
        <f>IFERROR(INDEX(Table_Insider[],M1148,COLUMN(Table_Insider[Nationale Identifikationsnummer])),"")</f>
        <v/>
      </c>
      <c r="K1148" s="21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1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5" t="e">
        <f>IFERROR(MATCH(VALUE(INDEX(Table_Insider2Projekte[], N1148, COLUMN(Table_Insider2Projekte[Insider:ID]))),Table_Insider[ID],0), NA())</f>
        <v>#N/A</v>
      </c>
      <c r="N1148" s="21" t="str">
        <f t="array" ref="N1148">IFERROR(SMALL(IF((VALUE(Table_Insider2Projekte[Projekte:ID])=$M$3),ROW(Table_Insider2Projekte[Insider:ID])),ROW(1136:1136))-1,"")</f>
        <v/>
      </c>
      <c r="O1148" s="21" t="b">
        <f>Anhang1Vorlage1[[#This Row],[ZuordnungRow]]=""</f>
        <v>1</v>
      </c>
      <c r="P1148" s="25">
        <f>IFERROR(INDEX(Table_Insider[],M1148,COLUMN(Table_Insider[Letzte Änderung am])),0)</f>
        <v>0</v>
      </c>
      <c r="Q1148" s="25">
        <f>IF(N1148&lt;&gt;"", IFERROR(INDEX(Table_Insider2Projekte[],N1148,COLUMN(Table_Insider2Projekte[Modified])), ""), 0)</f>
        <v>0</v>
      </c>
    </row>
    <row r="1149" spans="1:17" x14ac:dyDescent="0.25">
      <c r="A1149" s="21" t="str">
        <f>IFERROR(INDEX(Table_Insider[],M1149,COLUMN(Table_Insider[Vorname])),"")</f>
        <v/>
      </c>
      <c r="B1149" s="21" t="str">
        <f>IFERROR(INDEX(Table_Insider[],M1149,COLUMN(Table_Insider[Name])),"")</f>
        <v/>
      </c>
      <c r="C1149" s="21" t="str">
        <f>IFERROR(IF(INDEX(Table_Insider[],M1149,COLUMN(Table_Insider[Geburtsname]))&lt;&gt;0,INDEX(Table_Insider[],M1149,COLUMN(Table_Insider[Geburtsname])),""),"")</f>
        <v/>
      </c>
      <c r="D1149" s="21" t="str">
        <f>IFERROR(INDEX(Table_Insider[],M1150,COLUMN(Table_Insider[dienstlische Telefonnummer])),"")</f>
        <v/>
      </c>
      <c r="E1149" s="21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1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2" t="e">
        <f>IF(N1149&lt;&gt;"", IFERROR(INDEX(Table_Insider2Projekte[],N1149,COLUMN(Table_Insider2Projekte[Zugangszeitpunkt])), ""), NA())</f>
        <v>#N/A</v>
      </c>
      <c r="H1149" s="22" t="e">
        <f>IF(N1149&lt;&gt;"", IFERROR(INDEX(Table_Insider2Projekte[],N1149,COLUMN(Table_Insider2Projekte[Zugangsende])), ""), NA())</f>
        <v>#N/A</v>
      </c>
      <c r="I1149" s="23" t="e">
        <f>IFERROR(INDEX(Table_Insider[],M1149,COLUMN(Table_Insider[Geburtsdatum])), NA())</f>
        <v>#N/A</v>
      </c>
      <c r="J1149" s="24" t="str">
        <f>IFERROR(INDEX(Table_Insider[],M1149,COLUMN(Table_Insider[Nationale Identifikationsnummer])),"")</f>
        <v/>
      </c>
      <c r="K1149" s="21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1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5" t="e">
        <f>IFERROR(MATCH(VALUE(INDEX(Table_Insider2Projekte[], N1149, COLUMN(Table_Insider2Projekte[Insider:ID]))),Table_Insider[ID],0), NA())</f>
        <v>#N/A</v>
      </c>
      <c r="N1149" s="21" t="str">
        <f t="array" ref="N1149">IFERROR(SMALL(IF((VALUE(Table_Insider2Projekte[Projekte:ID])=$M$3),ROW(Table_Insider2Projekte[Insider:ID])),ROW(1137:1137))-1,"")</f>
        <v/>
      </c>
      <c r="O1149" s="21" t="b">
        <f>Anhang1Vorlage1[[#This Row],[ZuordnungRow]]=""</f>
        <v>1</v>
      </c>
      <c r="P1149" s="25">
        <f>IFERROR(INDEX(Table_Insider[],M1149,COLUMN(Table_Insider[Letzte Änderung am])),0)</f>
        <v>0</v>
      </c>
      <c r="Q1149" s="25">
        <f>IF(N1149&lt;&gt;"", IFERROR(INDEX(Table_Insider2Projekte[],N1149,COLUMN(Table_Insider2Projekte[Modified])), ""), 0)</f>
        <v>0</v>
      </c>
    </row>
    <row r="1150" spans="1:17" x14ac:dyDescent="0.25">
      <c r="A1150" s="25" t="str">
        <f>IFERROR(INDEX(Table_Insider[],M1150,COLUMN(Table_Insider[Vorname])),"")</f>
        <v/>
      </c>
      <c r="B1150" s="25" t="str">
        <f>IFERROR(INDEX(Table_Insider[],M1150,COLUMN(Table_Insider[Name])),"")</f>
        <v/>
      </c>
      <c r="C1150" s="25" t="str">
        <f>IFERROR(IF(INDEX(Table_Insider[],M1150,COLUMN(Table_Insider[Geburtsname]))&lt;&gt;0,INDEX(Table_Insider[],M1150,COLUMN(Table_Insider[Geburtsname])),""),"")</f>
        <v/>
      </c>
      <c r="D1150" s="25" t="str">
        <f>IFERROR(INDEX(Table_Insider[],M1151,COLUMN(Table_Insider[dienstlische Telefonnummer])),"")</f>
        <v/>
      </c>
      <c r="E1150" s="25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5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2" t="e">
        <f>IF(N1150&lt;&gt;"", IFERROR(INDEX(Table_Insider2Projekte[],N1150,COLUMN(Table_Insider2Projekte[Zugangszeitpunkt])), ""), NA())</f>
        <v>#N/A</v>
      </c>
      <c r="H1150" s="22" t="e">
        <f>IF(N1150&lt;&gt;"", IFERROR(INDEX(Table_Insider2Projekte[],N1150,COLUMN(Table_Insider2Projekte[Zugangsende])), ""), NA())</f>
        <v>#N/A</v>
      </c>
      <c r="I1150" s="23" t="e">
        <f>IFERROR(INDEX(Table_Insider[],M1150,COLUMN(Table_Insider[Geburtsdatum])), NA())</f>
        <v>#N/A</v>
      </c>
      <c r="J1150" s="24" t="str">
        <f>IFERROR(INDEX(Table_Insider[],M1150,COLUMN(Table_Insider[Nationale Identifikationsnummer])),"")</f>
        <v/>
      </c>
      <c r="K1150" s="25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5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5" t="e">
        <f>IFERROR(MATCH(VALUE(INDEX(Table_Insider2Projekte[], N1150, COLUMN(Table_Insider2Projekte[Insider:ID]))),Table_Insider[ID],0), NA())</f>
        <v>#N/A</v>
      </c>
      <c r="N1150" s="25" t="str">
        <f t="array" ref="N1150">IFERROR(SMALL(IF((VALUE(Table_Insider2Projekte[Projekte:ID])=$M$3),ROW(Table_Insider2Projekte[Insider:ID])),ROW(1138:1138))-1,"")</f>
        <v/>
      </c>
      <c r="O1150" s="21" t="b">
        <f>Anhang1Vorlage1[[#This Row],[ZuordnungRow]]=""</f>
        <v>1</v>
      </c>
      <c r="P1150" s="25">
        <f>IFERROR(INDEX(Table_Insider[],M1150,COLUMN(Table_Insider[Letzte Änderung am])),0)</f>
        <v>0</v>
      </c>
      <c r="Q1150" s="25">
        <f>IF(N1150&lt;&gt;"", IFERROR(INDEX(Table_Insider2Projekte[],N1150,COLUMN(Table_Insider2Projekte[Modified])), ""), 0)</f>
        <v>0</v>
      </c>
    </row>
    <row r="1151" spans="1:17" x14ac:dyDescent="0.25">
      <c r="A1151" s="25" t="str">
        <f>IFERROR(INDEX(Table_Insider[],M1151,COLUMN(Table_Insider[Vorname])),"")</f>
        <v/>
      </c>
      <c r="B1151" s="25" t="str">
        <f>IFERROR(INDEX(Table_Insider[],M1151,COLUMN(Table_Insider[Name])),"")</f>
        <v/>
      </c>
      <c r="C1151" s="25" t="str">
        <f>IFERROR(IF(INDEX(Table_Insider[],M1151,COLUMN(Table_Insider[Geburtsname]))&lt;&gt;0,INDEX(Table_Insider[],M1151,COLUMN(Table_Insider[Geburtsname])),""),"")</f>
        <v/>
      </c>
      <c r="D1151" s="25" t="str">
        <f>IFERROR(INDEX(Table_Insider[],M1152,COLUMN(Table_Insider[dienstlische Telefonnummer])),"")</f>
        <v/>
      </c>
      <c r="E1151" s="25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5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2" t="e">
        <f>IF(N1151&lt;&gt;"", IFERROR(INDEX(Table_Insider2Projekte[],N1151,COLUMN(Table_Insider2Projekte[Zugangszeitpunkt])), ""), NA())</f>
        <v>#N/A</v>
      </c>
      <c r="H1151" s="22" t="e">
        <f>IF(N1151&lt;&gt;"", IFERROR(INDEX(Table_Insider2Projekte[],N1151,COLUMN(Table_Insider2Projekte[Zugangsende])), ""), NA())</f>
        <v>#N/A</v>
      </c>
      <c r="I1151" s="23" t="e">
        <f>IFERROR(INDEX(Table_Insider[],M1151,COLUMN(Table_Insider[Geburtsdatum])), NA())</f>
        <v>#N/A</v>
      </c>
      <c r="J1151" s="24" t="str">
        <f>IFERROR(INDEX(Table_Insider[],M1151,COLUMN(Table_Insider[Nationale Identifikationsnummer])),"")</f>
        <v/>
      </c>
      <c r="K1151" s="25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5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5" t="e">
        <f>IFERROR(MATCH(VALUE(INDEX(Table_Insider2Projekte[], N1151, COLUMN(Table_Insider2Projekte[Insider:ID]))),Table_Insider[ID],0), NA())</f>
        <v>#N/A</v>
      </c>
      <c r="N1151" s="25" t="str">
        <f t="array" ref="N1151">IFERROR(SMALL(IF((VALUE(Table_Insider2Projekte[Projekte:ID])=$M$3),ROW(Table_Insider2Projekte[Insider:ID])),ROW(1139:1139))-1,"")</f>
        <v/>
      </c>
      <c r="O1151" s="21" t="b">
        <f>Anhang1Vorlage1[[#This Row],[ZuordnungRow]]=""</f>
        <v>1</v>
      </c>
      <c r="P1151" s="25">
        <f>IFERROR(INDEX(Table_Insider[],M1151,COLUMN(Table_Insider[Letzte Änderung am])),0)</f>
        <v>0</v>
      </c>
      <c r="Q1151" s="25">
        <f>IF(N1151&lt;&gt;"", IFERROR(INDEX(Table_Insider2Projekte[],N1151,COLUMN(Table_Insider2Projekte[Modified])), ""), 0)</f>
        <v>0</v>
      </c>
    </row>
    <row r="1152" spans="1:17" x14ac:dyDescent="0.25">
      <c r="A1152" s="25" t="str">
        <f>IFERROR(INDEX(Table_Insider[],M1152,COLUMN(Table_Insider[Vorname])),"")</f>
        <v/>
      </c>
      <c r="B1152" s="25" t="str">
        <f>IFERROR(INDEX(Table_Insider[],M1152,COLUMN(Table_Insider[Name])),"")</f>
        <v/>
      </c>
      <c r="C1152" s="25" t="str">
        <f>IFERROR(IF(INDEX(Table_Insider[],M1152,COLUMN(Table_Insider[Geburtsname]))&lt;&gt;0,INDEX(Table_Insider[],M1152,COLUMN(Table_Insider[Geburtsname])),""),"")</f>
        <v/>
      </c>
      <c r="D1152" s="25" t="str">
        <f>IFERROR(INDEX(Table_Insider[],M1153,COLUMN(Table_Insider[dienstlische Telefonnummer])),"")</f>
        <v/>
      </c>
      <c r="E1152" s="25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5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2" t="e">
        <f>IF(N1152&lt;&gt;"", IFERROR(INDEX(Table_Insider2Projekte[],N1152,COLUMN(Table_Insider2Projekte[Zugangszeitpunkt])), ""), NA())</f>
        <v>#N/A</v>
      </c>
      <c r="H1152" s="22" t="e">
        <f>IF(N1152&lt;&gt;"", IFERROR(INDEX(Table_Insider2Projekte[],N1152,COLUMN(Table_Insider2Projekte[Zugangsende])), ""), NA())</f>
        <v>#N/A</v>
      </c>
      <c r="I1152" s="23" t="e">
        <f>IFERROR(INDEX(Table_Insider[],M1152,COLUMN(Table_Insider[Geburtsdatum])), NA())</f>
        <v>#N/A</v>
      </c>
      <c r="J1152" s="24" t="str">
        <f>IFERROR(INDEX(Table_Insider[],M1152,COLUMN(Table_Insider[Nationale Identifikationsnummer])),"")</f>
        <v/>
      </c>
      <c r="K1152" s="25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5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5" t="e">
        <f>IFERROR(MATCH(VALUE(INDEX(Table_Insider2Projekte[], N1152, COLUMN(Table_Insider2Projekte[Insider:ID]))),Table_Insider[ID],0), NA())</f>
        <v>#N/A</v>
      </c>
      <c r="N1152" s="25" t="str">
        <f t="array" ref="N1152">IFERROR(SMALL(IF((VALUE(Table_Insider2Projekte[Projekte:ID])=$M$3),ROW(Table_Insider2Projekte[Insider:ID])),ROW(1140:1140))-1,"")</f>
        <v/>
      </c>
      <c r="O1152" s="21" t="b">
        <f>Anhang1Vorlage1[[#This Row],[ZuordnungRow]]=""</f>
        <v>1</v>
      </c>
      <c r="P1152" s="25">
        <f>IFERROR(INDEX(Table_Insider[],M1152,COLUMN(Table_Insider[Letzte Änderung am])),0)</f>
        <v>0</v>
      </c>
      <c r="Q1152" s="25">
        <f>IF(N1152&lt;&gt;"", IFERROR(INDEX(Table_Insider2Projekte[],N1152,COLUMN(Table_Insider2Projekte[Modified])), ""), 0)</f>
        <v>0</v>
      </c>
    </row>
    <row r="1153" spans="1:17" x14ac:dyDescent="0.25">
      <c r="A1153" s="25" t="str">
        <f>IFERROR(INDEX(Table_Insider[],M1153,COLUMN(Table_Insider[Vorname])),"")</f>
        <v/>
      </c>
      <c r="B1153" s="25" t="str">
        <f>IFERROR(INDEX(Table_Insider[],M1153,COLUMN(Table_Insider[Name])),"")</f>
        <v/>
      </c>
      <c r="C1153" s="25" t="str">
        <f>IFERROR(IF(INDEX(Table_Insider[],M1153,COLUMN(Table_Insider[Geburtsname]))&lt;&gt;0,INDEX(Table_Insider[],M1153,COLUMN(Table_Insider[Geburtsname])),""),"")</f>
        <v/>
      </c>
      <c r="D1153" s="25" t="str">
        <f>IFERROR(INDEX(Table_Insider[],M1154,COLUMN(Table_Insider[dienstlische Telefonnummer])),"")</f>
        <v/>
      </c>
      <c r="E1153" s="25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5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2" t="e">
        <f>IF(N1153&lt;&gt;"", IFERROR(INDEX(Table_Insider2Projekte[],N1153,COLUMN(Table_Insider2Projekte[Zugangszeitpunkt])), ""), NA())</f>
        <v>#N/A</v>
      </c>
      <c r="H1153" s="22" t="e">
        <f>IF(N1153&lt;&gt;"", IFERROR(INDEX(Table_Insider2Projekte[],N1153,COLUMN(Table_Insider2Projekte[Zugangsende])), ""), NA())</f>
        <v>#N/A</v>
      </c>
      <c r="I1153" s="23" t="e">
        <f>IFERROR(INDEX(Table_Insider[],M1153,COLUMN(Table_Insider[Geburtsdatum])), NA())</f>
        <v>#N/A</v>
      </c>
      <c r="J1153" s="24" t="str">
        <f>IFERROR(INDEX(Table_Insider[],M1153,COLUMN(Table_Insider[Nationale Identifikationsnummer])),"")</f>
        <v/>
      </c>
      <c r="K1153" s="25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5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5" t="e">
        <f>IFERROR(MATCH(VALUE(INDEX(Table_Insider2Projekte[], N1153, COLUMN(Table_Insider2Projekte[Insider:ID]))),Table_Insider[ID],0), NA())</f>
        <v>#N/A</v>
      </c>
      <c r="N1153" s="25" t="str">
        <f t="array" ref="N1153">IFERROR(SMALL(IF((VALUE(Table_Insider2Projekte[Projekte:ID])=$M$3),ROW(Table_Insider2Projekte[Insider:ID])),ROW(1141:1141))-1,"")</f>
        <v/>
      </c>
      <c r="O1153" s="21" t="b">
        <f>Anhang1Vorlage1[[#This Row],[ZuordnungRow]]=""</f>
        <v>1</v>
      </c>
      <c r="P1153" s="25">
        <f>IFERROR(INDEX(Table_Insider[],M1153,COLUMN(Table_Insider[Letzte Änderung am])),0)</f>
        <v>0</v>
      </c>
      <c r="Q1153" s="25">
        <f>IF(N1153&lt;&gt;"", IFERROR(INDEX(Table_Insider2Projekte[],N1153,COLUMN(Table_Insider2Projekte[Modified])), ""), 0)</f>
        <v>0</v>
      </c>
    </row>
    <row r="1154" spans="1:17" x14ac:dyDescent="0.25">
      <c r="A1154" s="25" t="str">
        <f>IFERROR(INDEX(Table_Insider[],M1154,COLUMN(Table_Insider[Vorname])),"")</f>
        <v/>
      </c>
      <c r="B1154" s="25" t="str">
        <f>IFERROR(INDEX(Table_Insider[],M1154,COLUMN(Table_Insider[Name])),"")</f>
        <v/>
      </c>
      <c r="C1154" s="25" t="str">
        <f>IFERROR(IF(INDEX(Table_Insider[],M1154,COLUMN(Table_Insider[Geburtsname]))&lt;&gt;0,INDEX(Table_Insider[],M1154,COLUMN(Table_Insider[Geburtsname])),""),"")</f>
        <v/>
      </c>
      <c r="D1154" s="25" t="str">
        <f>IFERROR(INDEX(Table_Insider[],M1155,COLUMN(Table_Insider[dienstlische Telefonnummer])),"")</f>
        <v/>
      </c>
      <c r="E1154" s="25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5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2" t="e">
        <f>IF(N1154&lt;&gt;"", IFERROR(INDEX(Table_Insider2Projekte[],N1154,COLUMN(Table_Insider2Projekte[Zugangszeitpunkt])), ""), NA())</f>
        <v>#N/A</v>
      </c>
      <c r="H1154" s="22" t="e">
        <f>IF(N1154&lt;&gt;"", IFERROR(INDEX(Table_Insider2Projekte[],N1154,COLUMN(Table_Insider2Projekte[Zugangsende])), ""), NA())</f>
        <v>#N/A</v>
      </c>
      <c r="I1154" s="23" t="e">
        <f>IFERROR(INDEX(Table_Insider[],M1154,COLUMN(Table_Insider[Geburtsdatum])), NA())</f>
        <v>#N/A</v>
      </c>
      <c r="J1154" s="24" t="str">
        <f>IFERROR(INDEX(Table_Insider[],M1154,COLUMN(Table_Insider[Nationale Identifikationsnummer])),"")</f>
        <v/>
      </c>
      <c r="K1154" s="25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5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5" t="e">
        <f>IFERROR(MATCH(VALUE(INDEX(Table_Insider2Projekte[], N1154, COLUMN(Table_Insider2Projekte[Insider:ID]))),Table_Insider[ID],0), NA())</f>
        <v>#N/A</v>
      </c>
      <c r="N1154" s="25" t="str">
        <f t="array" ref="N1154">IFERROR(SMALL(IF((VALUE(Table_Insider2Projekte[Projekte:ID])=$M$3),ROW(Table_Insider2Projekte[Insider:ID])),ROW(1142:1142))-1,"")</f>
        <v/>
      </c>
      <c r="O1154" s="21" t="b">
        <f>Anhang1Vorlage1[[#This Row],[ZuordnungRow]]=""</f>
        <v>1</v>
      </c>
      <c r="P1154" s="25">
        <f>IFERROR(INDEX(Table_Insider[],M1154,COLUMN(Table_Insider[Letzte Änderung am])),0)</f>
        <v>0</v>
      </c>
      <c r="Q1154" s="25">
        <f>IF(N1154&lt;&gt;"", IFERROR(INDEX(Table_Insider2Projekte[],N1154,COLUMN(Table_Insider2Projekte[Modified])), ""), 0)</f>
        <v>0</v>
      </c>
    </row>
    <row r="1155" spans="1:17" x14ac:dyDescent="0.25">
      <c r="A1155" s="25" t="str">
        <f>IFERROR(INDEX(Table_Insider[],M1155,COLUMN(Table_Insider[Vorname])),"")</f>
        <v/>
      </c>
      <c r="B1155" s="25" t="str">
        <f>IFERROR(INDEX(Table_Insider[],M1155,COLUMN(Table_Insider[Name])),"")</f>
        <v/>
      </c>
      <c r="C1155" s="25" t="str">
        <f>IFERROR(IF(INDEX(Table_Insider[],M1155,COLUMN(Table_Insider[Geburtsname]))&lt;&gt;0,INDEX(Table_Insider[],M1155,COLUMN(Table_Insider[Geburtsname])),""),"")</f>
        <v/>
      </c>
      <c r="D1155" s="25" t="str">
        <f>IFERROR(INDEX(Table_Insider[],M1156,COLUMN(Table_Insider[dienstlische Telefonnummer])),"")</f>
        <v/>
      </c>
      <c r="E1155" s="25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5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2" t="e">
        <f>IF(N1155&lt;&gt;"", IFERROR(INDEX(Table_Insider2Projekte[],N1155,COLUMN(Table_Insider2Projekte[Zugangszeitpunkt])), ""), NA())</f>
        <v>#N/A</v>
      </c>
      <c r="H1155" s="22" t="e">
        <f>IF(N1155&lt;&gt;"", IFERROR(INDEX(Table_Insider2Projekte[],N1155,COLUMN(Table_Insider2Projekte[Zugangsende])), ""), NA())</f>
        <v>#N/A</v>
      </c>
      <c r="I1155" s="23" t="e">
        <f>IFERROR(INDEX(Table_Insider[],M1155,COLUMN(Table_Insider[Geburtsdatum])), NA())</f>
        <v>#N/A</v>
      </c>
      <c r="J1155" s="24" t="str">
        <f>IFERROR(INDEX(Table_Insider[],M1155,COLUMN(Table_Insider[Nationale Identifikationsnummer])),"")</f>
        <v/>
      </c>
      <c r="K1155" s="25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5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5" t="e">
        <f>IFERROR(MATCH(VALUE(INDEX(Table_Insider2Projekte[], N1155, COLUMN(Table_Insider2Projekte[Insider:ID]))),Table_Insider[ID],0), NA())</f>
        <v>#N/A</v>
      </c>
      <c r="N1155" s="25" t="str">
        <f t="array" ref="N1155">IFERROR(SMALL(IF((VALUE(Table_Insider2Projekte[Projekte:ID])=$M$3),ROW(Table_Insider2Projekte[Insider:ID])),ROW(1143:1143))-1,"")</f>
        <v/>
      </c>
      <c r="O1155" s="21" t="b">
        <f>Anhang1Vorlage1[[#This Row],[ZuordnungRow]]=""</f>
        <v>1</v>
      </c>
      <c r="P1155" s="25">
        <f>IFERROR(INDEX(Table_Insider[],M1155,COLUMN(Table_Insider[Letzte Änderung am])),0)</f>
        <v>0</v>
      </c>
      <c r="Q1155" s="25">
        <f>IF(N1155&lt;&gt;"", IFERROR(INDEX(Table_Insider2Projekte[],N1155,COLUMN(Table_Insider2Projekte[Modified])), ""), 0)</f>
        <v>0</v>
      </c>
    </row>
    <row r="1156" spans="1:17" x14ac:dyDescent="0.25">
      <c r="A1156" s="25" t="str">
        <f>IFERROR(INDEX(Table_Insider[],M1156,COLUMN(Table_Insider[Vorname])),"")</f>
        <v/>
      </c>
      <c r="B1156" s="25" t="str">
        <f>IFERROR(INDEX(Table_Insider[],M1156,COLUMN(Table_Insider[Name])),"")</f>
        <v/>
      </c>
      <c r="C1156" s="25" t="str">
        <f>IFERROR(IF(INDEX(Table_Insider[],M1156,COLUMN(Table_Insider[Geburtsname]))&lt;&gt;0,INDEX(Table_Insider[],M1156,COLUMN(Table_Insider[Geburtsname])),""),"")</f>
        <v/>
      </c>
      <c r="D1156" s="25" t="str">
        <f>IFERROR(INDEX(Table_Insider[],M1157,COLUMN(Table_Insider[dienstlische Telefonnummer])),"")</f>
        <v/>
      </c>
      <c r="E1156" s="25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5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2" t="e">
        <f>IF(N1156&lt;&gt;"", IFERROR(INDEX(Table_Insider2Projekte[],N1156,COLUMN(Table_Insider2Projekte[Zugangszeitpunkt])), ""), NA())</f>
        <v>#N/A</v>
      </c>
      <c r="H1156" s="22" t="e">
        <f>IF(N1156&lt;&gt;"", IFERROR(INDEX(Table_Insider2Projekte[],N1156,COLUMN(Table_Insider2Projekte[Zugangsende])), ""), NA())</f>
        <v>#N/A</v>
      </c>
      <c r="I1156" s="23" t="e">
        <f>IFERROR(INDEX(Table_Insider[],M1156,COLUMN(Table_Insider[Geburtsdatum])), NA())</f>
        <v>#N/A</v>
      </c>
      <c r="J1156" s="24" t="str">
        <f>IFERROR(INDEX(Table_Insider[],M1156,COLUMN(Table_Insider[Nationale Identifikationsnummer])),"")</f>
        <v/>
      </c>
      <c r="K1156" s="25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5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5" t="e">
        <f>IFERROR(MATCH(VALUE(INDEX(Table_Insider2Projekte[], N1156, COLUMN(Table_Insider2Projekte[Insider:ID]))),Table_Insider[ID],0), NA())</f>
        <v>#N/A</v>
      </c>
      <c r="N1156" s="25" t="str">
        <f t="array" ref="N1156">IFERROR(SMALL(IF((VALUE(Table_Insider2Projekte[Projekte:ID])=$M$3),ROW(Table_Insider2Projekte[Insider:ID])),ROW(1144:1144))-1,"")</f>
        <v/>
      </c>
      <c r="O1156" s="21" t="b">
        <f>Anhang1Vorlage1[[#This Row],[ZuordnungRow]]=""</f>
        <v>1</v>
      </c>
      <c r="P1156" s="25">
        <f>IFERROR(INDEX(Table_Insider[],M1156,COLUMN(Table_Insider[Letzte Änderung am])),0)</f>
        <v>0</v>
      </c>
      <c r="Q1156" s="25">
        <f>IF(N1156&lt;&gt;"", IFERROR(INDEX(Table_Insider2Projekte[],N1156,COLUMN(Table_Insider2Projekte[Modified])), ""), 0)</f>
        <v>0</v>
      </c>
    </row>
    <row r="1157" spans="1:17" x14ac:dyDescent="0.25">
      <c r="A1157" s="25" t="str">
        <f>IFERROR(INDEX(Table_Insider[],M1157,COLUMN(Table_Insider[Vorname])),"")</f>
        <v/>
      </c>
      <c r="B1157" s="25" t="str">
        <f>IFERROR(INDEX(Table_Insider[],M1157,COLUMN(Table_Insider[Name])),"")</f>
        <v/>
      </c>
      <c r="C1157" s="25" t="str">
        <f>IFERROR(IF(INDEX(Table_Insider[],M1157,COLUMN(Table_Insider[Geburtsname]))&lt;&gt;0,INDEX(Table_Insider[],M1157,COLUMN(Table_Insider[Geburtsname])),""),"")</f>
        <v/>
      </c>
      <c r="D1157" s="25" t="str">
        <f>IFERROR(INDEX(Table_Insider[],M1158,COLUMN(Table_Insider[dienstlische Telefonnummer])),"")</f>
        <v/>
      </c>
      <c r="E1157" s="25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5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2" t="e">
        <f>IF(N1157&lt;&gt;"", IFERROR(INDEX(Table_Insider2Projekte[],N1157,COLUMN(Table_Insider2Projekte[Zugangszeitpunkt])), ""), NA())</f>
        <v>#N/A</v>
      </c>
      <c r="H1157" s="22" t="e">
        <f>IF(N1157&lt;&gt;"", IFERROR(INDEX(Table_Insider2Projekte[],N1157,COLUMN(Table_Insider2Projekte[Zugangsende])), ""), NA())</f>
        <v>#N/A</v>
      </c>
      <c r="I1157" s="23" t="e">
        <f>IFERROR(INDEX(Table_Insider[],M1157,COLUMN(Table_Insider[Geburtsdatum])), NA())</f>
        <v>#N/A</v>
      </c>
      <c r="J1157" s="24" t="str">
        <f>IFERROR(INDEX(Table_Insider[],M1157,COLUMN(Table_Insider[Nationale Identifikationsnummer])),"")</f>
        <v/>
      </c>
      <c r="K1157" s="25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5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5" t="e">
        <f>IFERROR(MATCH(VALUE(INDEX(Table_Insider2Projekte[], N1157, COLUMN(Table_Insider2Projekte[Insider:ID]))),Table_Insider[ID],0), NA())</f>
        <v>#N/A</v>
      </c>
      <c r="N1157" s="25" t="str">
        <f t="array" ref="N1157">IFERROR(SMALL(IF((VALUE(Table_Insider2Projekte[Projekte:ID])=$M$3),ROW(Table_Insider2Projekte[Insider:ID])),ROW(1145:1145))-1,"")</f>
        <v/>
      </c>
      <c r="O1157" s="21" t="b">
        <f>Anhang1Vorlage1[[#This Row],[ZuordnungRow]]=""</f>
        <v>1</v>
      </c>
      <c r="P1157" s="25">
        <f>IFERROR(INDEX(Table_Insider[],M1157,COLUMN(Table_Insider[Letzte Änderung am])),0)</f>
        <v>0</v>
      </c>
      <c r="Q1157" s="25">
        <f>IF(N1157&lt;&gt;"", IFERROR(INDEX(Table_Insider2Projekte[],N1157,COLUMN(Table_Insider2Projekte[Modified])), ""), 0)</f>
        <v>0</v>
      </c>
    </row>
    <row r="1158" spans="1:17" x14ac:dyDescent="0.25">
      <c r="A1158" s="25" t="str">
        <f>IFERROR(INDEX(Table_Insider[],M1158,COLUMN(Table_Insider[Vorname])),"")</f>
        <v/>
      </c>
      <c r="B1158" s="25" t="str">
        <f>IFERROR(INDEX(Table_Insider[],M1158,COLUMN(Table_Insider[Name])),"")</f>
        <v/>
      </c>
      <c r="C1158" s="25" t="str">
        <f>IFERROR(IF(INDEX(Table_Insider[],M1158,COLUMN(Table_Insider[Geburtsname]))&lt;&gt;0,INDEX(Table_Insider[],M1158,COLUMN(Table_Insider[Geburtsname])),""),"")</f>
        <v/>
      </c>
      <c r="D1158" s="25" t="str">
        <f>IFERROR(INDEX(Table_Insider[],M1159,COLUMN(Table_Insider[dienstlische Telefonnummer])),"")</f>
        <v/>
      </c>
      <c r="E1158" s="25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5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2" t="e">
        <f>IF(N1158&lt;&gt;"", IFERROR(INDEX(Table_Insider2Projekte[],N1158,COLUMN(Table_Insider2Projekte[Zugangszeitpunkt])), ""), NA())</f>
        <v>#N/A</v>
      </c>
      <c r="H1158" s="22" t="e">
        <f>IF(N1158&lt;&gt;"", IFERROR(INDEX(Table_Insider2Projekte[],N1158,COLUMN(Table_Insider2Projekte[Zugangsende])), ""), NA())</f>
        <v>#N/A</v>
      </c>
      <c r="I1158" s="23" t="e">
        <f>IFERROR(INDEX(Table_Insider[],M1158,COLUMN(Table_Insider[Geburtsdatum])), NA())</f>
        <v>#N/A</v>
      </c>
      <c r="J1158" s="24" t="str">
        <f>IFERROR(INDEX(Table_Insider[],M1158,COLUMN(Table_Insider[Nationale Identifikationsnummer])),"")</f>
        <v/>
      </c>
      <c r="K1158" s="25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5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5" t="e">
        <f>IFERROR(MATCH(VALUE(INDEX(Table_Insider2Projekte[], N1158, COLUMN(Table_Insider2Projekte[Insider:ID]))),Table_Insider[ID],0), NA())</f>
        <v>#N/A</v>
      </c>
      <c r="N1158" s="25" t="str">
        <f t="array" ref="N1158">IFERROR(SMALL(IF((VALUE(Table_Insider2Projekte[Projekte:ID])=$M$3),ROW(Table_Insider2Projekte[Insider:ID])),ROW(1146:1146))-1,"")</f>
        <v/>
      </c>
      <c r="O1158" s="21" t="b">
        <f>Anhang1Vorlage1[[#This Row],[ZuordnungRow]]=""</f>
        <v>1</v>
      </c>
      <c r="P1158" s="25">
        <f>IFERROR(INDEX(Table_Insider[],M1158,COLUMN(Table_Insider[Letzte Änderung am])),0)</f>
        <v>0</v>
      </c>
      <c r="Q1158" s="25">
        <f>IF(N1158&lt;&gt;"", IFERROR(INDEX(Table_Insider2Projekte[],N1158,COLUMN(Table_Insider2Projekte[Modified])), ""), 0)</f>
        <v>0</v>
      </c>
    </row>
    <row r="1159" spans="1:17" x14ac:dyDescent="0.25">
      <c r="A1159" s="25" t="str">
        <f>IFERROR(INDEX(Table_Insider[],M1159,COLUMN(Table_Insider[Vorname])),"")</f>
        <v/>
      </c>
      <c r="B1159" s="25" t="str">
        <f>IFERROR(INDEX(Table_Insider[],M1159,COLUMN(Table_Insider[Name])),"")</f>
        <v/>
      </c>
      <c r="C1159" s="25" t="str">
        <f>IFERROR(IF(INDEX(Table_Insider[],M1159,COLUMN(Table_Insider[Geburtsname]))&lt;&gt;0,INDEX(Table_Insider[],M1159,COLUMN(Table_Insider[Geburtsname])),""),"")</f>
        <v/>
      </c>
      <c r="D1159" s="25" t="str">
        <f>IFERROR(INDEX(Table_Insider[],M1160,COLUMN(Table_Insider[dienstlische Telefonnummer])),"")</f>
        <v/>
      </c>
      <c r="E1159" s="25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5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2" t="e">
        <f>IF(N1159&lt;&gt;"", IFERROR(INDEX(Table_Insider2Projekte[],N1159,COLUMN(Table_Insider2Projekte[Zugangszeitpunkt])), ""), NA())</f>
        <v>#N/A</v>
      </c>
      <c r="H1159" s="22" t="e">
        <f>IF(N1159&lt;&gt;"", IFERROR(INDEX(Table_Insider2Projekte[],N1159,COLUMN(Table_Insider2Projekte[Zugangsende])), ""), NA())</f>
        <v>#N/A</v>
      </c>
      <c r="I1159" s="23" t="e">
        <f>IFERROR(INDEX(Table_Insider[],M1159,COLUMN(Table_Insider[Geburtsdatum])), NA())</f>
        <v>#N/A</v>
      </c>
      <c r="J1159" s="24" t="str">
        <f>IFERROR(INDEX(Table_Insider[],M1159,COLUMN(Table_Insider[Nationale Identifikationsnummer])),"")</f>
        <v/>
      </c>
      <c r="K1159" s="25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5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5" t="e">
        <f>IFERROR(MATCH(VALUE(INDEX(Table_Insider2Projekte[], N1159, COLUMN(Table_Insider2Projekte[Insider:ID]))),Table_Insider[ID],0), NA())</f>
        <v>#N/A</v>
      </c>
      <c r="N1159" s="25" t="str">
        <f t="array" ref="N1159">IFERROR(SMALL(IF((VALUE(Table_Insider2Projekte[Projekte:ID])=$M$3),ROW(Table_Insider2Projekte[Insider:ID])),ROW(1147:1147))-1,"")</f>
        <v/>
      </c>
      <c r="O1159" s="21" t="b">
        <f>Anhang1Vorlage1[[#This Row],[ZuordnungRow]]=""</f>
        <v>1</v>
      </c>
      <c r="P1159" s="25">
        <f>IFERROR(INDEX(Table_Insider[],M1159,COLUMN(Table_Insider[Letzte Änderung am])),0)</f>
        <v>0</v>
      </c>
      <c r="Q1159" s="25">
        <f>IF(N1159&lt;&gt;"", IFERROR(INDEX(Table_Insider2Projekte[],N1159,COLUMN(Table_Insider2Projekte[Modified])), ""), 0)</f>
        <v>0</v>
      </c>
    </row>
    <row r="1160" spans="1:17" x14ac:dyDescent="0.25">
      <c r="A1160" s="25" t="str">
        <f>IFERROR(INDEX(Table_Insider[],M1160,COLUMN(Table_Insider[Vorname])),"")</f>
        <v/>
      </c>
      <c r="B1160" s="25" t="str">
        <f>IFERROR(INDEX(Table_Insider[],M1160,COLUMN(Table_Insider[Name])),"")</f>
        <v/>
      </c>
      <c r="C1160" s="25" t="str">
        <f>IFERROR(IF(INDEX(Table_Insider[],M1160,COLUMN(Table_Insider[Geburtsname]))&lt;&gt;0,INDEX(Table_Insider[],M1160,COLUMN(Table_Insider[Geburtsname])),""),"")</f>
        <v/>
      </c>
      <c r="D1160" s="25" t="str">
        <f>IFERROR(INDEX(Table_Insider[],M1161,COLUMN(Table_Insider[dienstlische Telefonnummer])),"")</f>
        <v/>
      </c>
      <c r="E1160" s="25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5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2" t="e">
        <f>IF(N1160&lt;&gt;"", IFERROR(INDEX(Table_Insider2Projekte[],N1160,COLUMN(Table_Insider2Projekte[Zugangszeitpunkt])), ""), NA())</f>
        <v>#N/A</v>
      </c>
      <c r="H1160" s="22" t="e">
        <f>IF(N1160&lt;&gt;"", IFERROR(INDEX(Table_Insider2Projekte[],N1160,COLUMN(Table_Insider2Projekte[Zugangsende])), ""), NA())</f>
        <v>#N/A</v>
      </c>
      <c r="I1160" s="23" t="e">
        <f>IFERROR(INDEX(Table_Insider[],M1160,COLUMN(Table_Insider[Geburtsdatum])), NA())</f>
        <v>#N/A</v>
      </c>
      <c r="J1160" s="24" t="str">
        <f>IFERROR(INDEX(Table_Insider[],M1160,COLUMN(Table_Insider[Nationale Identifikationsnummer])),"")</f>
        <v/>
      </c>
      <c r="K1160" s="25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5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5" t="e">
        <f>IFERROR(MATCH(VALUE(INDEX(Table_Insider2Projekte[], N1160, COLUMN(Table_Insider2Projekte[Insider:ID]))),Table_Insider[ID],0), NA())</f>
        <v>#N/A</v>
      </c>
      <c r="N1160" s="25" t="str">
        <f t="array" ref="N1160">IFERROR(SMALL(IF((VALUE(Table_Insider2Projekte[Projekte:ID])=$M$3),ROW(Table_Insider2Projekte[Insider:ID])),ROW(1148:1148))-1,"")</f>
        <v/>
      </c>
      <c r="O1160" s="21" t="b">
        <f>Anhang1Vorlage1[[#This Row],[ZuordnungRow]]=""</f>
        <v>1</v>
      </c>
      <c r="P1160" s="25">
        <f>IFERROR(INDEX(Table_Insider[],M1160,COLUMN(Table_Insider[Letzte Änderung am])),0)</f>
        <v>0</v>
      </c>
      <c r="Q1160" s="25">
        <f>IF(N1160&lt;&gt;"", IFERROR(INDEX(Table_Insider2Projekte[],N1160,COLUMN(Table_Insider2Projekte[Modified])), ""), 0)</f>
        <v>0</v>
      </c>
    </row>
    <row r="1161" spans="1:17" x14ac:dyDescent="0.25">
      <c r="A1161" s="25" t="str">
        <f>IFERROR(INDEX(Table_Insider[],M1161,COLUMN(Table_Insider[Vorname])),"")</f>
        <v/>
      </c>
      <c r="B1161" s="25" t="str">
        <f>IFERROR(INDEX(Table_Insider[],M1161,COLUMN(Table_Insider[Name])),"")</f>
        <v/>
      </c>
      <c r="C1161" s="25" t="str">
        <f>IFERROR(IF(INDEX(Table_Insider[],M1161,COLUMN(Table_Insider[Geburtsname]))&lt;&gt;0,INDEX(Table_Insider[],M1161,COLUMN(Table_Insider[Geburtsname])),""),"")</f>
        <v/>
      </c>
      <c r="D1161" s="25" t="str">
        <f>IFERROR(INDEX(Table_Insider[],M1162,COLUMN(Table_Insider[dienstlische Telefonnummer])),"")</f>
        <v/>
      </c>
      <c r="E1161" s="25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5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2" t="e">
        <f>IF(N1161&lt;&gt;"", IFERROR(INDEX(Table_Insider2Projekte[],N1161,COLUMN(Table_Insider2Projekte[Zugangszeitpunkt])), ""), NA())</f>
        <v>#N/A</v>
      </c>
      <c r="H1161" s="22" t="e">
        <f>IF(N1161&lt;&gt;"", IFERROR(INDEX(Table_Insider2Projekte[],N1161,COLUMN(Table_Insider2Projekte[Zugangsende])), ""), NA())</f>
        <v>#N/A</v>
      </c>
      <c r="I1161" s="23" t="e">
        <f>IFERROR(INDEX(Table_Insider[],M1161,COLUMN(Table_Insider[Geburtsdatum])), NA())</f>
        <v>#N/A</v>
      </c>
      <c r="J1161" s="24" t="str">
        <f>IFERROR(INDEX(Table_Insider[],M1161,COLUMN(Table_Insider[Nationale Identifikationsnummer])),"")</f>
        <v/>
      </c>
      <c r="K1161" s="25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5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5" t="e">
        <f>IFERROR(MATCH(VALUE(INDEX(Table_Insider2Projekte[], N1161, COLUMN(Table_Insider2Projekte[Insider:ID]))),Table_Insider[ID],0), NA())</f>
        <v>#N/A</v>
      </c>
      <c r="N1161" s="25" t="str">
        <f t="array" ref="N1161">IFERROR(SMALL(IF((VALUE(Table_Insider2Projekte[Projekte:ID])=$M$3),ROW(Table_Insider2Projekte[Insider:ID])),ROW(1149:1149))-1,"")</f>
        <v/>
      </c>
      <c r="O1161" s="21" t="b">
        <f>Anhang1Vorlage1[[#This Row],[ZuordnungRow]]=""</f>
        <v>1</v>
      </c>
      <c r="P1161" s="25">
        <f>IFERROR(INDEX(Table_Insider[],M1161,COLUMN(Table_Insider[Letzte Änderung am])),0)</f>
        <v>0</v>
      </c>
      <c r="Q1161" s="25">
        <f>IF(N1161&lt;&gt;"", IFERROR(INDEX(Table_Insider2Projekte[],N1161,COLUMN(Table_Insider2Projekte[Modified])), ""), 0)</f>
        <v>0</v>
      </c>
    </row>
    <row r="1162" spans="1:17" x14ac:dyDescent="0.25">
      <c r="A1162" s="25" t="str">
        <f>IFERROR(INDEX(Table_Insider[],M1162,COLUMN(Table_Insider[Vorname])),"")</f>
        <v/>
      </c>
      <c r="B1162" s="25" t="str">
        <f>IFERROR(INDEX(Table_Insider[],M1162,COLUMN(Table_Insider[Name])),"")</f>
        <v/>
      </c>
      <c r="C1162" s="25" t="str">
        <f>IFERROR(IF(INDEX(Table_Insider[],M1162,COLUMN(Table_Insider[Geburtsname]))&lt;&gt;0,INDEX(Table_Insider[],M1162,COLUMN(Table_Insider[Geburtsname])),""),"")</f>
        <v/>
      </c>
      <c r="D1162" s="25" t="str">
        <f>IFERROR(INDEX(Table_Insider[],M1163,COLUMN(Table_Insider[dienstlische Telefonnummer])),"")</f>
        <v/>
      </c>
      <c r="E1162" s="25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5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2" t="e">
        <f>IF(N1162&lt;&gt;"", IFERROR(INDEX(Table_Insider2Projekte[],N1162,COLUMN(Table_Insider2Projekte[Zugangszeitpunkt])), ""), NA())</f>
        <v>#N/A</v>
      </c>
      <c r="H1162" s="22" t="e">
        <f>IF(N1162&lt;&gt;"", IFERROR(INDEX(Table_Insider2Projekte[],N1162,COLUMN(Table_Insider2Projekte[Zugangsende])), ""), NA())</f>
        <v>#N/A</v>
      </c>
      <c r="I1162" s="23" t="e">
        <f>IFERROR(INDEX(Table_Insider[],M1162,COLUMN(Table_Insider[Geburtsdatum])), NA())</f>
        <v>#N/A</v>
      </c>
      <c r="J1162" s="24" t="str">
        <f>IFERROR(INDEX(Table_Insider[],M1162,COLUMN(Table_Insider[Nationale Identifikationsnummer])),"")</f>
        <v/>
      </c>
      <c r="K1162" s="25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5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5" t="e">
        <f>IFERROR(MATCH(VALUE(INDEX(Table_Insider2Projekte[], N1162, COLUMN(Table_Insider2Projekte[Insider:ID]))),Table_Insider[ID],0), NA())</f>
        <v>#N/A</v>
      </c>
      <c r="N1162" s="25" t="str">
        <f t="array" ref="N1162">IFERROR(SMALL(IF((VALUE(Table_Insider2Projekte[Projekte:ID])=$M$3),ROW(Table_Insider2Projekte[Insider:ID])),ROW(1150:1150))-1,"")</f>
        <v/>
      </c>
      <c r="O1162" s="21" t="b">
        <f>Anhang1Vorlage1[[#This Row],[ZuordnungRow]]=""</f>
        <v>1</v>
      </c>
      <c r="P1162" s="25">
        <f>IFERROR(INDEX(Table_Insider[],M1162,COLUMN(Table_Insider[Letzte Änderung am])),0)</f>
        <v>0</v>
      </c>
      <c r="Q1162" s="25">
        <f>IF(N1162&lt;&gt;"", IFERROR(INDEX(Table_Insider2Projekte[],N1162,COLUMN(Table_Insider2Projekte[Modified])), ""), 0)</f>
        <v>0</v>
      </c>
    </row>
    <row r="1163" spans="1:17" x14ac:dyDescent="0.25">
      <c r="A1163" s="25" t="str">
        <f>IFERROR(INDEX(Table_Insider[],M1163,COLUMN(Table_Insider[Vorname])),"")</f>
        <v/>
      </c>
      <c r="B1163" s="25" t="str">
        <f>IFERROR(INDEX(Table_Insider[],M1163,COLUMN(Table_Insider[Name])),"")</f>
        <v/>
      </c>
      <c r="C1163" s="25" t="str">
        <f>IFERROR(IF(INDEX(Table_Insider[],M1163,COLUMN(Table_Insider[Geburtsname]))&lt;&gt;0,INDEX(Table_Insider[],M1163,COLUMN(Table_Insider[Geburtsname])),""),"")</f>
        <v/>
      </c>
      <c r="D1163" s="25" t="str">
        <f>IFERROR(INDEX(Table_Insider[],M1164,COLUMN(Table_Insider[dienstlische Telefonnummer])),"")</f>
        <v/>
      </c>
      <c r="E1163" s="25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5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2" t="e">
        <f>IF(N1163&lt;&gt;"", IFERROR(INDEX(Table_Insider2Projekte[],N1163,COLUMN(Table_Insider2Projekte[Zugangszeitpunkt])), ""), NA())</f>
        <v>#N/A</v>
      </c>
      <c r="H1163" s="22" t="e">
        <f>IF(N1163&lt;&gt;"", IFERROR(INDEX(Table_Insider2Projekte[],N1163,COLUMN(Table_Insider2Projekte[Zugangsende])), ""), NA())</f>
        <v>#N/A</v>
      </c>
      <c r="I1163" s="23" t="e">
        <f>IFERROR(INDEX(Table_Insider[],M1163,COLUMN(Table_Insider[Geburtsdatum])), NA())</f>
        <v>#N/A</v>
      </c>
      <c r="J1163" s="24" t="str">
        <f>IFERROR(INDEX(Table_Insider[],M1163,COLUMN(Table_Insider[Nationale Identifikationsnummer])),"")</f>
        <v/>
      </c>
      <c r="K1163" s="25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5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5" t="e">
        <f>IFERROR(MATCH(VALUE(INDEX(Table_Insider2Projekte[], N1163, COLUMN(Table_Insider2Projekte[Insider:ID]))),Table_Insider[ID],0), NA())</f>
        <v>#N/A</v>
      </c>
      <c r="N1163" s="25" t="str">
        <f t="array" ref="N1163">IFERROR(SMALL(IF((VALUE(Table_Insider2Projekte[Projekte:ID])=$M$3),ROW(Table_Insider2Projekte[Insider:ID])),ROW(1151:1151))-1,"")</f>
        <v/>
      </c>
      <c r="O1163" s="21" t="b">
        <f>Anhang1Vorlage1[[#This Row],[ZuordnungRow]]=""</f>
        <v>1</v>
      </c>
      <c r="P1163" s="25">
        <f>IFERROR(INDEX(Table_Insider[],M1163,COLUMN(Table_Insider[Letzte Änderung am])),0)</f>
        <v>0</v>
      </c>
      <c r="Q1163" s="25">
        <f>IF(N1163&lt;&gt;"", IFERROR(INDEX(Table_Insider2Projekte[],N1163,COLUMN(Table_Insider2Projekte[Modified])), ""), 0)</f>
        <v>0</v>
      </c>
    </row>
    <row r="1164" spans="1:17" x14ac:dyDescent="0.25">
      <c r="A1164" s="25" t="str">
        <f>IFERROR(INDEX(Table_Insider[],M1164,COLUMN(Table_Insider[Vorname])),"")</f>
        <v/>
      </c>
      <c r="B1164" s="25" t="str">
        <f>IFERROR(INDEX(Table_Insider[],M1164,COLUMN(Table_Insider[Name])),"")</f>
        <v/>
      </c>
      <c r="C1164" s="25" t="str">
        <f>IFERROR(IF(INDEX(Table_Insider[],M1164,COLUMN(Table_Insider[Geburtsname]))&lt;&gt;0,INDEX(Table_Insider[],M1164,COLUMN(Table_Insider[Geburtsname])),""),"")</f>
        <v/>
      </c>
      <c r="D1164" s="25" t="str">
        <f>IFERROR(INDEX(Table_Insider[],M1165,COLUMN(Table_Insider[dienstlische Telefonnummer])),"")</f>
        <v/>
      </c>
      <c r="E1164" s="25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5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2" t="e">
        <f>IF(N1164&lt;&gt;"", IFERROR(INDEX(Table_Insider2Projekte[],N1164,COLUMN(Table_Insider2Projekte[Zugangszeitpunkt])), ""), NA())</f>
        <v>#N/A</v>
      </c>
      <c r="H1164" s="22" t="e">
        <f>IF(N1164&lt;&gt;"", IFERROR(INDEX(Table_Insider2Projekte[],N1164,COLUMN(Table_Insider2Projekte[Zugangsende])), ""), NA())</f>
        <v>#N/A</v>
      </c>
      <c r="I1164" s="27" t="e">
        <f>IFERROR(INDEX(Table_Insider[],M1164,COLUMN(Table_Insider[Geburtsdatum])), NA())</f>
        <v>#N/A</v>
      </c>
      <c r="J1164" s="28" t="str">
        <f>IFERROR(INDEX(Table_Insider[],M1164,COLUMN(Table_Insider[Nationale Identifikationsnummer])),"")</f>
        <v/>
      </c>
      <c r="K1164" s="25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5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5" t="e">
        <f>IFERROR(MATCH(VALUE(INDEX(Table_Insider2Projekte[], N1164, COLUMN(Table_Insider2Projekte[Insider:ID]))),Table_Insider[ID],0), NA())</f>
        <v>#N/A</v>
      </c>
      <c r="N1164" s="25" t="str">
        <f t="array" ref="N1164">IFERROR(SMALL(IF((VALUE(Table_Insider2Projekte[Projekte:ID])=$M$3),ROW(Table_Insider2Projekte[Insider:ID])),ROW(1152:1152))-1,"")</f>
        <v/>
      </c>
      <c r="O1164" s="21" t="b">
        <f>Anhang1Vorlage1[[#This Row],[ZuordnungRow]]=""</f>
        <v>1</v>
      </c>
      <c r="P1164" s="25">
        <f>IFERROR(INDEX(Table_Insider[],M1164,COLUMN(Table_Insider[Letzte Änderung am])),0)</f>
        <v>0</v>
      </c>
      <c r="Q1164" s="25">
        <f>IF(N1164&lt;&gt;"", IFERROR(INDEX(Table_Insider2Projekte[],N1164,COLUMN(Table_Insider2Projekte[Modified])), ""), 0)</f>
        <v>0</v>
      </c>
    </row>
    <row r="1165" spans="1:17" x14ac:dyDescent="0.25">
      <c r="A1165" s="25" t="str">
        <f>IFERROR(INDEX(Table_Insider[],M1165,COLUMN(Table_Insider[Vorname])),"")</f>
        <v/>
      </c>
      <c r="B1165" s="25" t="str">
        <f>IFERROR(INDEX(Table_Insider[],M1165,COLUMN(Table_Insider[Name])),"")</f>
        <v/>
      </c>
      <c r="C1165" s="25" t="str">
        <f>IFERROR(IF(INDEX(Table_Insider[],M1165,COLUMN(Table_Insider[Geburtsname]))&lt;&gt;0,INDEX(Table_Insider[],M1165,COLUMN(Table_Insider[Geburtsname])),""),"")</f>
        <v/>
      </c>
      <c r="D1165" s="25" t="str">
        <f>IFERROR(INDEX(Table_Insider[],M1166,COLUMN(Table_Insider[dienstlische Telefonnummer])),"")</f>
        <v/>
      </c>
      <c r="E1165" s="25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5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2" t="e">
        <f>IF(N1165&lt;&gt;"", IFERROR(INDEX(Table_Insider2Projekte[],N1165,COLUMN(Table_Insider2Projekte[Zugangszeitpunkt])), ""), NA())</f>
        <v>#N/A</v>
      </c>
      <c r="H1165" s="22" t="e">
        <f>IF(N1165&lt;&gt;"", IFERROR(INDEX(Table_Insider2Projekte[],N1165,COLUMN(Table_Insider2Projekte[Zugangsende])), ""), NA())</f>
        <v>#N/A</v>
      </c>
      <c r="I1165" s="27" t="e">
        <f>IFERROR(INDEX(Table_Insider[],M1165,COLUMN(Table_Insider[Geburtsdatum])), NA())</f>
        <v>#N/A</v>
      </c>
      <c r="J1165" s="28" t="str">
        <f>IFERROR(INDEX(Table_Insider[],M1165,COLUMN(Table_Insider[Nationale Identifikationsnummer])),"")</f>
        <v/>
      </c>
      <c r="K1165" s="25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5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5" t="e">
        <f>IFERROR(MATCH(VALUE(INDEX(Table_Insider2Projekte[], N1165, COLUMN(Table_Insider2Projekte[Insider:ID]))),Table_Insider[ID],0), NA())</f>
        <v>#N/A</v>
      </c>
      <c r="N1165" s="25" t="str">
        <f t="array" ref="N1165">IFERROR(SMALL(IF((VALUE(Table_Insider2Projekte[Projekte:ID])=$M$3),ROW(Table_Insider2Projekte[Insider:ID])),ROW(1153:1153))-1,"")</f>
        <v/>
      </c>
      <c r="O1165" s="21" t="b">
        <f>Anhang1Vorlage1[[#This Row],[ZuordnungRow]]=""</f>
        <v>1</v>
      </c>
      <c r="P1165" s="25">
        <f>IFERROR(INDEX(Table_Insider[],M1165,COLUMN(Table_Insider[Letzte Änderung am])),0)</f>
        <v>0</v>
      </c>
      <c r="Q1165" s="25">
        <f>IF(N1165&lt;&gt;"", IFERROR(INDEX(Table_Insider2Projekte[],N1165,COLUMN(Table_Insider2Projekte[Modified])), ""), 0)</f>
        <v>0</v>
      </c>
    </row>
    <row r="1166" spans="1:17" x14ac:dyDescent="0.25">
      <c r="A1166" s="25" t="str">
        <f>IFERROR(INDEX(Table_Insider[],M1166,COLUMN(Table_Insider[Vorname])),"")</f>
        <v/>
      </c>
      <c r="B1166" s="25" t="str">
        <f>IFERROR(INDEX(Table_Insider[],M1166,COLUMN(Table_Insider[Name])),"")</f>
        <v/>
      </c>
      <c r="C1166" s="25" t="str">
        <f>IFERROR(IF(INDEX(Table_Insider[],M1166,COLUMN(Table_Insider[Geburtsname]))&lt;&gt;0,INDEX(Table_Insider[],M1166,COLUMN(Table_Insider[Geburtsname])),""),"")</f>
        <v/>
      </c>
      <c r="D1166" s="25" t="str">
        <f>IFERROR(INDEX(Table_Insider[],M1167,COLUMN(Table_Insider[dienstlische Telefonnummer])),"")</f>
        <v/>
      </c>
      <c r="E1166" s="25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5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2" t="e">
        <f>IF(N1166&lt;&gt;"", IFERROR(INDEX(Table_Insider2Projekte[],N1166,COLUMN(Table_Insider2Projekte[Zugangszeitpunkt])), ""), NA())</f>
        <v>#N/A</v>
      </c>
      <c r="H1166" s="22" t="e">
        <f>IF(N1166&lt;&gt;"", IFERROR(INDEX(Table_Insider2Projekte[],N1166,COLUMN(Table_Insider2Projekte[Zugangsende])), ""), NA())</f>
        <v>#N/A</v>
      </c>
      <c r="I1166" s="27" t="e">
        <f>IFERROR(INDEX(Table_Insider[],M1166,COLUMN(Table_Insider[Geburtsdatum])), NA())</f>
        <v>#N/A</v>
      </c>
      <c r="J1166" s="28" t="str">
        <f>IFERROR(INDEX(Table_Insider[],M1166,COLUMN(Table_Insider[Nationale Identifikationsnummer])),"")</f>
        <v/>
      </c>
      <c r="K1166" s="25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5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5" t="e">
        <f>IFERROR(MATCH(VALUE(INDEX(Table_Insider2Projekte[], N1166, COLUMN(Table_Insider2Projekte[Insider:ID]))),Table_Insider[ID],0), NA())</f>
        <v>#N/A</v>
      </c>
      <c r="N1166" s="25" t="str">
        <f t="array" ref="N1166">IFERROR(SMALL(IF((VALUE(Table_Insider2Projekte[Projekte:ID])=$M$3),ROW(Table_Insider2Projekte[Insider:ID])),ROW(1154:1154))-1,"")</f>
        <v/>
      </c>
      <c r="O1166" s="21" t="b">
        <f>Anhang1Vorlage1[[#This Row],[ZuordnungRow]]=""</f>
        <v>1</v>
      </c>
      <c r="P1166" s="25">
        <f>IFERROR(INDEX(Table_Insider[],M1166,COLUMN(Table_Insider[Letzte Änderung am])),0)</f>
        <v>0</v>
      </c>
      <c r="Q1166" s="25">
        <f>IF(N1166&lt;&gt;"", IFERROR(INDEX(Table_Insider2Projekte[],N1166,COLUMN(Table_Insider2Projekte[Modified])), ""), 0)</f>
        <v>0</v>
      </c>
    </row>
    <row r="1167" spans="1:17" x14ac:dyDescent="0.25">
      <c r="A1167" s="25" t="str">
        <f>IFERROR(INDEX(Table_Insider[],M1167,COLUMN(Table_Insider[Vorname])),"")</f>
        <v/>
      </c>
      <c r="B1167" s="25" t="str">
        <f>IFERROR(INDEX(Table_Insider[],M1167,COLUMN(Table_Insider[Name])),"")</f>
        <v/>
      </c>
      <c r="C1167" s="25" t="str">
        <f>IFERROR(IF(INDEX(Table_Insider[],M1167,COLUMN(Table_Insider[Geburtsname]))&lt;&gt;0,INDEX(Table_Insider[],M1167,COLUMN(Table_Insider[Geburtsname])),""),"")</f>
        <v/>
      </c>
      <c r="D1167" s="25" t="str">
        <f>IFERROR(INDEX(Table_Insider[],M1168,COLUMN(Table_Insider[dienstlische Telefonnummer])),"")</f>
        <v/>
      </c>
      <c r="E1167" s="25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5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2" t="e">
        <f>IF(N1167&lt;&gt;"", IFERROR(INDEX(Table_Insider2Projekte[],N1167,COLUMN(Table_Insider2Projekte[Zugangszeitpunkt])), ""), NA())</f>
        <v>#N/A</v>
      </c>
      <c r="H1167" s="22" t="e">
        <f>IF(N1167&lt;&gt;"", IFERROR(INDEX(Table_Insider2Projekte[],N1167,COLUMN(Table_Insider2Projekte[Zugangsende])), ""), NA())</f>
        <v>#N/A</v>
      </c>
      <c r="I1167" s="27" t="e">
        <f>IFERROR(INDEX(Table_Insider[],M1167,COLUMN(Table_Insider[Geburtsdatum])), NA())</f>
        <v>#N/A</v>
      </c>
      <c r="J1167" s="28" t="str">
        <f>IFERROR(INDEX(Table_Insider[],M1167,COLUMN(Table_Insider[Nationale Identifikationsnummer])),"")</f>
        <v/>
      </c>
      <c r="K1167" s="25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5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5" t="e">
        <f>IFERROR(MATCH(VALUE(INDEX(Table_Insider2Projekte[], N1167, COLUMN(Table_Insider2Projekte[Insider:ID]))),Table_Insider[ID],0), NA())</f>
        <v>#N/A</v>
      </c>
      <c r="N1167" s="25" t="str">
        <f t="array" ref="N1167">IFERROR(SMALL(IF((VALUE(Table_Insider2Projekte[Projekte:ID])=$M$3),ROW(Table_Insider2Projekte[Insider:ID])),ROW(1155:1155))-1,"")</f>
        <v/>
      </c>
      <c r="O1167" s="21" t="b">
        <f>Anhang1Vorlage1[[#This Row],[ZuordnungRow]]=""</f>
        <v>1</v>
      </c>
      <c r="P1167" s="25">
        <f>IFERROR(INDEX(Table_Insider[],M1167,COLUMN(Table_Insider[Letzte Änderung am])),0)</f>
        <v>0</v>
      </c>
      <c r="Q1167" s="25">
        <f>IF(N1167&lt;&gt;"", IFERROR(INDEX(Table_Insider2Projekte[],N1167,COLUMN(Table_Insider2Projekte[Modified])), ""), 0)</f>
        <v>0</v>
      </c>
    </row>
    <row r="1168" spans="1:17" x14ac:dyDescent="0.25">
      <c r="A1168" s="25" t="str">
        <f>IFERROR(INDEX(Table_Insider[],M1168,COLUMN(Table_Insider[Vorname])),"")</f>
        <v/>
      </c>
      <c r="B1168" s="25" t="str">
        <f>IFERROR(INDEX(Table_Insider[],M1168,COLUMN(Table_Insider[Name])),"")</f>
        <v/>
      </c>
      <c r="C1168" s="25" t="str">
        <f>IFERROR(IF(INDEX(Table_Insider[],M1168,COLUMN(Table_Insider[Geburtsname]))&lt;&gt;0,INDEX(Table_Insider[],M1168,COLUMN(Table_Insider[Geburtsname])),""),"")</f>
        <v/>
      </c>
      <c r="D1168" s="25" t="str">
        <f>IFERROR(INDEX(Table_Insider[],M1169,COLUMN(Table_Insider[dienstlische Telefonnummer])),"")</f>
        <v/>
      </c>
      <c r="E1168" s="25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5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2" t="e">
        <f>IF(N1168&lt;&gt;"", IFERROR(INDEX(Table_Insider2Projekte[],N1168,COLUMN(Table_Insider2Projekte[Zugangszeitpunkt])), ""), NA())</f>
        <v>#N/A</v>
      </c>
      <c r="H1168" s="22" t="e">
        <f>IF(N1168&lt;&gt;"", IFERROR(INDEX(Table_Insider2Projekte[],N1168,COLUMN(Table_Insider2Projekte[Zugangsende])), ""), NA())</f>
        <v>#N/A</v>
      </c>
      <c r="I1168" s="27" t="e">
        <f>IFERROR(INDEX(Table_Insider[],M1168,COLUMN(Table_Insider[Geburtsdatum])), NA())</f>
        <v>#N/A</v>
      </c>
      <c r="J1168" s="28" t="str">
        <f>IFERROR(INDEX(Table_Insider[],M1168,COLUMN(Table_Insider[Nationale Identifikationsnummer])),"")</f>
        <v/>
      </c>
      <c r="K1168" s="25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5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5" t="e">
        <f>IFERROR(MATCH(VALUE(INDEX(Table_Insider2Projekte[], N1168, COLUMN(Table_Insider2Projekte[Insider:ID]))),Table_Insider[ID],0), NA())</f>
        <v>#N/A</v>
      </c>
      <c r="N1168" s="25" t="str">
        <f t="array" ref="N1168">IFERROR(SMALL(IF((VALUE(Table_Insider2Projekte[Projekte:ID])=$M$3),ROW(Table_Insider2Projekte[Insider:ID])),ROW(1156:1156))-1,"")</f>
        <v/>
      </c>
      <c r="O1168" s="21" t="b">
        <f>Anhang1Vorlage1[[#This Row],[ZuordnungRow]]=""</f>
        <v>1</v>
      </c>
      <c r="P1168" s="25">
        <f>IFERROR(INDEX(Table_Insider[],M1168,COLUMN(Table_Insider[Letzte Änderung am])),0)</f>
        <v>0</v>
      </c>
      <c r="Q1168" s="25">
        <f>IF(N1168&lt;&gt;"", IFERROR(INDEX(Table_Insider2Projekte[],N1168,COLUMN(Table_Insider2Projekte[Modified])), ""), 0)</f>
        <v>0</v>
      </c>
    </row>
    <row r="1169" spans="1:17" x14ac:dyDescent="0.25">
      <c r="A1169" s="25" t="str">
        <f>IFERROR(INDEX(Table_Insider[],M1169,COLUMN(Table_Insider[Vorname])),"")</f>
        <v/>
      </c>
      <c r="B1169" s="25" t="str">
        <f>IFERROR(INDEX(Table_Insider[],M1169,COLUMN(Table_Insider[Name])),"")</f>
        <v/>
      </c>
      <c r="C1169" s="25" t="str">
        <f>IFERROR(IF(INDEX(Table_Insider[],M1169,COLUMN(Table_Insider[Geburtsname]))&lt;&gt;0,INDEX(Table_Insider[],M1169,COLUMN(Table_Insider[Geburtsname])),""),"")</f>
        <v/>
      </c>
      <c r="D1169" s="25" t="str">
        <f>IFERROR(INDEX(Table_Insider[],M1170,COLUMN(Table_Insider[dienstlische Telefonnummer])),"")</f>
        <v/>
      </c>
      <c r="E1169" s="25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5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2" t="e">
        <f>IF(N1169&lt;&gt;"", IFERROR(INDEX(Table_Insider2Projekte[],N1169,COLUMN(Table_Insider2Projekte[Zugangszeitpunkt])), ""), NA())</f>
        <v>#N/A</v>
      </c>
      <c r="H1169" s="22" t="e">
        <f>IF(N1169&lt;&gt;"", IFERROR(INDEX(Table_Insider2Projekte[],N1169,COLUMN(Table_Insider2Projekte[Zugangsende])), ""), NA())</f>
        <v>#N/A</v>
      </c>
      <c r="I1169" s="27" t="e">
        <f>IFERROR(INDEX(Table_Insider[],M1169,COLUMN(Table_Insider[Geburtsdatum])), NA())</f>
        <v>#N/A</v>
      </c>
      <c r="J1169" s="28" t="str">
        <f>IFERROR(INDEX(Table_Insider[],M1169,COLUMN(Table_Insider[Nationale Identifikationsnummer])),"")</f>
        <v/>
      </c>
      <c r="K1169" s="25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5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5" t="e">
        <f>IFERROR(MATCH(VALUE(INDEX(Table_Insider2Projekte[], N1169, COLUMN(Table_Insider2Projekte[Insider:ID]))),Table_Insider[ID],0), NA())</f>
        <v>#N/A</v>
      </c>
      <c r="N1169" s="25" t="str">
        <f t="array" ref="N1169">IFERROR(SMALL(IF((VALUE(Table_Insider2Projekte[Projekte:ID])=$M$3),ROW(Table_Insider2Projekte[Insider:ID])),ROW(1157:1157))-1,"")</f>
        <v/>
      </c>
      <c r="O1169" s="21" t="b">
        <f>Anhang1Vorlage1[[#This Row],[ZuordnungRow]]=""</f>
        <v>1</v>
      </c>
      <c r="P1169" s="25">
        <f>IFERROR(INDEX(Table_Insider[],M1169,COLUMN(Table_Insider[Letzte Änderung am])),0)</f>
        <v>0</v>
      </c>
      <c r="Q1169" s="25">
        <f>IF(N1169&lt;&gt;"", IFERROR(INDEX(Table_Insider2Projekte[],N1169,COLUMN(Table_Insider2Projekte[Modified])), ""), 0)</f>
        <v>0</v>
      </c>
    </row>
    <row r="1170" spans="1:17" x14ac:dyDescent="0.25">
      <c r="A1170" s="25" t="str">
        <f>IFERROR(INDEX(Table_Insider[],M1170,COLUMN(Table_Insider[Vorname])),"")</f>
        <v/>
      </c>
      <c r="B1170" s="25" t="str">
        <f>IFERROR(INDEX(Table_Insider[],M1170,COLUMN(Table_Insider[Name])),"")</f>
        <v/>
      </c>
      <c r="C1170" s="25" t="str">
        <f>IFERROR(IF(INDEX(Table_Insider[],M1170,COLUMN(Table_Insider[Geburtsname]))&lt;&gt;0,INDEX(Table_Insider[],M1170,COLUMN(Table_Insider[Geburtsname])),""),"")</f>
        <v/>
      </c>
      <c r="D1170" s="25" t="str">
        <f>IFERROR(INDEX(Table_Insider[],M1171,COLUMN(Table_Insider[dienstlische Telefonnummer])),"")</f>
        <v/>
      </c>
      <c r="E1170" s="25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5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2" t="e">
        <f>IF(N1170&lt;&gt;"", IFERROR(INDEX(Table_Insider2Projekte[],N1170,COLUMN(Table_Insider2Projekte[Zugangszeitpunkt])), ""), NA())</f>
        <v>#N/A</v>
      </c>
      <c r="H1170" s="22" t="e">
        <f>IF(N1170&lt;&gt;"", IFERROR(INDEX(Table_Insider2Projekte[],N1170,COLUMN(Table_Insider2Projekte[Zugangsende])), ""), NA())</f>
        <v>#N/A</v>
      </c>
      <c r="I1170" s="27" t="e">
        <f>IFERROR(INDEX(Table_Insider[],M1170,COLUMN(Table_Insider[Geburtsdatum])), NA())</f>
        <v>#N/A</v>
      </c>
      <c r="J1170" s="28" t="str">
        <f>IFERROR(INDEX(Table_Insider[],M1170,COLUMN(Table_Insider[Nationale Identifikationsnummer])),"")</f>
        <v/>
      </c>
      <c r="K1170" s="25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5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5" t="e">
        <f>IFERROR(MATCH(VALUE(INDEX(Table_Insider2Projekte[], N1170, COLUMN(Table_Insider2Projekte[Insider:ID]))),Table_Insider[ID],0), NA())</f>
        <v>#N/A</v>
      </c>
      <c r="N1170" s="25" t="str">
        <f t="array" ref="N1170">IFERROR(SMALL(IF((VALUE(Table_Insider2Projekte[Projekte:ID])=$M$3),ROW(Table_Insider2Projekte[Insider:ID])),ROW(1158:1158))-1,"")</f>
        <v/>
      </c>
      <c r="O1170" s="21" t="b">
        <f>Anhang1Vorlage1[[#This Row],[ZuordnungRow]]=""</f>
        <v>1</v>
      </c>
      <c r="P1170" s="25">
        <f>IFERROR(INDEX(Table_Insider[],M1170,COLUMN(Table_Insider[Letzte Änderung am])),0)</f>
        <v>0</v>
      </c>
      <c r="Q1170" s="25">
        <f>IF(N1170&lt;&gt;"", IFERROR(INDEX(Table_Insider2Projekte[],N1170,COLUMN(Table_Insider2Projekte[Modified])), ""), 0)</f>
        <v>0</v>
      </c>
    </row>
    <row r="1171" spans="1:17" x14ac:dyDescent="0.25">
      <c r="A1171" s="25" t="str">
        <f>IFERROR(INDEX(Table_Insider[],M1171,COLUMN(Table_Insider[Vorname])),"")</f>
        <v/>
      </c>
      <c r="B1171" s="25" t="str">
        <f>IFERROR(INDEX(Table_Insider[],M1171,COLUMN(Table_Insider[Name])),"")</f>
        <v/>
      </c>
      <c r="C1171" s="25" t="str">
        <f>IFERROR(IF(INDEX(Table_Insider[],M1171,COLUMN(Table_Insider[Geburtsname]))&lt;&gt;0,INDEX(Table_Insider[],M1171,COLUMN(Table_Insider[Geburtsname])),""),"")</f>
        <v/>
      </c>
      <c r="D1171" s="25" t="str">
        <f>IFERROR(INDEX(Table_Insider[],M1172,COLUMN(Table_Insider[dienstlische Telefonnummer])),"")</f>
        <v/>
      </c>
      <c r="E1171" s="25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5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2" t="e">
        <f>IF(N1171&lt;&gt;"", IFERROR(INDEX(Table_Insider2Projekte[],N1171,COLUMN(Table_Insider2Projekte[Zugangszeitpunkt])), ""), NA())</f>
        <v>#N/A</v>
      </c>
      <c r="H1171" s="22" t="e">
        <f>IF(N1171&lt;&gt;"", IFERROR(INDEX(Table_Insider2Projekte[],N1171,COLUMN(Table_Insider2Projekte[Zugangsende])), ""), NA())</f>
        <v>#N/A</v>
      </c>
      <c r="I1171" s="27" t="e">
        <f>IFERROR(INDEX(Table_Insider[],M1171,COLUMN(Table_Insider[Geburtsdatum])), NA())</f>
        <v>#N/A</v>
      </c>
      <c r="J1171" s="28" t="str">
        <f>IFERROR(INDEX(Table_Insider[],M1171,COLUMN(Table_Insider[Nationale Identifikationsnummer])),"")</f>
        <v/>
      </c>
      <c r="K1171" s="25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5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5" t="e">
        <f>IFERROR(MATCH(VALUE(INDEX(Table_Insider2Projekte[], N1171, COLUMN(Table_Insider2Projekte[Insider:ID]))),Table_Insider[ID],0), NA())</f>
        <v>#N/A</v>
      </c>
      <c r="N1171" s="25" t="str">
        <f t="array" ref="N1171">IFERROR(SMALL(IF((VALUE(Table_Insider2Projekte[Projekte:ID])=$M$3),ROW(Table_Insider2Projekte[Insider:ID])),ROW(1159:1159))-1,"")</f>
        <v/>
      </c>
      <c r="O1171" s="21" t="b">
        <f>Anhang1Vorlage1[[#This Row],[ZuordnungRow]]=""</f>
        <v>1</v>
      </c>
      <c r="P1171" s="25">
        <f>IFERROR(INDEX(Table_Insider[],M1171,COLUMN(Table_Insider[Letzte Änderung am])),0)</f>
        <v>0</v>
      </c>
      <c r="Q1171" s="25">
        <f>IF(N1171&lt;&gt;"", IFERROR(INDEX(Table_Insider2Projekte[],N1171,COLUMN(Table_Insider2Projekte[Modified])), ""), 0)</f>
        <v>0</v>
      </c>
    </row>
    <row r="1172" spans="1:17" x14ac:dyDescent="0.25">
      <c r="A1172" s="25" t="str">
        <f>IFERROR(INDEX(Table_Insider[],M1172,COLUMN(Table_Insider[Vorname])),"")</f>
        <v/>
      </c>
      <c r="B1172" s="25" t="str">
        <f>IFERROR(INDEX(Table_Insider[],M1172,COLUMN(Table_Insider[Name])),"")</f>
        <v/>
      </c>
      <c r="C1172" s="25" t="str">
        <f>IFERROR(IF(INDEX(Table_Insider[],M1172,COLUMN(Table_Insider[Geburtsname]))&lt;&gt;0,INDEX(Table_Insider[],M1172,COLUMN(Table_Insider[Geburtsname])),""),"")</f>
        <v/>
      </c>
      <c r="D1172" s="25" t="str">
        <f>IFERROR(INDEX(Table_Insider[],M1173,COLUMN(Table_Insider[dienstlische Telefonnummer])),"")</f>
        <v/>
      </c>
      <c r="E1172" s="25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5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2" t="e">
        <f>IF(N1172&lt;&gt;"", IFERROR(INDEX(Table_Insider2Projekte[],N1172,COLUMN(Table_Insider2Projekte[Zugangszeitpunkt])), ""), NA())</f>
        <v>#N/A</v>
      </c>
      <c r="H1172" s="22" t="e">
        <f>IF(N1172&lt;&gt;"", IFERROR(INDEX(Table_Insider2Projekte[],N1172,COLUMN(Table_Insider2Projekte[Zugangsende])), ""), NA())</f>
        <v>#N/A</v>
      </c>
      <c r="I1172" s="27" t="e">
        <f>IFERROR(INDEX(Table_Insider[],M1172,COLUMN(Table_Insider[Geburtsdatum])), NA())</f>
        <v>#N/A</v>
      </c>
      <c r="J1172" s="28" t="str">
        <f>IFERROR(INDEX(Table_Insider[],M1172,COLUMN(Table_Insider[Nationale Identifikationsnummer])),"")</f>
        <v/>
      </c>
      <c r="K1172" s="25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5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5" t="e">
        <f>IFERROR(MATCH(VALUE(INDEX(Table_Insider2Projekte[], N1172, COLUMN(Table_Insider2Projekte[Insider:ID]))),Table_Insider[ID],0), NA())</f>
        <v>#N/A</v>
      </c>
      <c r="N1172" s="25" t="str">
        <f t="array" ref="N1172">IFERROR(SMALL(IF((VALUE(Table_Insider2Projekte[Projekte:ID])=$M$3),ROW(Table_Insider2Projekte[Insider:ID])),ROW(1160:1160))-1,"")</f>
        <v/>
      </c>
      <c r="O1172" s="21" t="b">
        <f>Anhang1Vorlage1[[#This Row],[ZuordnungRow]]=""</f>
        <v>1</v>
      </c>
      <c r="P1172" s="25">
        <f>IFERROR(INDEX(Table_Insider[],M1172,COLUMN(Table_Insider[Letzte Änderung am])),0)</f>
        <v>0</v>
      </c>
      <c r="Q1172" s="25">
        <f>IF(N1172&lt;&gt;"", IFERROR(INDEX(Table_Insider2Projekte[],N1172,COLUMN(Table_Insider2Projekte[Modified])), ""), 0)</f>
        <v>0</v>
      </c>
    </row>
    <row r="1173" spans="1:17" x14ac:dyDescent="0.25">
      <c r="A1173" s="25" t="str">
        <f>IFERROR(INDEX(Table_Insider[],M1173,COLUMN(Table_Insider[Vorname])),"")</f>
        <v/>
      </c>
      <c r="B1173" s="25" t="str">
        <f>IFERROR(INDEX(Table_Insider[],M1173,COLUMN(Table_Insider[Name])),"")</f>
        <v/>
      </c>
      <c r="C1173" s="25" t="str">
        <f>IFERROR(IF(INDEX(Table_Insider[],M1173,COLUMN(Table_Insider[Geburtsname]))&lt;&gt;0,INDEX(Table_Insider[],M1173,COLUMN(Table_Insider[Geburtsname])),""),"")</f>
        <v/>
      </c>
      <c r="D1173" s="25" t="str">
        <f>IFERROR(INDEX(Table_Insider[],M1174,COLUMN(Table_Insider[dienstlische Telefonnummer])),"")</f>
        <v/>
      </c>
      <c r="E1173" s="25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5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2" t="e">
        <f>IF(N1173&lt;&gt;"", IFERROR(INDEX(Table_Insider2Projekte[],N1173,COLUMN(Table_Insider2Projekte[Zugangszeitpunkt])), ""), NA())</f>
        <v>#N/A</v>
      </c>
      <c r="H1173" s="22" t="e">
        <f>IF(N1173&lt;&gt;"", IFERROR(INDEX(Table_Insider2Projekte[],N1173,COLUMN(Table_Insider2Projekte[Zugangsende])), ""), NA())</f>
        <v>#N/A</v>
      </c>
      <c r="I1173" s="27" t="e">
        <f>IFERROR(INDEX(Table_Insider[],M1173,COLUMN(Table_Insider[Geburtsdatum])), NA())</f>
        <v>#N/A</v>
      </c>
      <c r="J1173" s="28" t="str">
        <f>IFERROR(INDEX(Table_Insider[],M1173,COLUMN(Table_Insider[Nationale Identifikationsnummer])),"")</f>
        <v/>
      </c>
      <c r="K1173" s="25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5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5" t="e">
        <f>IFERROR(MATCH(VALUE(INDEX(Table_Insider2Projekte[], N1173, COLUMN(Table_Insider2Projekte[Insider:ID]))),Table_Insider[ID],0), NA())</f>
        <v>#N/A</v>
      </c>
      <c r="N1173" s="25" t="str">
        <f t="array" ref="N1173">IFERROR(SMALL(IF((VALUE(Table_Insider2Projekte[Projekte:ID])=$M$3),ROW(Table_Insider2Projekte[Insider:ID])),ROW(1161:1161))-1,"")</f>
        <v/>
      </c>
      <c r="O1173" s="21" t="b">
        <f>Anhang1Vorlage1[[#This Row],[ZuordnungRow]]=""</f>
        <v>1</v>
      </c>
      <c r="P1173" s="25">
        <f>IFERROR(INDEX(Table_Insider[],M1173,COLUMN(Table_Insider[Letzte Änderung am])),0)</f>
        <v>0</v>
      </c>
      <c r="Q1173" s="25">
        <f>IF(N1173&lt;&gt;"", IFERROR(INDEX(Table_Insider2Projekte[],N1173,COLUMN(Table_Insider2Projekte[Modified])), ""), 0)</f>
        <v>0</v>
      </c>
    </row>
    <row r="1174" spans="1:17" x14ac:dyDescent="0.25">
      <c r="A1174" s="25" t="str">
        <f>IFERROR(INDEX(Table_Insider[],M1174,COLUMN(Table_Insider[Vorname])),"")</f>
        <v/>
      </c>
      <c r="B1174" s="25" t="str">
        <f>IFERROR(INDEX(Table_Insider[],M1174,COLUMN(Table_Insider[Name])),"")</f>
        <v/>
      </c>
      <c r="C1174" s="25" t="str">
        <f>IFERROR(IF(INDEX(Table_Insider[],M1174,COLUMN(Table_Insider[Geburtsname]))&lt;&gt;0,INDEX(Table_Insider[],M1174,COLUMN(Table_Insider[Geburtsname])),""),"")</f>
        <v/>
      </c>
      <c r="D1174" s="25" t="str">
        <f>IFERROR(INDEX(Table_Insider[],M1175,COLUMN(Table_Insider[dienstlische Telefonnummer])),"")</f>
        <v/>
      </c>
      <c r="E1174" s="25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5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2" t="e">
        <f>IF(N1174&lt;&gt;"", IFERROR(INDEX(Table_Insider2Projekte[],N1174,COLUMN(Table_Insider2Projekte[Zugangszeitpunkt])), ""), NA())</f>
        <v>#N/A</v>
      </c>
      <c r="H1174" s="22" t="e">
        <f>IF(N1174&lt;&gt;"", IFERROR(INDEX(Table_Insider2Projekte[],N1174,COLUMN(Table_Insider2Projekte[Zugangsende])), ""), NA())</f>
        <v>#N/A</v>
      </c>
      <c r="I1174" s="27" t="e">
        <f>IFERROR(INDEX(Table_Insider[],M1174,COLUMN(Table_Insider[Geburtsdatum])), NA())</f>
        <v>#N/A</v>
      </c>
      <c r="J1174" s="28" t="str">
        <f>IFERROR(INDEX(Table_Insider[],M1174,COLUMN(Table_Insider[Nationale Identifikationsnummer])),"")</f>
        <v/>
      </c>
      <c r="K1174" s="25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5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5" t="e">
        <f>IFERROR(MATCH(VALUE(INDEX(Table_Insider2Projekte[], N1174, COLUMN(Table_Insider2Projekte[Insider:ID]))),Table_Insider[ID],0), NA())</f>
        <v>#N/A</v>
      </c>
      <c r="N1174" s="25" t="str">
        <f t="array" ref="N1174">IFERROR(SMALL(IF((VALUE(Table_Insider2Projekte[Projekte:ID])=$M$3),ROW(Table_Insider2Projekte[Insider:ID])),ROW(1162:1162))-1,"")</f>
        <v/>
      </c>
      <c r="O1174" s="21" t="b">
        <f>Anhang1Vorlage1[[#This Row],[ZuordnungRow]]=""</f>
        <v>1</v>
      </c>
      <c r="P1174" s="25">
        <f>IFERROR(INDEX(Table_Insider[],M1174,COLUMN(Table_Insider[Letzte Änderung am])),0)</f>
        <v>0</v>
      </c>
      <c r="Q1174" s="25">
        <f>IF(N1174&lt;&gt;"", IFERROR(INDEX(Table_Insider2Projekte[],N1174,COLUMN(Table_Insider2Projekte[Modified])), ""), 0)</f>
        <v>0</v>
      </c>
    </row>
    <row r="1175" spans="1:17" x14ac:dyDescent="0.25">
      <c r="A1175" s="25" t="str">
        <f>IFERROR(INDEX(Table_Insider[],M1175,COLUMN(Table_Insider[Vorname])),"")</f>
        <v/>
      </c>
      <c r="B1175" s="25" t="str">
        <f>IFERROR(INDEX(Table_Insider[],M1175,COLUMN(Table_Insider[Name])),"")</f>
        <v/>
      </c>
      <c r="C1175" s="25" t="str">
        <f>IFERROR(IF(INDEX(Table_Insider[],M1175,COLUMN(Table_Insider[Geburtsname]))&lt;&gt;0,INDEX(Table_Insider[],M1175,COLUMN(Table_Insider[Geburtsname])),""),"")</f>
        <v/>
      </c>
      <c r="D1175" s="25" t="str">
        <f>IFERROR(INDEX(Table_Insider[],M1176,COLUMN(Table_Insider[dienstlische Telefonnummer])),"")</f>
        <v/>
      </c>
      <c r="E1175" s="25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5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2" t="e">
        <f>IF(N1175&lt;&gt;"", IFERROR(INDEX(Table_Insider2Projekte[],N1175,COLUMN(Table_Insider2Projekte[Zugangszeitpunkt])), ""), NA())</f>
        <v>#N/A</v>
      </c>
      <c r="H1175" s="22" t="e">
        <f>IF(N1175&lt;&gt;"", IFERROR(INDEX(Table_Insider2Projekte[],N1175,COLUMN(Table_Insider2Projekte[Zugangsende])), ""), NA())</f>
        <v>#N/A</v>
      </c>
      <c r="I1175" s="27" t="e">
        <f>IFERROR(INDEX(Table_Insider[],M1175,COLUMN(Table_Insider[Geburtsdatum])), NA())</f>
        <v>#N/A</v>
      </c>
      <c r="J1175" s="28" t="str">
        <f>IFERROR(INDEX(Table_Insider[],M1175,COLUMN(Table_Insider[Nationale Identifikationsnummer])),"")</f>
        <v/>
      </c>
      <c r="K1175" s="25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5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5" t="e">
        <f>IFERROR(MATCH(VALUE(INDEX(Table_Insider2Projekte[], N1175, COLUMN(Table_Insider2Projekte[Insider:ID]))),Table_Insider[ID],0), NA())</f>
        <v>#N/A</v>
      </c>
      <c r="N1175" s="25" t="str">
        <f t="array" ref="N1175">IFERROR(SMALL(IF((VALUE(Table_Insider2Projekte[Projekte:ID])=$M$3),ROW(Table_Insider2Projekte[Insider:ID])),ROW(1163:1163))-1,"")</f>
        <v/>
      </c>
      <c r="O1175" s="21" t="b">
        <f>Anhang1Vorlage1[[#This Row],[ZuordnungRow]]=""</f>
        <v>1</v>
      </c>
      <c r="P1175" s="25">
        <f>IFERROR(INDEX(Table_Insider[],M1175,COLUMN(Table_Insider[Letzte Änderung am])),0)</f>
        <v>0</v>
      </c>
      <c r="Q1175" s="25">
        <f>IF(N1175&lt;&gt;"", IFERROR(INDEX(Table_Insider2Projekte[],N1175,COLUMN(Table_Insider2Projekte[Modified])), ""), 0)</f>
        <v>0</v>
      </c>
    </row>
    <row r="1176" spans="1:17" x14ac:dyDescent="0.25">
      <c r="A1176" s="25" t="str">
        <f>IFERROR(INDEX(Table_Insider[],M1176,COLUMN(Table_Insider[Vorname])),"")</f>
        <v/>
      </c>
      <c r="B1176" s="25" t="str">
        <f>IFERROR(INDEX(Table_Insider[],M1176,COLUMN(Table_Insider[Name])),"")</f>
        <v/>
      </c>
      <c r="C1176" s="25" t="str">
        <f>IFERROR(IF(INDEX(Table_Insider[],M1176,COLUMN(Table_Insider[Geburtsname]))&lt;&gt;0,INDEX(Table_Insider[],M1176,COLUMN(Table_Insider[Geburtsname])),""),"")</f>
        <v/>
      </c>
      <c r="D1176" s="25" t="str">
        <f>IFERROR(INDEX(Table_Insider[],M1177,COLUMN(Table_Insider[dienstlische Telefonnummer])),"")</f>
        <v/>
      </c>
      <c r="E1176" s="25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5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2" t="e">
        <f>IF(N1176&lt;&gt;"", IFERROR(INDEX(Table_Insider2Projekte[],N1176,COLUMN(Table_Insider2Projekte[Zugangszeitpunkt])), ""), NA())</f>
        <v>#N/A</v>
      </c>
      <c r="H1176" s="22" t="e">
        <f>IF(N1176&lt;&gt;"", IFERROR(INDEX(Table_Insider2Projekte[],N1176,COLUMN(Table_Insider2Projekte[Zugangsende])), ""), NA())</f>
        <v>#N/A</v>
      </c>
      <c r="I1176" s="27" t="e">
        <f>IFERROR(INDEX(Table_Insider[],M1176,COLUMN(Table_Insider[Geburtsdatum])), NA())</f>
        <v>#N/A</v>
      </c>
      <c r="J1176" s="28" t="str">
        <f>IFERROR(INDEX(Table_Insider[],M1176,COLUMN(Table_Insider[Nationale Identifikationsnummer])),"")</f>
        <v/>
      </c>
      <c r="K1176" s="25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5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5" t="e">
        <f>IFERROR(MATCH(VALUE(INDEX(Table_Insider2Projekte[], N1176, COLUMN(Table_Insider2Projekte[Insider:ID]))),Table_Insider[ID],0), NA())</f>
        <v>#N/A</v>
      </c>
      <c r="N1176" s="25" t="str">
        <f t="array" ref="N1176">IFERROR(SMALL(IF((VALUE(Table_Insider2Projekte[Projekte:ID])=$M$3),ROW(Table_Insider2Projekte[Insider:ID])),ROW(1164:1164))-1,"")</f>
        <v/>
      </c>
      <c r="O1176" s="21" t="b">
        <f>Anhang1Vorlage1[[#This Row],[ZuordnungRow]]=""</f>
        <v>1</v>
      </c>
      <c r="P1176" s="25">
        <f>IFERROR(INDEX(Table_Insider[],M1176,COLUMN(Table_Insider[Letzte Änderung am])),0)</f>
        <v>0</v>
      </c>
      <c r="Q1176" s="25">
        <f>IF(N1176&lt;&gt;"", IFERROR(INDEX(Table_Insider2Projekte[],N1176,COLUMN(Table_Insider2Projekte[Modified])), ""), 0)</f>
        <v>0</v>
      </c>
    </row>
    <row r="1177" spans="1:17" x14ac:dyDescent="0.25">
      <c r="A1177" s="25" t="str">
        <f>IFERROR(INDEX(Table_Insider[],M1177,COLUMN(Table_Insider[Vorname])),"")</f>
        <v/>
      </c>
      <c r="B1177" s="25" t="str">
        <f>IFERROR(INDEX(Table_Insider[],M1177,COLUMN(Table_Insider[Name])),"")</f>
        <v/>
      </c>
      <c r="C1177" s="25" t="str">
        <f>IFERROR(IF(INDEX(Table_Insider[],M1177,COLUMN(Table_Insider[Geburtsname]))&lt;&gt;0,INDEX(Table_Insider[],M1177,COLUMN(Table_Insider[Geburtsname])),""),"")</f>
        <v/>
      </c>
      <c r="D1177" s="25" t="str">
        <f>IFERROR(INDEX(Table_Insider[],M1178,COLUMN(Table_Insider[dienstlische Telefonnummer])),"")</f>
        <v/>
      </c>
      <c r="E1177" s="25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5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2" t="e">
        <f>IF(N1177&lt;&gt;"", IFERROR(INDEX(Table_Insider2Projekte[],N1177,COLUMN(Table_Insider2Projekte[Zugangszeitpunkt])), ""), NA())</f>
        <v>#N/A</v>
      </c>
      <c r="H1177" s="22" t="e">
        <f>IF(N1177&lt;&gt;"", IFERROR(INDEX(Table_Insider2Projekte[],N1177,COLUMN(Table_Insider2Projekte[Zugangsende])), ""), NA())</f>
        <v>#N/A</v>
      </c>
      <c r="I1177" s="27" t="e">
        <f>IFERROR(INDEX(Table_Insider[],M1177,COLUMN(Table_Insider[Geburtsdatum])), NA())</f>
        <v>#N/A</v>
      </c>
      <c r="J1177" s="28" t="str">
        <f>IFERROR(INDEX(Table_Insider[],M1177,COLUMN(Table_Insider[Nationale Identifikationsnummer])),"")</f>
        <v/>
      </c>
      <c r="K1177" s="25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5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5" t="e">
        <f>IFERROR(MATCH(VALUE(INDEX(Table_Insider2Projekte[], N1177, COLUMN(Table_Insider2Projekte[Insider:ID]))),Table_Insider[ID],0), NA())</f>
        <v>#N/A</v>
      </c>
      <c r="N1177" s="25" t="str">
        <f t="array" ref="N1177">IFERROR(SMALL(IF((VALUE(Table_Insider2Projekte[Projekte:ID])=$M$3),ROW(Table_Insider2Projekte[Insider:ID])),ROW(1165:1165))-1,"")</f>
        <v/>
      </c>
      <c r="O1177" s="21" t="b">
        <f>Anhang1Vorlage1[[#This Row],[ZuordnungRow]]=""</f>
        <v>1</v>
      </c>
      <c r="P1177" s="25">
        <f>IFERROR(INDEX(Table_Insider[],M1177,COLUMN(Table_Insider[Letzte Änderung am])),0)</f>
        <v>0</v>
      </c>
      <c r="Q1177" s="25">
        <f>IF(N1177&lt;&gt;"", IFERROR(INDEX(Table_Insider2Projekte[],N1177,COLUMN(Table_Insider2Projekte[Modified])), ""), 0)</f>
        <v>0</v>
      </c>
    </row>
    <row r="1178" spans="1:17" x14ac:dyDescent="0.25">
      <c r="A1178" s="25" t="str">
        <f>IFERROR(INDEX(Table_Insider[],M1178,COLUMN(Table_Insider[Vorname])),"")</f>
        <v/>
      </c>
      <c r="B1178" s="25" t="str">
        <f>IFERROR(INDEX(Table_Insider[],M1178,COLUMN(Table_Insider[Name])),"")</f>
        <v/>
      </c>
      <c r="C1178" s="25" t="str">
        <f>IFERROR(IF(INDEX(Table_Insider[],M1178,COLUMN(Table_Insider[Geburtsname]))&lt;&gt;0,INDEX(Table_Insider[],M1178,COLUMN(Table_Insider[Geburtsname])),""),"")</f>
        <v/>
      </c>
      <c r="D1178" s="25" t="str">
        <f>IFERROR(INDEX(Table_Insider[],M1179,COLUMN(Table_Insider[dienstlische Telefonnummer])),"")</f>
        <v/>
      </c>
      <c r="E1178" s="25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5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2" t="e">
        <f>IF(N1178&lt;&gt;"", IFERROR(INDEX(Table_Insider2Projekte[],N1178,COLUMN(Table_Insider2Projekte[Zugangszeitpunkt])), ""), NA())</f>
        <v>#N/A</v>
      </c>
      <c r="H1178" s="22" t="e">
        <f>IF(N1178&lt;&gt;"", IFERROR(INDEX(Table_Insider2Projekte[],N1178,COLUMN(Table_Insider2Projekte[Zugangsende])), ""), NA())</f>
        <v>#N/A</v>
      </c>
      <c r="I1178" s="27" t="e">
        <f>IFERROR(INDEX(Table_Insider[],M1178,COLUMN(Table_Insider[Geburtsdatum])), NA())</f>
        <v>#N/A</v>
      </c>
      <c r="J1178" s="28" t="str">
        <f>IFERROR(INDEX(Table_Insider[],M1178,COLUMN(Table_Insider[Nationale Identifikationsnummer])),"")</f>
        <v/>
      </c>
      <c r="K1178" s="25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5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5" t="e">
        <f>IFERROR(MATCH(VALUE(INDEX(Table_Insider2Projekte[], N1178, COLUMN(Table_Insider2Projekte[Insider:ID]))),Table_Insider[ID],0), NA())</f>
        <v>#N/A</v>
      </c>
      <c r="N1178" s="25" t="str">
        <f t="array" ref="N1178">IFERROR(SMALL(IF((VALUE(Table_Insider2Projekte[Projekte:ID])=$M$3),ROW(Table_Insider2Projekte[Insider:ID])),ROW(1166:1166))-1,"")</f>
        <v/>
      </c>
      <c r="O1178" s="21" t="b">
        <f>Anhang1Vorlage1[[#This Row],[ZuordnungRow]]=""</f>
        <v>1</v>
      </c>
      <c r="P1178" s="25">
        <f>IFERROR(INDEX(Table_Insider[],M1178,COLUMN(Table_Insider[Letzte Änderung am])),0)</f>
        <v>0</v>
      </c>
      <c r="Q1178" s="25">
        <f>IF(N1178&lt;&gt;"", IFERROR(INDEX(Table_Insider2Projekte[],N1178,COLUMN(Table_Insider2Projekte[Modified])), ""), 0)</f>
        <v>0</v>
      </c>
    </row>
    <row r="1179" spans="1:17" x14ac:dyDescent="0.25">
      <c r="A1179" s="25" t="str">
        <f>IFERROR(INDEX(Table_Insider[],M1179,COLUMN(Table_Insider[Vorname])),"")</f>
        <v/>
      </c>
      <c r="B1179" s="25" t="str">
        <f>IFERROR(INDEX(Table_Insider[],M1179,COLUMN(Table_Insider[Name])),"")</f>
        <v/>
      </c>
      <c r="C1179" s="25" t="str">
        <f>IFERROR(IF(INDEX(Table_Insider[],M1179,COLUMN(Table_Insider[Geburtsname]))&lt;&gt;0,INDEX(Table_Insider[],M1179,COLUMN(Table_Insider[Geburtsname])),""),"")</f>
        <v/>
      </c>
      <c r="D1179" s="25" t="str">
        <f>IFERROR(INDEX(Table_Insider[],M1180,COLUMN(Table_Insider[dienstlische Telefonnummer])),"")</f>
        <v/>
      </c>
      <c r="E1179" s="25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5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2" t="e">
        <f>IF(N1179&lt;&gt;"", IFERROR(INDEX(Table_Insider2Projekte[],N1179,COLUMN(Table_Insider2Projekte[Zugangszeitpunkt])), ""), NA())</f>
        <v>#N/A</v>
      </c>
      <c r="H1179" s="22" t="e">
        <f>IF(N1179&lt;&gt;"", IFERROR(INDEX(Table_Insider2Projekte[],N1179,COLUMN(Table_Insider2Projekte[Zugangsende])), ""), NA())</f>
        <v>#N/A</v>
      </c>
      <c r="I1179" s="27" t="e">
        <f>IFERROR(INDEX(Table_Insider[],M1179,COLUMN(Table_Insider[Geburtsdatum])), NA())</f>
        <v>#N/A</v>
      </c>
      <c r="J1179" s="28" t="str">
        <f>IFERROR(INDEX(Table_Insider[],M1179,COLUMN(Table_Insider[Nationale Identifikationsnummer])),"")</f>
        <v/>
      </c>
      <c r="K1179" s="25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5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5" t="e">
        <f>IFERROR(MATCH(VALUE(INDEX(Table_Insider2Projekte[], N1179, COLUMN(Table_Insider2Projekte[Insider:ID]))),Table_Insider[ID],0), NA())</f>
        <v>#N/A</v>
      </c>
      <c r="N1179" s="25" t="str">
        <f t="array" ref="N1179">IFERROR(SMALL(IF((VALUE(Table_Insider2Projekte[Projekte:ID])=$M$3),ROW(Table_Insider2Projekte[Insider:ID])),ROW(1167:1167))-1,"")</f>
        <v/>
      </c>
      <c r="O1179" s="21" t="b">
        <f>Anhang1Vorlage1[[#This Row],[ZuordnungRow]]=""</f>
        <v>1</v>
      </c>
      <c r="P1179" s="25">
        <f>IFERROR(INDEX(Table_Insider[],M1179,COLUMN(Table_Insider[Letzte Änderung am])),0)</f>
        <v>0</v>
      </c>
      <c r="Q1179" s="25">
        <f>IF(N1179&lt;&gt;"", IFERROR(INDEX(Table_Insider2Projekte[],N1179,COLUMN(Table_Insider2Projekte[Modified])), ""), 0)</f>
        <v>0</v>
      </c>
    </row>
    <row r="1180" spans="1:17" x14ac:dyDescent="0.25">
      <c r="A1180" s="25" t="str">
        <f>IFERROR(INDEX(Table_Insider[],M1180,COLUMN(Table_Insider[Vorname])),"")</f>
        <v/>
      </c>
      <c r="B1180" s="25" t="str">
        <f>IFERROR(INDEX(Table_Insider[],M1180,COLUMN(Table_Insider[Name])),"")</f>
        <v/>
      </c>
      <c r="C1180" s="25" t="str">
        <f>IFERROR(IF(INDEX(Table_Insider[],M1180,COLUMN(Table_Insider[Geburtsname]))&lt;&gt;0,INDEX(Table_Insider[],M1180,COLUMN(Table_Insider[Geburtsname])),""),"")</f>
        <v/>
      </c>
      <c r="D1180" s="25" t="str">
        <f>IFERROR(INDEX(Table_Insider[],M1181,COLUMN(Table_Insider[dienstlische Telefonnummer])),"")</f>
        <v/>
      </c>
      <c r="E1180" s="25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5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2" t="e">
        <f>IF(N1180&lt;&gt;"", IFERROR(INDEX(Table_Insider2Projekte[],N1180,COLUMN(Table_Insider2Projekte[Zugangszeitpunkt])), ""), NA())</f>
        <v>#N/A</v>
      </c>
      <c r="H1180" s="22" t="e">
        <f>IF(N1180&lt;&gt;"", IFERROR(INDEX(Table_Insider2Projekte[],N1180,COLUMN(Table_Insider2Projekte[Zugangsende])), ""), NA())</f>
        <v>#N/A</v>
      </c>
      <c r="I1180" s="27" t="e">
        <f>IFERROR(INDEX(Table_Insider[],M1180,COLUMN(Table_Insider[Geburtsdatum])), NA())</f>
        <v>#N/A</v>
      </c>
      <c r="J1180" s="28" t="str">
        <f>IFERROR(INDEX(Table_Insider[],M1180,COLUMN(Table_Insider[Nationale Identifikationsnummer])),"")</f>
        <v/>
      </c>
      <c r="K1180" s="25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5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5" t="e">
        <f>IFERROR(MATCH(VALUE(INDEX(Table_Insider2Projekte[], N1180, COLUMN(Table_Insider2Projekte[Insider:ID]))),Table_Insider[ID],0), NA())</f>
        <v>#N/A</v>
      </c>
      <c r="N1180" s="25" t="str">
        <f t="array" ref="N1180">IFERROR(SMALL(IF((VALUE(Table_Insider2Projekte[Projekte:ID])=$M$3),ROW(Table_Insider2Projekte[Insider:ID])),ROW(1168:1168))-1,"")</f>
        <v/>
      </c>
      <c r="O1180" s="21" t="b">
        <f>Anhang1Vorlage1[[#This Row],[ZuordnungRow]]=""</f>
        <v>1</v>
      </c>
      <c r="P1180" s="25">
        <f>IFERROR(INDEX(Table_Insider[],M1180,COLUMN(Table_Insider[Letzte Änderung am])),0)</f>
        <v>0</v>
      </c>
      <c r="Q1180" s="25">
        <f>IF(N1180&lt;&gt;"", IFERROR(INDEX(Table_Insider2Projekte[],N1180,COLUMN(Table_Insider2Projekte[Modified])), ""), 0)</f>
        <v>0</v>
      </c>
    </row>
    <row r="1181" spans="1:17" x14ac:dyDescent="0.25">
      <c r="A1181" s="25" t="str">
        <f>IFERROR(INDEX(Table_Insider[],M1181,COLUMN(Table_Insider[Vorname])),"")</f>
        <v/>
      </c>
      <c r="B1181" s="25" t="str">
        <f>IFERROR(INDEX(Table_Insider[],M1181,COLUMN(Table_Insider[Name])),"")</f>
        <v/>
      </c>
      <c r="C1181" s="25" t="str">
        <f>IFERROR(IF(INDEX(Table_Insider[],M1181,COLUMN(Table_Insider[Geburtsname]))&lt;&gt;0,INDEX(Table_Insider[],M1181,COLUMN(Table_Insider[Geburtsname])),""),"")</f>
        <v/>
      </c>
      <c r="D1181" s="25" t="str">
        <f>IFERROR(INDEX(Table_Insider[],M1182,COLUMN(Table_Insider[dienstlische Telefonnummer])),"")</f>
        <v/>
      </c>
      <c r="E1181" s="25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5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2" t="e">
        <f>IF(N1181&lt;&gt;"", IFERROR(INDEX(Table_Insider2Projekte[],N1181,COLUMN(Table_Insider2Projekte[Zugangszeitpunkt])), ""), NA())</f>
        <v>#N/A</v>
      </c>
      <c r="H1181" s="22" t="e">
        <f>IF(N1181&lt;&gt;"", IFERROR(INDEX(Table_Insider2Projekte[],N1181,COLUMN(Table_Insider2Projekte[Zugangsende])), ""), NA())</f>
        <v>#N/A</v>
      </c>
      <c r="I1181" s="27" t="e">
        <f>IFERROR(INDEX(Table_Insider[],M1181,COLUMN(Table_Insider[Geburtsdatum])), NA())</f>
        <v>#N/A</v>
      </c>
      <c r="J1181" s="28" t="str">
        <f>IFERROR(INDEX(Table_Insider[],M1181,COLUMN(Table_Insider[Nationale Identifikationsnummer])),"")</f>
        <v/>
      </c>
      <c r="K1181" s="25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5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5" t="e">
        <f>IFERROR(MATCH(VALUE(INDEX(Table_Insider2Projekte[], N1181, COLUMN(Table_Insider2Projekte[Insider:ID]))),Table_Insider[ID],0), NA())</f>
        <v>#N/A</v>
      </c>
      <c r="N1181" s="25" t="str">
        <f t="array" ref="N1181">IFERROR(SMALL(IF((VALUE(Table_Insider2Projekte[Projekte:ID])=$M$3),ROW(Table_Insider2Projekte[Insider:ID])),ROW(1169:1169))-1,"")</f>
        <v/>
      </c>
      <c r="O1181" s="21" t="b">
        <f>Anhang1Vorlage1[[#This Row],[ZuordnungRow]]=""</f>
        <v>1</v>
      </c>
      <c r="P1181" s="25">
        <f>IFERROR(INDEX(Table_Insider[],M1181,COLUMN(Table_Insider[Letzte Änderung am])),0)</f>
        <v>0</v>
      </c>
      <c r="Q1181" s="25">
        <f>IF(N1181&lt;&gt;"", IFERROR(INDEX(Table_Insider2Projekte[],N1181,COLUMN(Table_Insider2Projekte[Modified])), ""), 0)</f>
        <v>0</v>
      </c>
    </row>
    <row r="1182" spans="1:17" x14ac:dyDescent="0.25">
      <c r="A1182" s="25" t="str">
        <f>IFERROR(INDEX(Table_Insider[],M1182,COLUMN(Table_Insider[Vorname])),"")</f>
        <v/>
      </c>
      <c r="B1182" s="25" t="str">
        <f>IFERROR(INDEX(Table_Insider[],M1182,COLUMN(Table_Insider[Name])),"")</f>
        <v/>
      </c>
      <c r="C1182" s="25" t="str">
        <f>IFERROR(IF(INDEX(Table_Insider[],M1182,COLUMN(Table_Insider[Geburtsname]))&lt;&gt;0,INDEX(Table_Insider[],M1182,COLUMN(Table_Insider[Geburtsname])),""),"")</f>
        <v/>
      </c>
      <c r="D1182" s="25" t="str">
        <f>IFERROR(INDEX(Table_Insider[],M1183,COLUMN(Table_Insider[dienstlische Telefonnummer])),"")</f>
        <v/>
      </c>
      <c r="E1182" s="25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5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2" t="e">
        <f>IF(N1182&lt;&gt;"", IFERROR(INDEX(Table_Insider2Projekte[],N1182,COLUMN(Table_Insider2Projekte[Zugangszeitpunkt])), ""), NA())</f>
        <v>#N/A</v>
      </c>
      <c r="H1182" s="22" t="e">
        <f>IF(N1182&lt;&gt;"", IFERROR(INDEX(Table_Insider2Projekte[],N1182,COLUMN(Table_Insider2Projekte[Zugangsende])), ""), NA())</f>
        <v>#N/A</v>
      </c>
      <c r="I1182" s="27" t="e">
        <f>IFERROR(INDEX(Table_Insider[],M1182,COLUMN(Table_Insider[Geburtsdatum])), NA())</f>
        <v>#N/A</v>
      </c>
      <c r="J1182" s="28" t="str">
        <f>IFERROR(INDEX(Table_Insider[],M1182,COLUMN(Table_Insider[Nationale Identifikationsnummer])),"")</f>
        <v/>
      </c>
      <c r="K1182" s="25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5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5" t="e">
        <f>IFERROR(MATCH(VALUE(INDEX(Table_Insider2Projekte[], N1182, COLUMN(Table_Insider2Projekte[Insider:ID]))),Table_Insider[ID],0), NA())</f>
        <v>#N/A</v>
      </c>
      <c r="N1182" s="25" t="str">
        <f t="array" ref="N1182">IFERROR(SMALL(IF((VALUE(Table_Insider2Projekte[Projekte:ID])=$M$3),ROW(Table_Insider2Projekte[Insider:ID])),ROW(1170:1170))-1,"")</f>
        <v/>
      </c>
      <c r="O1182" s="21" t="b">
        <f>Anhang1Vorlage1[[#This Row],[ZuordnungRow]]=""</f>
        <v>1</v>
      </c>
      <c r="P1182" s="25">
        <f>IFERROR(INDEX(Table_Insider[],M1182,COLUMN(Table_Insider[Letzte Änderung am])),0)</f>
        <v>0</v>
      </c>
      <c r="Q1182" s="25">
        <f>IF(N1182&lt;&gt;"", IFERROR(INDEX(Table_Insider2Projekte[],N1182,COLUMN(Table_Insider2Projekte[Modified])), ""), 0)</f>
        <v>0</v>
      </c>
    </row>
    <row r="1183" spans="1:17" x14ac:dyDescent="0.25">
      <c r="A1183" s="25" t="str">
        <f>IFERROR(INDEX(Table_Insider[],M1183,COLUMN(Table_Insider[Vorname])),"")</f>
        <v/>
      </c>
      <c r="B1183" s="25" t="str">
        <f>IFERROR(INDEX(Table_Insider[],M1183,COLUMN(Table_Insider[Name])),"")</f>
        <v/>
      </c>
      <c r="C1183" s="25" t="str">
        <f>IFERROR(IF(INDEX(Table_Insider[],M1183,COLUMN(Table_Insider[Geburtsname]))&lt;&gt;0,INDEX(Table_Insider[],M1183,COLUMN(Table_Insider[Geburtsname])),""),"")</f>
        <v/>
      </c>
      <c r="D1183" s="25" t="str">
        <f>IFERROR(INDEX(Table_Insider[],M1184,COLUMN(Table_Insider[dienstlische Telefonnummer])),"")</f>
        <v/>
      </c>
      <c r="E1183" s="25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5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2" t="e">
        <f>IF(N1183&lt;&gt;"", IFERROR(INDEX(Table_Insider2Projekte[],N1183,COLUMN(Table_Insider2Projekte[Zugangszeitpunkt])), ""), NA())</f>
        <v>#N/A</v>
      </c>
      <c r="H1183" s="22" t="e">
        <f>IF(N1183&lt;&gt;"", IFERROR(INDEX(Table_Insider2Projekte[],N1183,COLUMN(Table_Insider2Projekte[Zugangsende])), ""), NA())</f>
        <v>#N/A</v>
      </c>
      <c r="I1183" s="27" t="e">
        <f>IFERROR(INDEX(Table_Insider[],M1183,COLUMN(Table_Insider[Geburtsdatum])), NA())</f>
        <v>#N/A</v>
      </c>
      <c r="J1183" s="28" t="str">
        <f>IFERROR(INDEX(Table_Insider[],M1183,COLUMN(Table_Insider[Nationale Identifikationsnummer])),"")</f>
        <v/>
      </c>
      <c r="K1183" s="25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5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5" t="e">
        <f>IFERROR(MATCH(VALUE(INDEX(Table_Insider2Projekte[], N1183, COLUMN(Table_Insider2Projekte[Insider:ID]))),Table_Insider[ID],0), NA())</f>
        <v>#N/A</v>
      </c>
      <c r="N1183" s="25" t="str">
        <f t="array" ref="N1183">IFERROR(SMALL(IF((VALUE(Table_Insider2Projekte[Projekte:ID])=$M$3),ROW(Table_Insider2Projekte[Insider:ID])),ROW(1171:1171))-1,"")</f>
        <v/>
      </c>
      <c r="O1183" s="21" t="b">
        <f>Anhang1Vorlage1[[#This Row],[ZuordnungRow]]=""</f>
        <v>1</v>
      </c>
      <c r="P1183" s="25">
        <f>IFERROR(INDEX(Table_Insider[],M1183,COLUMN(Table_Insider[Letzte Änderung am])),0)</f>
        <v>0</v>
      </c>
      <c r="Q1183" s="25">
        <f>IF(N1183&lt;&gt;"", IFERROR(INDEX(Table_Insider2Projekte[],N1183,COLUMN(Table_Insider2Projekte[Modified])), ""), 0)</f>
        <v>0</v>
      </c>
    </row>
    <row r="1184" spans="1:17" x14ac:dyDescent="0.25">
      <c r="A1184" s="25" t="str">
        <f>IFERROR(INDEX(Table_Insider[],M1184,COLUMN(Table_Insider[Vorname])),"")</f>
        <v/>
      </c>
      <c r="B1184" s="25" t="str">
        <f>IFERROR(INDEX(Table_Insider[],M1184,COLUMN(Table_Insider[Name])),"")</f>
        <v/>
      </c>
      <c r="C1184" s="25" t="str">
        <f>IFERROR(IF(INDEX(Table_Insider[],M1184,COLUMN(Table_Insider[Geburtsname]))&lt;&gt;0,INDEX(Table_Insider[],M1184,COLUMN(Table_Insider[Geburtsname])),""),"")</f>
        <v/>
      </c>
      <c r="D1184" s="25" t="str">
        <f>IFERROR(INDEX(Table_Insider[],M1185,COLUMN(Table_Insider[dienstlische Telefonnummer])),"")</f>
        <v/>
      </c>
      <c r="E1184" s="25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5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2" t="e">
        <f>IF(N1184&lt;&gt;"", IFERROR(INDEX(Table_Insider2Projekte[],N1184,COLUMN(Table_Insider2Projekte[Zugangszeitpunkt])), ""), NA())</f>
        <v>#N/A</v>
      </c>
      <c r="H1184" s="22" t="e">
        <f>IF(N1184&lt;&gt;"", IFERROR(INDEX(Table_Insider2Projekte[],N1184,COLUMN(Table_Insider2Projekte[Zugangsende])), ""), NA())</f>
        <v>#N/A</v>
      </c>
      <c r="I1184" s="27" t="e">
        <f>IFERROR(INDEX(Table_Insider[],M1184,COLUMN(Table_Insider[Geburtsdatum])), NA())</f>
        <v>#N/A</v>
      </c>
      <c r="J1184" s="28" t="str">
        <f>IFERROR(INDEX(Table_Insider[],M1184,COLUMN(Table_Insider[Nationale Identifikationsnummer])),"")</f>
        <v/>
      </c>
      <c r="K1184" s="25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5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5" t="e">
        <f>IFERROR(MATCH(VALUE(INDEX(Table_Insider2Projekte[], N1184, COLUMN(Table_Insider2Projekte[Insider:ID]))),Table_Insider[ID],0), NA())</f>
        <v>#N/A</v>
      </c>
      <c r="N1184" s="25" t="str">
        <f t="array" ref="N1184">IFERROR(SMALL(IF((VALUE(Table_Insider2Projekte[Projekte:ID])=$M$3),ROW(Table_Insider2Projekte[Insider:ID])),ROW(1172:1172))-1,"")</f>
        <v/>
      </c>
      <c r="O1184" s="21" t="b">
        <f>Anhang1Vorlage1[[#This Row],[ZuordnungRow]]=""</f>
        <v>1</v>
      </c>
      <c r="P1184" s="25">
        <f>IFERROR(INDEX(Table_Insider[],M1184,COLUMN(Table_Insider[Letzte Änderung am])),0)</f>
        <v>0</v>
      </c>
      <c r="Q1184" s="25">
        <f>IF(N1184&lt;&gt;"", IFERROR(INDEX(Table_Insider2Projekte[],N1184,COLUMN(Table_Insider2Projekte[Modified])), ""), 0)</f>
        <v>0</v>
      </c>
    </row>
    <row r="1185" spans="1:17" x14ac:dyDescent="0.25">
      <c r="A1185" s="25" t="str">
        <f>IFERROR(INDEX(Table_Insider[],M1185,COLUMN(Table_Insider[Vorname])),"")</f>
        <v/>
      </c>
      <c r="B1185" s="25" t="str">
        <f>IFERROR(INDEX(Table_Insider[],M1185,COLUMN(Table_Insider[Name])),"")</f>
        <v/>
      </c>
      <c r="C1185" s="25" t="str">
        <f>IFERROR(IF(INDEX(Table_Insider[],M1185,COLUMN(Table_Insider[Geburtsname]))&lt;&gt;0,INDEX(Table_Insider[],M1185,COLUMN(Table_Insider[Geburtsname])),""),"")</f>
        <v/>
      </c>
      <c r="D1185" s="25" t="str">
        <f>IFERROR(INDEX(Table_Insider[],M1186,COLUMN(Table_Insider[dienstlische Telefonnummer])),"")</f>
        <v/>
      </c>
      <c r="E1185" s="25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5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2" t="e">
        <f>IF(N1185&lt;&gt;"", IFERROR(INDEX(Table_Insider2Projekte[],N1185,COLUMN(Table_Insider2Projekte[Zugangszeitpunkt])), ""), NA())</f>
        <v>#N/A</v>
      </c>
      <c r="H1185" s="22" t="e">
        <f>IF(N1185&lt;&gt;"", IFERROR(INDEX(Table_Insider2Projekte[],N1185,COLUMN(Table_Insider2Projekte[Zugangsende])), ""), NA())</f>
        <v>#N/A</v>
      </c>
      <c r="I1185" s="27" t="e">
        <f>IFERROR(INDEX(Table_Insider[],M1185,COLUMN(Table_Insider[Geburtsdatum])), NA())</f>
        <v>#N/A</v>
      </c>
      <c r="J1185" s="28" t="str">
        <f>IFERROR(INDEX(Table_Insider[],M1185,COLUMN(Table_Insider[Nationale Identifikationsnummer])),"")</f>
        <v/>
      </c>
      <c r="K1185" s="25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5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5" t="e">
        <f>IFERROR(MATCH(VALUE(INDEX(Table_Insider2Projekte[], N1185, COLUMN(Table_Insider2Projekte[Insider:ID]))),Table_Insider[ID],0), NA())</f>
        <v>#N/A</v>
      </c>
      <c r="N1185" s="25" t="str">
        <f t="array" ref="N1185">IFERROR(SMALL(IF((VALUE(Table_Insider2Projekte[Projekte:ID])=$M$3),ROW(Table_Insider2Projekte[Insider:ID])),ROW(1173:1173))-1,"")</f>
        <v/>
      </c>
      <c r="O1185" s="21" t="b">
        <f>Anhang1Vorlage1[[#This Row],[ZuordnungRow]]=""</f>
        <v>1</v>
      </c>
      <c r="P1185" s="25">
        <f>IFERROR(INDEX(Table_Insider[],M1185,COLUMN(Table_Insider[Letzte Änderung am])),0)</f>
        <v>0</v>
      </c>
      <c r="Q1185" s="25">
        <f>IF(N1185&lt;&gt;"", IFERROR(INDEX(Table_Insider2Projekte[],N1185,COLUMN(Table_Insider2Projekte[Modified])), ""), 0)</f>
        <v>0</v>
      </c>
    </row>
    <row r="1186" spans="1:17" x14ac:dyDescent="0.25">
      <c r="A1186" s="25" t="str">
        <f>IFERROR(INDEX(Table_Insider[],M1186,COLUMN(Table_Insider[Vorname])),"")</f>
        <v/>
      </c>
      <c r="B1186" s="25" t="str">
        <f>IFERROR(INDEX(Table_Insider[],M1186,COLUMN(Table_Insider[Name])),"")</f>
        <v/>
      </c>
      <c r="C1186" s="25" t="str">
        <f>IFERROR(IF(INDEX(Table_Insider[],M1186,COLUMN(Table_Insider[Geburtsname]))&lt;&gt;0,INDEX(Table_Insider[],M1186,COLUMN(Table_Insider[Geburtsname])),""),"")</f>
        <v/>
      </c>
      <c r="D1186" s="25" t="str">
        <f>IFERROR(INDEX(Table_Insider[],M1187,COLUMN(Table_Insider[dienstlische Telefonnummer])),"")</f>
        <v/>
      </c>
      <c r="E1186" s="25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5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2" t="e">
        <f>IF(N1186&lt;&gt;"", IFERROR(INDEX(Table_Insider2Projekte[],N1186,COLUMN(Table_Insider2Projekte[Zugangszeitpunkt])), ""), NA())</f>
        <v>#N/A</v>
      </c>
      <c r="H1186" s="22" t="e">
        <f>IF(N1186&lt;&gt;"", IFERROR(INDEX(Table_Insider2Projekte[],N1186,COLUMN(Table_Insider2Projekte[Zugangsende])), ""), NA())</f>
        <v>#N/A</v>
      </c>
      <c r="I1186" s="27" t="e">
        <f>IFERROR(INDEX(Table_Insider[],M1186,COLUMN(Table_Insider[Geburtsdatum])), NA())</f>
        <v>#N/A</v>
      </c>
      <c r="J1186" s="28" t="str">
        <f>IFERROR(INDEX(Table_Insider[],M1186,COLUMN(Table_Insider[Nationale Identifikationsnummer])),"")</f>
        <v/>
      </c>
      <c r="K1186" s="25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5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5" t="e">
        <f>IFERROR(MATCH(VALUE(INDEX(Table_Insider2Projekte[], N1186, COLUMN(Table_Insider2Projekte[Insider:ID]))),Table_Insider[ID],0), NA())</f>
        <v>#N/A</v>
      </c>
      <c r="N1186" s="25" t="str">
        <f t="array" ref="N1186">IFERROR(SMALL(IF((VALUE(Table_Insider2Projekte[Projekte:ID])=$M$3),ROW(Table_Insider2Projekte[Insider:ID])),ROW(1174:1174))-1,"")</f>
        <v/>
      </c>
      <c r="O1186" s="21" t="b">
        <f>Anhang1Vorlage1[[#This Row],[ZuordnungRow]]=""</f>
        <v>1</v>
      </c>
      <c r="P1186" s="25">
        <f>IFERROR(INDEX(Table_Insider[],M1186,COLUMN(Table_Insider[Letzte Änderung am])),0)</f>
        <v>0</v>
      </c>
      <c r="Q1186" s="25">
        <f>IF(N1186&lt;&gt;"", IFERROR(INDEX(Table_Insider2Projekte[],N1186,COLUMN(Table_Insider2Projekte[Modified])), ""), 0)</f>
        <v>0</v>
      </c>
    </row>
    <row r="1187" spans="1:17" x14ac:dyDescent="0.25">
      <c r="A1187" s="25" t="str">
        <f>IFERROR(INDEX(Table_Insider[],M1187,COLUMN(Table_Insider[Vorname])),"")</f>
        <v/>
      </c>
      <c r="B1187" s="25" t="str">
        <f>IFERROR(INDEX(Table_Insider[],M1187,COLUMN(Table_Insider[Name])),"")</f>
        <v/>
      </c>
      <c r="C1187" s="25" t="str">
        <f>IFERROR(IF(INDEX(Table_Insider[],M1187,COLUMN(Table_Insider[Geburtsname]))&lt;&gt;0,INDEX(Table_Insider[],M1187,COLUMN(Table_Insider[Geburtsname])),""),"")</f>
        <v/>
      </c>
      <c r="D1187" s="25" t="str">
        <f>IFERROR(INDEX(Table_Insider[],M1188,COLUMN(Table_Insider[dienstlische Telefonnummer])),"")</f>
        <v/>
      </c>
      <c r="E1187" s="25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5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2" t="e">
        <f>IF(N1187&lt;&gt;"", IFERROR(INDEX(Table_Insider2Projekte[],N1187,COLUMN(Table_Insider2Projekte[Zugangszeitpunkt])), ""), NA())</f>
        <v>#N/A</v>
      </c>
      <c r="H1187" s="22" t="e">
        <f>IF(N1187&lt;&gt;"", IFERROR(INDEX(Table_Insider2Projekte[],N1187,COLUMN(Table_Insider2Projekte[Zugangsende])), ""), NA())</f>
        <v>#N/A</v>
      </c>
      <c r="I1187" s="27" t="e">
        <f>IFERROR(INDEX(Table_Insider[],M1187,COLUMN(Table_Insider[Geburtsdatum])), NA())</f>
        <v>#N/A</v>
      </c>
      <c r="J1187" s="28" t="str">
        <f>IFERROR(INDEX(Table_Insider[],M1187,COLUMN(Table_Insider[Nationale Identifikationsnummer])),"")</f>
        <v/>
      </c>
      <c r="K1187" s="25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5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5" t="e">
        <f>IFERROR(MATCH(VALUE(INDEX(Table_Insider2Projekte[], N1187, COLUMN(Table_Insider2Projekte[Insider:ID]))),Table_Insider[ID],0), NA())</f>
        <v>#N/A</v>
      </c>
      <c r="N1187" s="25" t="str">
        <f t="array" ref="N1187">IFERROR(SMALL(IF((VALUE(Table_Insider2Projekte[Projekte:ID])=$M$3),ROW(Table_Insider2Projekte[Insider:ID])),ROW(1175:1175))-1,"")</f>
        <v/>
      </c>
      <c r="O1187" s="21" t="b">
        <f>Anhang1Vorlage1[[#This Row],[ZuordnungRow]]=""</f>
        <v>1</v>
      </c>
      <c r="P1187" s="25">
        <f>IFERROR(INDEX(Table_Insider[],M1187,COLUMN(Table_Insider[Letzte Änderung am])),0)</f>
        <v>0</v>
      </c>
      <c r="Q1187" s="25">
        <f>IF(N1187&lt;&gt;"", IFERROR(INDEX(Table_Insider2Projekte[],N1187,COLUMN(Table_Insider2Projekte[Modified])), ""), 0)</f>
        <v>0</v>
      </c>
    </row>
    <row r="1188" spans="1:17" x14ac:dyDescent="0.25">
      <c r="A1188" s="25" t="str">
        <f>IFERROR(INDEX(Table_Insider[],M1188,COLUMN(Table_Insider[Vorname])),"")</f>
        <v/>
      </c>
      <c r="B1188" s="25" t="str">
        <f>IFERROR(INDEX(Table_Insider[],M1188,COLUMN(Table_Insider[Name])),"")</f>
        <v/>
      </c>
      <c r="C1188" s="25" t="str">
        <f>IFERROR(IF(INDEX(Table_Insider[],M1188,COLUMN(Table_Insider[Geburtsname]))&lt;&gt;0,INDEX(Table_Insider[],M1188,COLUMN(Table_Insider[Geburtsname])),""),"")</f>
        <v/>
      </c>
      <c r="D1188" s="25" t="str">
        <f>IFERROR(INDEX(Table_Insider[],M1189,COLUMN(Table_Insider[dienstlische Telefonnummer])),"")</f>
        <v/>
      </c>
      <c r="E1188" s="25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5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2" t="e">
        <f>IF(N1188&lt;&gt;"", IFERROR(INDEX(Table_Insider2Projekte[],N1188,COLUMN(Table_Insider2Projekte[Zugangszeitpunkt])), ""), NA())</f>
        <v>#N/A</v>
      </c>
      <c r="H1188" s="22" t="e">
        <f>IF(N1188&lt;&gt;"", IFERROR(INDEX(Table_Insider2Projekte[],N1188,COLUMN(Table_Insider2Projekte[Zugangsende])), ""), NA())</f>
        <v>#N/A</v>
      </c>
      <c r="I1188" s="27" t="e">
        <f>IFERROR(INDEX(Table_Insider[],M1188,COLUMN(Table_Insider[Geburtsdatum])), NA())</f>
        <v>#N/A</v>
      </c>
      <c r="J1188" s="28" t="str">
        <f>IFERROR(INDEX(Table_Insider[],M1188,COLUMN(Table_Insider[Nationale Identifikationsnummer])),"")</f>
        <v/>
      </c>
      <c r="K1188" s="25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5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5" t="e">
        <f>IFERROR(MATCH(VALUE(INDEX(Table_Insider2Projekte[], N1188, COLUMN(Table_Insider2Projekte[Insider:ID]))),Table_Insider[ID],0), NA())</f>
        <v>#N/A</v>
      </c>
      <c r="N1188" s="25" t="str">
        <f t="array" ref="N1188">IFERROR(SMALL(IF((VALUE(Table_Insider2Projekte[Projekte:ID])=$M$3),ROW(Table_Insider2Projekte[Insider:ID])),ROW(1176:1176))-1,"")</f>
        <v/>
      </c>
      <c r="O1188" s="21" t="b">
        <f>Anhang1Vorlage1[[#This Row],[ZuordnungRow]]=""</f>
        <v>1</v>
      </c>
      <c r="P1188" s="25">
        <f>IFERROR(INDEX(Table_Insider[],M1188,COLUMN(Table_Insider[Letzte Änderung am])),0)</f>
        <v>0</v>
      </c>
      <c r="Q1188" s="25">
        <f>IF(N1188&lt;&gt;"", IFERROR(INDEX(Table_Insider2Projekte[],N1188,COLUMN(Table_Insider2Projekte[Modified])), ""), 0)</f>
        <v>0</v>
      </c>
    </row>
    <row r="1189" spans="1:17" x14ac:dyDescent="0.25">
      <c r="A1189" s="25" t="str">
        <f>IFERROR(INDEX(Table_Insider[],M1189,COLUMN(Table_Insider[Vorname])),"")</f>
        <v/>
      </c>
      <c r="B1189" s="25" t="str">
        <f>IFERROR(INDEX(Table_Insider[],M1189,COLUMN(Table_Insider[Name])),"")</f>
        <v/>
      </c>
      <c r="C1189" s="25" t="str">
        <f>IFERROR(IF(INDEX(Table_Insider[],M1189,COLUMN(Table_Insider[Geburtsname]))&lt;&gt;0,INDEX(Table_Insider[],M1189,COLUMN(Table_Insider[Geburtsname])),""),"")</f>
        <v/>
      </c>
      <c r="D1189" s="25" t="str">
        <f>IFERROR(INDEX(Table_Insider[],M1190,COLUMN(Table_Insider[dienstlische Telefonnummer])),"")</f>
        <v/>
      </c>
      <c r="E1189" s="25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5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2" t="e">
        <f>IF(N1189&lt;&gt;"", IFERROR(INDEX(Table_Insider2Projekte[],N1189,COLUMN(Table_Insider2Projekte[Zugangszeitpunkt])), ""), NA())</f>
        <v>#N/A</v>
      </c>
      <c r="H1189" s="22" t="e">
        <f>IF(N1189&lt;&gt;"", IFERROR(INDEX(Table_Insider2Projekte[],N1189,COLUMN(Table_Insider2Projekte[Zugangsende])), ""), NA())</f>
        <v>#N/A</v>
      </c>
      <c r="I1189" s="27" t="e">
        <f>IFERROR(INDEX(Table_Insider[],M1189,COLUMN(Table_Insider[Geburtsdatum])), NA())</f>
        <v>#N/A</v>
      </c>
      <c r="J1189" s="28" t="str">
        <f>IFERROR(INDEX(Table_Insider[],M1189,COLUMN(Table_Insider[Nationale Identifikationsnummer])),"")</f>
        <v/>
      </c>
      <c r="K1189" s="25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5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5" t="e">
        <f>IFERROR(MATCH(VALUE(INDEX(Table_Insider2Projekte[], N1189, COLUMN(Table_Insider2Projekte[Insider:ID]))),Table_Insider[ID],0), NA())</f>
        <v>#N/A</v>
      </c>
      <c r="N1189" s="25" t="str">
        <f t="array" ref="N1189">IFERROR(SMALL(IF((VALUE(Table_Insider2Projekte[Projekte:ID])=$M$3),ROW(Table_Insider2Projekte[Insider:ID])),ROW(1177:1177))-1,"")</f>
        <v/>
      </c>
      <c r="O1189" s="21" t="b">
        <f>Anhang1Vorlage1[[#This Row],[ZuordnungRow]]=""</f>
        <v>1</v>
      </c>
      <c r="P1189" s="25">
        <f>IFERROR(INDEX(Table_Insider[],M1189,COLUMN(Table_Insider[Letzte Änderung am])),0)</f>
        <v>0</v>
      </c>
      <c r="Q1189" s="25">
        <f>IF(N1189&lt;&gt;"", IFERROR(INDEX(Table_Insider2Projekte[],N1189,COLUMN(Table_Insider2Projekte[Modified])), ""), 0)</f>
        <v>0</v>
      </c>
    </row>
    <row r="1190" spans="1:17" x14ac:dyDescent="0.25">
      <c r="A1190" s="25" t="str">
        <f>IFERROR(INDEX(Table_Insider[],M1190,COLUMN(Table_Insider[Vorname])),"")</f>
        <v/>
      </c>
      <c r="B1190" s="25" t="str">
        <f>IFERROR(INDEX(Table_Insider[],M1190,COLUMN(Table_Insider[Name])),"")</f>
        <v/>
      </c>
      <c r="C1190" s="25" t="str">
        <f>IFERROR(IF(INDEX(Table_Insider[],M1190,COLUMN(Table_Insider[Geburtsname]))&lt;&gt;0,INDEX(Table_Insider[],M1190,COLUMN(Table_Insider[Geburtsname])),""),"")</f>
        <v/>
      </c>
      <c r="D1190" s="25" t="str">
        <f>IFERROR(INDEX(Table_Insider[],M1191,COLUMN(Table_Insider[dienstlische Telefonnummer])),"")</f>
        <v/>
      </c>
      <c r="E1190" s="25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5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2" t="e">
        <f>IF(N1190&lt;&gt;"", IFERROR(INDEX(Table_Insider2Projekte[],N1190,COLUMN(Table_Insider2Projekte[Zugangszeitpunkt])), ""), NA())</f>
        <v>#N/A</v>
      </c>
      <c r="H1190" s="22" t="e">
        <f>IF(N1190&lt;&gt;"", IFERROR(INDEX(Table_Insider2Projekte[],N1190,COLUMN(Table_Insider2Projekte[Zugangsende])), ""), NA())</f>
        <v>#N/A</v>
      </c>
      <c r="I1190" s="27" t="e">
        <f>IFERROR(INDEX(Table_Insider[],M1190,COLUMN(Table_Insider[Geburtsdatum])), NA())</f>
        <v>#N/A</v>
      </c>
      <c r="J1190" s="28" t="str">
        <f>IFERROR(INDEX(Table_Insider[],M1190,COLUMN(Table_Insider[Nationale Identifikationsnummer])),"")</f>
        <v/>
      </c>
      <c r="K1190" s="25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5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5" t="e">
        <f>IFERROR(MATCH(VALUE(INDEX(Table_Insider2Projekte[], N1190, COLUMN(Table_Insider2Projekte[Insider:ID]))),Table_Insider[ID],0), NA())</f>
        <v>#N/A</v>
      </c>
      <c r="N1190" s="25" t="str">
        <f t="array" ref="N1190">IFERROR(SMALL(IF((VALUE(Table_Insider2Projekte[Projekte:ID])=$M$3),ROW(Table_Insider2Projekte[Insider:ID])),ROW(1178:1178))-1,"")</f>
        <v/>
      </c>
      <c r="O1190" s="21" t="b">
        <f>Anhang1Vorlage1[[#This Row],[ZuordnungRow]]=""</f>
        <v>1</v>
      </c>
      <c r="P1190" s="25">
        <f>IFERROR(INDEX(Table_Insider[],M1190,COLUMN(Table_Insider[Letzte Änderung am])),0)</f>
        <v>0</v>
      </c>
      <c r="Q1190" s="25">
        <f>IF(N1190&lt;&gt;"", IFERROR(INDEX(Table_Insider2Projekte[],N1190,COLUMN(Table_Insider2Projekte[Modified])), ""), 0)</f>
        <v>0</v>
      </c>
    </row>
    <row r="1191" spans="1:17" x14ac:dyDescent="0.25">
      <c r="A1191" s="25" t="str">
        <f>IFERROR(INDEX(Table_Insider[],M1191,COLUMN(Table_Insider[Vorname])),"")</f>
        <v/>
      </c>
      <c r="B1191" s="25" t="str">
        <f>IFERROR(INDEX(Table_Insider[],M1191,COLUMN(Table_Insider[Name])),"")</f>
        <v/>
      </c>
      <c r="C1191" s="25" t="str">
        <f>IFERROR(IF(INDEX(Table_Insider[],M1191,COLUMN(Table_Insider[Geburtsname]))&lt;&gt;0,INDEX(Table_Insider[],M1191,COLUMN(Table_Insider[Geburtsname])),""),"")</f>
        <v/>
      </c>
      <c r="D1191" s="25" t="str">
        <f>IFERROR(INDEX(Table_Insider[],M1192,COLUMN(Table_Insider[dienstlische Telefonnummer])),"")</f>
        <v/>
      </c>
      <c r="E1191" s="25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5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2" t="e">
        <f>IF(N1191&lt;&gt;"", IFERROR(INDEX(Table_Insider2Projekte[],N1191,COLUMN(Table_Insider2Projekte[Zugangszeitpunkt])), ""), NA())</f>
        <v>#N/A</v>
      </c>
      <c r="H1191" s="22" t="e">
        <f>IF(N1191&lt;&gt;"", IFERROR(INDEX(Table_Insider2Projekte[],N1191,COLUMN(Table_Insider2Projekte[Zugangsende])), ""), NA())</f>
        <v>#N/A</v>
      </c>
      <c r="I1191" s="27" t="e">
        <f>IFERROR(INDEX(Table_Insider[],M1191,COLUMN(Table_Insider[Geburtsdatum])), NA())</f>
        <v>#N/A</v>
      </c>
      <c r="J1191" s="28" t="str">
        <f>IFERROR(INDEX(Table_Insider[],M1191,COLUMN(Table_Insider[Nationale Identifikationsnummer])),"")</f>
        <v/>
      </c>
      <c r="K1191" s="25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5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5" t="e">
        <f>IFERROR(MATCH(VALUE(INDEX(Table_Insider2Projekte[], N1191, COLUMN(Table_Insider2Projekte[Insider:ID]))),Table_Insider[ID],0), NA())</f>
        <v>#N/A</v>
      </c>
      <c r="N1191" s="25" t="str">
        <f t="array" ref="N1191">IFERROR(SMALL(IF((VALUE(Table_Insider2Projekte[Projekte:ID])=$M$3),ROW(Table_Insider2Projekte[Insider:ID])),ROW(1179:1179))-1,"")</f>
        <v/>
      </c>
      <c r="O1191" s="21" t="b">
        <f>Anhang1Vorlage1[[#This Row],[ZuordnungRow]]=""</f>
        <v>1</v>
      </c>
      <c r="P1191" s="25">
        <f>IFERROR(INDEX(Table_Insider[],M1191,COLUMN(Table_Insider[Letzte Änderung am])),0)</f>
        <v>0</v>
      </c>
      <c r="Q1191" s="25">
        <f>IF(N1191&lt;&gt;"", IFERROR(INDEX(Table_Insider2Projekte[],N1191,COLUMN(Table_Insider2Projekte[Modified])), ""), 0)</f>
        <v>0</v>
      </c>
    </row>
    <row r="1192" spans="1:17" x14ac:dyDescent="0.25">
      <c r="A1192" s="25" t="str">
        <f>IFERROR(INDEX(Table_Insider[],M1192,COLUMN(Table_Insider[Vorname])),"")</f>
        <v/>
      </c>
      <c r="B1192" s="25" t="str">
        <f>IFERROR(INDEX(Table_Insider[],M1192,COLUMN(Table_Insider[Name])),"")</f>
        <v/>
      </c>
      <c r="C1192" s="25" t="str">
        <f>IFERROR(IF(INDEX(Table_Insider[],M1192,COLUMN(Table_Insider[Geburtsname]))&lt;&gt;0,INDEX(Table_Insider[],M1192,COLUMN(Table_Insider[Geburtsname])),""),"")</f>
        <v/>
      </c>
      <c r="D1192" s="25" t="str">
        <f>IFERROR(INDEX(Table_Insider[],M1193,COLUMN(Table_Insider[dienstlische Telefonnummer])),"")</f>
        <v/>
      </c>
      <c r="E1192" s="25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5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2" t="e">
        <f>IF(N1192&lt;&gt;"", IFERROR(INDEX(Table_Insider2Projekte[],N1192,COLUMN(Table_Insider2Projekte[Zugangszeitpunkt])), ""), NA())</f>
        <v>#N/A</v>
      </c>
      <c r="H1192" s="22" t="e">
        <f>IF(N1192&lt;&gt;"", IFERROR(INDEX(Table_Insider2Projekte[],N1192,COLUMN(Table_Insider2Projekte[Zugangsende])), ""), NA())</f>
        <v>#N/A</v>
      </c>
      <c r="I1192" s="27" t="e">
        <f>IFERROR(INDEX(Table_Insider[],M1192,COLUMN(Table_Insider[Geburtsdatum])), NA())</f>
        <v>#N/A</v>
      </c>
      <c r="J1192" s="28" t="str">
        <f>IFERROR(INDEX(Table_Insider[],M1192,COLUMN(Table_Insider[Nationale Identifikationsnummer])),"")</f>
        <v/>
      </c>
      <c r="K1192" s="25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5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5" t="e">
        <f>IFERROR(MATCH(VALUE(INDEX(Table_Insider2Projekte[], N1192, COLUMN(Table_Insider2Projekte[Insider:ID]))),Table_Insider[ID],0), NA())</f>
        <v>#N/A</v>
      </c>
      <c r="N1192" s="25" t="str">
        <f t="array" ref="N1192">IFERROR(SMALL(IF((VALUE(Table_Insider2Projekte[Projekte:ID])=$M$3),ROW(Table_Insider2Projekte[Insider:ID])),ROW(1180:1180))-1,"")</f>
        <v/>
      </c>
      <c r="O1192" s="21" t="b">
        <f>Anhang1Vorlage1[[#This Row],[ZuordnungRow]]=""</f>
        <v>1</v>
      </c>
      <c r="P1192" s="25">
        <f>IFERROR(INDEX(Table_Insider[],M1192,COLUMN(Table_Insider[Letzte Änderung am])),0)</f>
        <v>0</v>
      </c>
      <c r="Q1192" s="25">
        <f>IF(N1192&lt;&gt;"", IFERROR(INDEX(Table_Insider2Projekte[],N1192,COLUMN(Table_Insider2Projekte[Modified])), ""), 0)</f>
        <v>0</v>
      </c>
    </row>
    <row r="1193" spans="1:17" x14ac:dyDescent="0.25">
      <c r="A1193" s="25" t="str">
        <f>IFERROR(INDEX(Table_Insider[],M1193,COLUMN(Table_Insider[Vorname])),"")</f>
        <v/>
      </c>
      <c r="B1193" s="25" t="str">
        <f>IFERROR(INDEX(Table_Insider[],M1193,COLUMN(Table_Insider[Name])),"")</f>
        <v/>
      </c>
      <c r="C1193" s="25" t="str">
        <f>IFERROR(IF(INDEX(Table_Insider[],M1193,COLUMN(Table_Insider[Geburtsname]))&lt;&gt;0,INDEX(Table_Insider[],M1193,COLUMN(Table_Insider[Geburtsname])),""),"")</f>
        <v/>
      </c>
      <c r="D1193" s="25" t="str">
        <f>IFERROR(INDEX(Table_Insider[],M1194,COLUMN(Table_Insider[dienstlische Telefonnummer])),"")</f>
        <v/>
      </c>
      <c r="E1193" s="25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5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2" t="e">
        <f>IF(N1193&lt;&gt;"", IFERROR(INDEX(Table_Insider2Projekte[],N1193,COLUMN(Table_Insider2Projekte[Zugangszeitpunkt])), ""), NA())</f>
        <v>#N/A</v>
      </c>
      <c r="H1193" s="22" t="e">
        <f>IF(N1193&lt;&gt;"", IFERROR(INDEX(Table_Insider2Projekte[],N1193,COLUMN(Table_Insider2Projekte[Zugangsende])), ""), NA())</f>
        <v>#N/A</v>
      </c>
      <c r="I1193" s="27" t="e">
        <f>IFERROR(INDEX(Table_Insider[],M1193,COLUMN(Table_Insider[Geburtsdatum])), NA())</f>
        <v>#N/A</v>
      </c>
      <c r="J1193" s="28" t="str">
        <f>IFERROR(INDEX(Table_Insider[],M1193,COLUMN(Table_Insider[Nationale Identifikationsnummer])),"")</f>
        <v/>
      </c>
      <c r="K1193" s="25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5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5" t="e">
        <f>IFERROR(MATCH(VALUE(INDEX(Table_Insider2Projekte[], N1193, COLUMN(Table_Insider2Projekte[Insider:ID]))),Table_Insider[ID],0), NA())</f>
        <v>#N/A</v>
      </c>
      <c r="N1193" s="25" t="str">
        <f t="array" ref="N1193">IFERROR(SMALL(IF((VALUE(Table_Insider2Projekte[Projekte:ID])=$M$3),ROW(Table_Insider2Projekte[Insider:ID])),ROW(1181:1181))-1,"")</f>
        <v/>
      </c>
      <c r="O1193" s="21" t="b">
        <f>Anhang1Vorlage1[[#This Row],[ZuordnungRow]]=""</f>
        <v>1</v>
      </c>
      <c r="P1193" s="25">
        <f>IFERROR(INDEX(Table_Insider[],M1193,COLUMN(Table_Insider[Letzte Änderung am])),0)</f>
        <v>0</v>
      </c>
      <c r="Q1193" s="25">
        <f>IF(N1193&lt;&gt;"", IFERROR(INDEX(Table_Insider2Projekte[],N1193,COLUMN(Table_Insider2Projekte[Modified])), ""), 0)</f>
        <v>0</v>
      </c>
    </row>
    <row r="1194" spans="1:17" x14ac:dyDescent="0.25">
      <c r="A1194" s="25" t="str">
        <f>IFERROR(INDEX(Table_Insider[],M1194,COLUMN(Table_Insider[Vorname])),"")</f>
        <v/>
      </c>
      <c r="B1194" s="25" t="str">
        <f>IFERROR(INDEX(Table_Insider[],M1194,COLUMN(Table_Insider[Name])),"")</f>
        <v/>
      </c>
      <c r="C1194" s="25" t="str">
        <f>IFERROR(IF(INDEX(Table_Insider[],M1194,COLUMN(Table_Insider[Geburtsname]))&lt;&gt;0,INDEX(Table_Insider[],M1194,COLUMN(Table_Insider[Geburtsname])),""),"")</f>
        <v/>
      </c>
      <c r="D1194" s="25" t="str">
        <f>IFERROR(INDEX(Table_Insider[],M1195,COLUMN(Table_Insider[dienstlische Telefonnummer])),"")</f>
        <v/>
      </c>
      <c r="E1194" s="25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5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2" t="e">
        <f>IF(N1194&lt;&gt;"", IFERROR(INDEX(Table_Insider2Projekte[],N1194,COLUMN(Table_Insider2Projekte[Zugangszeitpunkt])), ""), NA())</f>
        <v>#N/A</v>
      </c>
      <c r="H1194" s="22" t="e">
        <f>IF(N1194&lt;&gt;"", IFERROR(INDEX(Table_Insider2Projekte[],N1194,COLUMN(Table_Insider2Projekte[Zugangsende])), ""), NA())</f>
        <v>#N/A</v>
      </c>
      <c r="I1194" s="27" t="e">
        <f>IFERROR(INDEX(Table_Insider[],M1194,COLUMN(Table_Insider[Geburtsdatum])), NA())</f>
        <v>#N/A</v>
      </c>
      <c r="J1194" s="28" t="str">
        <f>IFERROR(INDEX(Table_Insider[],M1194,COLUMN(Table_Insider[Nationale Identifikationsnummer])),"")</f>
        <v/>
      </c>
      <c r="K1194" s="25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5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5" t="e">
        <f>IFERROR(MATCH(VALUE(INDEX(Table_Insider2Projekte[], N1194, COLUMN(Table_Insider2Projekte[Insider:ID]))),Table_Insider[ID],0), NA())</f>
        <v>#N/A</v>
      </c>
      <c r="N1194" s="25" t="str">
        <f t="array" ref="N1194">IFERROR(SMALL(IF((VALUE(Table_Insider2Projekte[Projekte:ID])=$M$3),ROW(Table_Insider2Projekte[Insider:ID])),ROW(1182:1182))-1,"")</f>
        <v/>
      </c>
      <c r="O1194" s="21" t="b">
        <f>Anhang1Vorlage1[[#This Row],[ZuordnungRow]]=""</f>
        <v>1</v>
      </c>
      <c r="P1194" s="25">
        <f>IFERROR(INDEX(Table_Insider[],M1194,COLUMN(Table_Insider[Letzte Änderung am])),0)</f>
        <v>0</v>
      </c>
      <c r="Q1194" s="25">
        <f>IF(N1194&lt;&gt;"", IFERROR(INDEX(Table_Insider2Projekte[],N1194,COLUMN(Table_Insider2Projekte[Modified])), ""), 0)</f>
        <v>0</v>
      </c>
    </row>
    <row r="1195" spans="1:17" x14ac:dyDescent="0.25">
      <c r="A1195" s="25" t="str">
        <f>IFERROR(INDEX(Table_Insider[],M1195,COLUMN(Table_Insider[Vorname])),"")</f>
        <v/>
      </c>
      <c r="B1195" s="25" t="str">
        <f>IFERROR(INDEX(Table_Insider[],M1195,COLUMN(Table_Insider[Name])),"")</f>
        <v/>
      </c>
      <c r="C1195" s="25" t="str">
        <f>IFERROR(IF(INDEX(Table_Insider[],M1195,COLUMN(Table_Insider[Geburtsname]))&lt;&gt;0,INDEX(Table_Insider[],M1195,COLUMN(Table_Insider[Geburtsname])),""),"")</f>
        <v/>
      </c>
      <c r="D1195" s="25" t="str">
        <f>IFERROR(INDEX(Table_Insider[],M1196,COLUMN(Table_Insider[dienstlische Telefonnummer])),"")</f>
        <v/>
      </c>
      <c r="E1195" s="25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5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2" t="e">
        <f>IF(N1195&lt;&gt;"", IFERROR(INDEX(Table_Insider2Projekte[],N1195,COLUMN(Table_Insider2Projekte[Zugangszeitpunkt])), ""), NA())</f>
        <v>#N/A</v>
      </c>
      <c r="H1195" s="22" t="e">
        <f>IF(N1195&lt;&gt;"", IFERROR(INDEX(Table_Insider2Projekte[],N1195,COLUMN(Table_Insider2Projekte[Zugangsende])), ""), NA())</f>
        <v>#N/A</v>
      </c>
      <c r="I1195" s="27" t="e">
        <f>IFERROR(INDEX(Table_Insider[],M1195,COLUMN(Table_Insider[Geburtsdatum])), NA())</f>
        <v>#N/A</v>
      </c>
      <c r="J1195" s="28" t="str">
        <f>IFERROR(INDEX(Table_Insider[],M1195,COLUMN(Table_Insider[Nationale Identifikationsnummer])),"")</f>
        <v/>
      </c>
      <c r="K1195" s="25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5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5" t="e">
        <f>IFERROR(MATCH(VALUE(INDEX(Table_Insider2Projekte[], N1195, COLUMN(Table_Insider2Projekte[Insider:ID]))),Table_Insider[ID],0), NA())</f>
        <v>#N/A</v>
      </c>
      <c r="N1195" s="25" t="str">
        <f t="array" ref="N1195">IFERROR(SMALL(IF((VALUE(Table_Insider2Projekte[Projekte:ID])=$M$3),ROW(Table_Insider2Projekte[Insider:ID])),ROW(1183:1183))-1,"")</f>
        <v/>
      </c>
      <c r="O1195" s="21" t="b">
        <f>Anhang1Vorlage1[[#This Row],[ZuordnungRow]]=""</f>
        <v>1</v>
      </c>
      <c r="P1195" s="25">
        <f>IFERROR(INDEX(Table_Insider[],M1195,COLUMN(Table_Insider[Letzte Änderung am])),0)</f>
        <v>0</v>
      </c>
      <c r="Q1195" s="25">
        <f>IF(N1195&lt;&gt;"", IFERROR(INDEX(Table_Insider2Projekte[],N1195,COLUMN(Table_Insider2Projekte[Modified])), ""), 0)</f>
        <v>0</v>
      </c>
    </row>
    <row r="1196" spans="1:17" x14ac:dyDescent="0.25">
      <c r="A1196" s="25" t="str">
        <f>IFERROR(INDEX(Table_Insider[],M1196,COLUMN(Table_Insider[Vorname])),"")</f>
        <v/>
      </c>
      <c r="B1196" s="25" t="str">
        <f>IFERROR(INDEX(Table_Insider[],M1196,COLUMN(Table_Insider[Name])),"")</f>
        <v/>
      </c>
      <c r="C1196" s="25" t="str">
        <f>IFERROR(IF(INDEX(Table_Insider[],M1196,COLUMN(Table_Insider[Geburtsname]))&lt;&gt;0,INDEX(Table_Insider[],M1196,COLUMN(Table_Insider[Geburtsname])),""),"")</f>
        <v/>
      </c>
      <c r="D1196" s="25" t="str">
        <f>IFERROR(INDEX(Table_Insider[],M1197,COLUMN(Table_Insider[dienstlische Telefonnummer])),"")</f>
        <v/>
      </c>
      <c r="E1196" s="25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5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2" t="e">
        <f>IF(N1196&lt;&gt;"", IFERROR(INDEX(Table_Insider2Projekte[],N1196,COLUMN(Table_Insider2Projekte[Zugangszeitpunkt])), ""), NA())</f>
        <v>#N/A</v>
      </c>
      <c r="H1196" s="22" t="e">
        <f>IF(N1196&lt;&gt;"", IFERROR(INDEX(Table_Insider2Projekte[],N1196,COLUMN(Table_Insider2Projekte[Zugangsende])), ""), NA())</f>
        <v>#N/A</v>
      </c>
      <c r="I1196" s="27" t="e">
        <f>IFERROR(INDEX(Table_Insider[],M1196,COLUMN(Table_Insider[Geburtsdatum])), NA())</f>
        <v>#N/A</v>
      </c>
      <c r="J1196" s="28" t="str">
        <f>IFERROR(INDEX(Table_Insider[],M1196,COLUMN(Table_Insider[Nationale Identifikationsnummer])),"")</f>
        <v/>
      </c>
      <c r="K1196" s="25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5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5" t="e">
        <f>IFERROR(MATCH(VALUE(INDEX(Table_Insider2Projekte[], N1196, COLUMN(Table_Insider2Projekte[Insider:ID]))),Table_Insider[ID],0), NA())</f>
        <v>#N/A</v>
      </c>
      <c r="N1196" s="25" t="str">
        <f t="array" ref="N1196">IFERROR(SMALL(IF((VALUE(Table_Insider2Projekte[Projekte:ID])=$M$3),ROW(Table_Insider2Projekte[Insider:ID])),ROW(1184:1184))-1,"")</f>
        <v/>
      </c>
      <c r="O1196" s="21" t="b">
        <f>Anhang1Vorlage1[[#This Row],[ZuordnungRow]]=""</f>
        <v>1</v>
      </c>
      <c r="P1196" s="25">
        <f>IFERROR(INDEX(Table_Insider[],M1196,COLUMN(Table_Insider[Letzte Änderung am])),0)</f>
        <v>0</v>
      </c>
      <c r="Q1196" s="25">
        <f>IF(N1196&lt;&gt;"", IFERROR(INDEX(Table_Insider2Projekte[],N1196,COLUMN(Table_Insider2Projekte[Modified])), ""), 0)</f>
        <v>0</v>
      </c>
    </row>
    <row r="1197" spans="1:17" x14ac:dyDescent="0.25">
      <c r="A1197" s="25" t="str">
        <f>IFERROR(INDEX(Table_Insider[],M1197,COLUMN(Table_Insider[Vorname])),"")</f>
        <v/>
      </c>
      <c r="B1197" s="25" t="str">
        <f>IFERROR(INDEX(Table_Insider[],M1197,COLUMN(Table_Insider[Name])),"")</f>
        <v/>
      </c>
      <c r="C1197" s="25" t="str">
        <f>IFERROR(IF(INDEX(Table_Insider[],M1197,COLUMN(Table_Insider[Geburtsname]))&lt;&gt;0,INDEX(Table_Insider[],M1197,COLUMN(Table_Insider[Geburtsname])),""),"")</f>
        <v/>
      </c>
      <c r="D1197" s="25" t="str">
        <f>IFERROR(INDEX(Table_Insider[],M1198,COLUMN(Table_Insider[dienstlische Telefonnummer])),"")</f>
        <v/>
      </c>
      <c r="E1197" s="25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5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2" t="e">
        <f>IF(N1197&lt;&gt;"", IFERROR(INDEX(Table_Insider2Projekte[],N1197,COLUMN(Table_Insider2Projekte[Zugangszeitpunkt])), ""), NA())</f>
        <v>#N/A</v>
      </c>
      <c r="H1197" s="22" t="e">
        <f>IF(N1197&lt;&gt;"", IFERROR(INDEX(Table_Insider2Projekte[],N1197,COLUMN(Table_Insider2Projekte[Zugangsende])), ""), NA())</f>
        <v>#N/A</v>
      </c>
      <c r="I1197" s="27" t="e">
        <f>IFERROR(INDEX(Table_Insider[],M1197,COLUMN(Table_Insider[Geburtsdatum])), NA())</f>
        <v>#N/A</v>
      </c>
      <c r="J1197" s="28" t="str">
        <f>IFERROR(INDEX(Table_Insider[],M1197,COLUMN(Table_Insider[Nationale Identifikationsnummer])),"")</f>
        <v/>
      </c>
      <c r="K1197" s="25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5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5" t="e">
        <f>IFERROR(MATCH(VALUE(INDEX(Table_Insider2Projekte[], N1197, COLUMN(Table_Insider2Projekte[Insider:ID]))),Table_Insider[ID],0), NA())</f>
        <v>#N/A</v>
      </c>
      <c r="N1197" s="25" t="str">
        <f t="array" ref="N1197">IFERROR(SMALL(IF((VALUE(Table_Insider2Projekte[Projekte:ID])=$M$3),ROW(Table_Insider2Projekte[Insider:ID])),ROW(1185:1185))-1,"")</f>
        <v/>
      </c>
      <c r="O1197" s="21" t="b">
        <f>Anhang1Vorlage1[[#This Row],[ZuordnungRow]]=""</f>
        <v>1</v>
      </c>
      <c r="P1197" s="25">
        <f>IFERROR(INDEX(Table_Insider[],M1197,COLUMN(Table_Insider[Letzte Änderung am])),0)</f>
        <v>0</v>
      </c>
      <c r="Q1197" s="25">
        <f>IF(N1197&lt;&gt;"", IFERROR(INDEX(Table_Insider2Projekte[],N1197,COLUMN(Table_Insider2Projekte[Modified])), ""), 0)</f>
        <v>0</v>
      </c>
    </row>
    <row r="1198" spans="1:17" x14ac:dyDescent="0.25">
      <c r="A1198" s="25" t="str">
        <f>IFERROR(INDEX(Table_Insider[],M1198,COLUMN(Table_Insider[Vorname])),"")</f>
        <v/>
      </c>
      <c r="B1198" s="25" t="str">
        <f>IFERROR(INDEX(Table_Insider[],M1198,COLUMN(Table_Insider[Name])),"")</f>
        <v/>
      </c>
      <c r="C1198" s="25" t="str">
        <f>IFERROR(IF(INDEX(Table_Insider[],M1198,COLUMN(Table_Insider[Geburtsname]))&lt;&gt;0,INDEX(Table_Insider[],M1198,COLUMN(Table_Insider[Geburtsname])),""),"")</f>
        <v/>
      </c>
      <c r="D1198" s="25" t="str">
        <f>IFERROR(INDEX(Table_Insider[],M1199,COLUMN(Table_Insider[dienstlische Telefonnummer])),"")</f>
        <v/>
      </c>
      <c r="E1198" s="25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5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2" t="e">
        <f>IF(N1198&lt;&gt;"", IFERROR(INDEX(Table_Insider2Projekte[],N1198,COLUMN(Table_Insider2Projekte[Zugangszeitpunkt])), ""), NA())</f>
        <v>#N/A</v>
      </c>
      <c r="H1198" s="22" t="e">
        <f>IF(N1198&lt;&gt;"", IFERROR(INDEX(Table_Insider2Projekte[],N1198,COLUMN(Table_Insider2Projekte[Zugangsende])), ""), NA())</f>
        <v>#N/A</v>
      </c>
      <c r="I1198" s="27" t="e">
        <f>IFERROR(INDEX(Table_Insider[],M1198,COLUMN(Table_Insider[Geburtsdatum])), NA())</f>
        <v>#N/A</v>
      </c>
      <c r="J1198" s="28" t="str">
        <f>IFERROR(INDEX(Table_Insider[],M1198,COLUMN(Table_Insider[Nationale Identifikationsnummer])),"")</f>
        <v/>
      </c>
      <c r="K1198" s="25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5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5" t="e">
        <f>IFERROR(MATCH(VALUE(INDEX(Table_Insider2Projekte[], N1198, COLUMN(Table_Insider2Projekte[Insider:ID]))),Table_Insider[ID],0), NA())</f>
        <v>#N/A</v>
      </c>
      <c r="N1198" s="25" t="str">
        <f t="array" ref="N1198">IFERROR(SMALL(IF((VALUE(Table_Insider2Projekte[Projekte:ID])=$M$3),ROW(Table_Insider2Projekte[Insider:ID])),ROW(1186:1186))-1,"")</f>
        <v/>
      </c>
      <c r="O1198" s="21" t="b">
        <f>Anhang1Vorlage1[[#This Row],[ZuordnungRow]]=""</f>
        <v>1</v>
      </c>
      <c r="P1198" s="25">
        <f>IFERROR(INDEX(Table_Insider[],M1198,COLUMN(Table_Insider[Letzte Änderung am])),0)</f>
        <v>0</v>
      </c>
      <c r="Q1198" s="25">
        <f>IF(N1198&lt;&gt;"", IFERROR(INDEX(Table_Insider2Projekte[],N1198,COLUMN(Table_Insider2Projekte[Modified])), ""), 0)</f>
        <v>0</v>
      </c>
    </row>
    <row r="1199" spans="1:17" x14ac:dyDescent="0.25">
      <c r="A1199" s="25" t="str">
        <f>IFERROR(INDEX(Table_Insider[],M1199,COLUMN(Table_Insider[Vorname])),"")</f>
        <v/>
      </c>
      <c r="B1199" s="25" t="str">
        <f>IFERROR(INDEX(Table_Insider[],M1199,COLUMN(Table_Insider[Name])),"")</f>
        <v/>
      </c>
      <c r="C1199" s="25" t="str">
        <f>IFERROR(IF(INDEX(Table_Insider[],M1199,COLUMN(Table_Insider[Geburtsname]))&lt;&gt;0,INDEX(Table_Insider[],M1199,COLUMN(Table_Insider[Geburtsname])),""),"")</f>
        <v/>
      </c>
      <c r="D1199" s="25" t="str">
        <f>IFERROR(INDEX(Table_Insider[],M1200,COLUMN(Table_Insider[dienstlische Telefonnummer])),"")</f>
        <v/>
      </c>
      <c r="E1199" s="25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5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2" t="e">
        <f>IF(N1199&lt;&gt;"", IFERROR(INDEX(Table_Insider2Projekte[],N1199,COLUMN(Table_Insider2Projekte[Zugangszeitpunkt])), ""), NA())</f>
        <v>#N/A</v>
      </c>
      <c r="H1199" s="22" t="e">
        <f>IF(N1199&lt;&gt;"", IFERROR(INDEX(Table_Insider2Projekte[],N1199,COLUMN(Table_Insider2Projekte[Zugangsende])), ""), NA())</f>
        <v>#N/A</v>
      </c>
      <c r="I1199" s="27" t="e">
        <f>IFERROR(INDEX(Table_Insider[],M1199,COLUMN(Table_Insider[Geburtsdatum])), NA())</f>
        <v>#N/A</v>
      </c>
      <c r="J1199" s="28" t="str">
        <f>IFERROR(INDEX(Table_Insider[],M1199,COLUMN(Table_Insider[Nationale Identifikationsnummer])),"")</f>
        <v/>
      </c>
      <c r="K1199" s="25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5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5" t="e">
        <f>IFERROR(MATCH(VALUE(INDEX(Table_Insider2Projekte[], N1199, COLUMN(Table_Insider2Projekte[Insider:ID]))),Table_Insider[ID],0), NA())</f>
        <v>#N/A</v>
      </c>
      <c r="N1199" s="25" t="str">
        <f t="array" ref="N1199">IFERROR(SMALL(IF((VALUE(Table_Insider2Projekte[Projekte:ID])=$M$3),ROW(Table_Insider2Projekte[Insider:ID])),ROW(1187:1187))-1,"")</f>
        <v/>
      </c>
      <c r="O1199" s="21" t="b">
        <f>Anhang1Vorlage1[[#This Row],[ZuordnungRow]]=""</f>
        <v>1</v>
      </c>
      <c r="P1199" s="25">
        <f>IFERROR(INDEX(Table_Insider[],M1199,COLUMN(Table_Insider[Letzte Änderung am])),0)</f>
        <v>0</v>
      </c>
      <c r="Q1199" s="25">
        <f>IF(N1199&lt;&gt;"", IFERROR(INDEX(Table_Insider2Projekte[],N1199,COLUMN(Table_Insider2Projekte[Modified])), ""), 0)</f>
        <v>0</v>
      </c>
    </row>
    <row r="1200" spans="1:17" x14ac:dyDescent="0.25">
      <c r="A1200" s="25" t="str">
        <f>IFERROR(INDEX(Table_Insider[],M1200,COLUMN(Table_Insider[Vorname])),"")</f>
        <v/>
      </c>
      <c r="B1200" s="25" t="str">
        <f>IFERROR(INDEX(Table_Insider[],M1200,COLUMN(Table_Insider[Name])),"")</f>
        <v/>
      </c>
      <c r="C1200" s="25" t="str">
        <f>IFERROR(IF(INDEX(Table_Insider[],M1200,COLUMN(Table_Insider[Geburtsname]))&lt;&gt;0,INDEX(Table_Insider[],M1200,COLUMN(Table_Insider[Geburtsname])),""),"")</f>
        <v/>
      </c>
      <c r="D1200" s="25" t="str">
        <f>IFERROR(INDEX(Table_Insider[],M1201,COLUMN(Table_Insider[dienstlische Telefonnummer])),"")</f>
        <v/>
      </c>
      <c r="E1200" s="25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5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2" t="e">
        <f>IF(N1200&lt;&gt;"", IFERROR(INDEX(Table_Insider2Projekte[],N1200,COLUMN(Table_Insider2Projekte[Zugangszeitpunkt])), ""), NA())</f>
        <v>#N/A</v>
      </c>
      <c r="H1200" s="22" t="e">
        <f>IF(N1200&lt;&gt;"", IFERROR(INDEX(Table_Insider2Projekte[],N1200,COLUMN(Table_Insider2Projekte[Zugangsende])), ""), NA())</f>
        <v>#N/A</v>
      </c>
      <c r="I1200" s="27" t="e">
        <f>IFERROR(INDEX(Table_Insider[],M1200,COLUMN(Table_Insider[Geburtsdatum])), NA())</f>
        <v>#N/A</v>
      </c>
      <c r="J1200" s="28" t="str">
        <f>IFERROR(INDEX(Table_Insider[],M1200,COLUMN(Table_Insider[Nationale Identifikationsnummer])),"")</f>
        <v/>
      </c>
      <c r="K1200" s="25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5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5" t="e">
        <f>IFERROR(MATCH(VALUE(INDEX(Table_Insider2Projekte[], N1200, COLUMN(Table_Insider2Projekte[Insider:ID]))),Table_Insider[ID],0), NA())</f>
        <v>#N/A</v>
      </c>
      <c r="N1200" s="25" t="str">
        <f t="array" ref="N1200">IFERROR(SMALL(IF((VALUE(Table_Insider2Projekte[Projekte:ID])=$M$3),ROW(Table_Insider2Projekte[Insider:ID])),ROW(1188:1188))-1,"")</f>
        <v/>
      </c>
      <c r="O1200" s="21" t="b">
        <f>Anhang1Vorlage1[[#This Row],[ZuordnungRow]]=""</f>
        <v>1</v>
      </c>
      <c r="P1200" s="25">
        <f>IFERROR(INDEX(Table_Insider[],M1200,COLUMN(Table_Insider[Letzte Änderung am])),0)</f>
        <v>0</v>
      </c>
      <c r="Q1200" s="25">
        <f>IF(N1200&lt;&gt;"", IFERROR(INDEX(Table_Insider2Projekte[],N1200,COLUMN(Table_Insider2Projekte[Modified])), ""), 0)</f>
        <v>0</v>
      </c>
    </row>
    <row r="1201" spans="1:17" x14ac:dyDescent="0.25">
      <c r="A1201" s="25" t="str">
        <f>IFERROR(INDEX(Table_Insider[],M1201,COLUMN(Table_Insider[Vorname])),"")</f>
        <v/>
      </c>
      <c r="B1201" s="25" t="str">
        <f>IFERROR(INDEX(Table_Insider[],M1201,COLUMN(Table_Insider[Name])),"")</f>
        <v/>
      </c>
      <c r="C1201" s="25" t="str">
        <f>IFERROR(IF(INDEX(Table_Insider[],M1201,COLUMN(Table_Insider[Geburtsname]))&lt;&gt;0,INDEX(Table_Insider[],M1201,COLUMN(Table_Insider[Geburtsname])),""),"")</f>
        <v/>
      </c>
      <c r="D1201" s="25" t="str">
        <f>IFERROR(INDEX(Table_Insider[],M1202,COLUMN(Table_Insider[dienstlische Telefonnummer])),"")</f>
        <v/>
      </c>
      <c r="E1201" s="25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5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2" t="e">
        <f>IF(N1201&lt;&gt;"", IFERROR(INDEX(Table_Insider2Projekte[],N1201,COLUMN(Table_Insider2Projekte[Zugangszeitpunkt])), ""), NA())</f>
        <v>#N/A</v>
      </c>
      <c r="H1201" s="22" t="e">
        <f>IF(N1201&lt;&gt;"", IFERROR(INDEX(Table_Insider2Projekte[],N1201,COLUMN(Table_Insider2Projekte[Zugangsende])), ""), NA())</f>
        <v>#N/A</v>
      </c>
      <c r="I1201" s="27" t="e">
        <f>IFERROR(INDEX(Table_Insider[],M1201,COLUMN(Table_Insider[Geburtsdatum])), NA())</f>
        <v>#N/A</v>
      </c>
      <c r="J1201" s="28" t="str">
        <f>IFERROR(INDEX(Table_Insider[],M1201,COLUMN(Table_Insider[Nationale Identifikationsnummer])),"")</f>
        <v/>
      </c>
      <c r="K1201" s="25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5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5" t="e">
        <f>IFERROR(MATCH(VALUE(INDEX(Table_Insider2Projekte[], N1201, COLUMN(Table_Insider2Projekte[Insider:ID]))),Table_Insider[ID],0), NA())</f>
        <v>#N/A</v>
      </c>
      <c r="N1201" s="25" t="str">
        <f t="array" ref="N1201">IFERROR(SMALL(IF((VALUE(Table_Insider2Projekte[Projekte:ID])=$M$3),ROW(Table_Insider2Projekte[Insider:ID])),ROW(1189:1189))-1,"")</f>
        <v/>
      </c>
      <c r="O1201" s="21" t="b">
        <f>Anhang1Vorlage1[[#This Row],[ZuordnungRow]]=""</f>
        <v>1</v>
      </c>
      <c r="P1201" s="25">
        <f>IFERROR(INDEX(Table_Insider[],M1201,COLUMN(Table_Insider[Letzte Änderung am])),0)</f>
        <v>0</v>
      </c>
      <c r="Q1201" s="25">
        <f>IF(N1201&lt;&gt;"", IFERROR(INDEX(Table_Insider2Projekte[],N1201,COLUMN(Table_Insider2Projekte[Modified])), ""), 0)</f>
        <v>0</v>
      </c>
    </row>
    <row r="1202" spans="1:17" x14ac:dyDescent="0.25">
      <c r="A1202" s="25" t="str">
        <f>IFERROR(INDEX(Table_Insider[],M1202,COLUMN(Table_Insider[Vorname])),"")</f>
        <v/>
      </c>
      <c r="B1202" s="25" t="str">
        <f>IFERROR(INDEX(Table_Insider[],M1202,COLUMN(Table_Insider[Name])),"")</f>
        <v/>
      </c>
      <c r="C1202" s="25" t="str">
        <f>IFERROR(IF(INDEX(Table_Insider[],M1202,COLUMN(Table_Insider[Geburtsname]))&lt;&gt;0,INDEX(Table_Insider[],M1202,COLUMN(Table_Insider[Geburtsname])),""),"")</f>
        <v/>
      </c>
      <c r="D1202" s="25" t="str">
        <f>IFERROR(INDEX(Table_Insider[],M1203,COLUMN(Table_Insider[dienstlische Telefonnummer])),"")</f>
        <v/>
      </c>
      <c r="E1202" s="25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5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2" t="e">
        <f>IF(N1202&lt;&gt;"", IFERROR(INDEX(Table_Insider2Projekte[],N1202,COLUMN(Table_Insider2Projekte[Zugangszeitpunkt])), ""), NA())</f>
        <v>#N/A</v>
      </c>
      <c r="H1202" s="22" t="e">
        <f>IF(N1202&lt;&gt;"", IFERROR(INDEX(Table_Insider2Projekte[],N1202,COLUMN(Table_Insider2Projekte[Zugangsende])), ""), NA())</f>
        <v>#N/A</v>
      </c>
      <c r="I1202" s="27" t="e">
        <f>IFERROR(INDEX(Table_Insider[],M1202,COLUMN(Table_Insider[Geburtsdatum])), NA())</f>
        <v>#N/A</v>
      </c>
      <c r="J1202" s="28" t="str">
        <f>IFERROR(INDEX(Table_Insider[],M1202,COLUMN(Table_Insider[Nationale Identifikationsnummer])),"")</f>
        <v/>
      </c>
      <c r="K1202" s="25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5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5" t="e">
        <f>IFERROR(MATCH(VALUE(INDEX(Table_Insider2Projekte[], N1202, COLUMN(Table_Insider2Projekte[Insider:ID]))),Table_Insider[ID],0), NA())</f>
        <v>#N/A</v>
      </c>
      <c r="N1202" s="25" t="str">
        <f t="array" ref="N1202">IFERROR(SMALL(IF((VALUE(Table_Insider2Projekte[Projekte:ID])=$M$3),ROW(Table_Insider2Projekte[Insider:ID])),ROW(1190:1190))-1,"")</f>
        <v/>
      </c>
      <c r="O1202" s="21" t="b">
        <f>Anhang1Vorlage1[[#This Row],[ZuordnungRow]]=""</f>
        <v>1</v>
      </c>
      <c r="P1202" s="25">
        <f>IFERROR(INDEX(Table_Insider[],M1202,COLUMN(Table_Insider[Letzte Änderung am])),0)</f>
        <v>0</v>
      </c>
      <c r="Q1202" s="25">
        <f>IF(N1202&lt;&gt;"", IFERROR(INDEX(Table_Insider2Projekte[],N1202,COLUMN(Table_Insider2Projekte[Modified])), ""), 0)</f>
        <v>0</v>
      </c>
    </row>
    <row r="1203" spans="1:17" x14ac:dyDescent="0.25">
      <c r="A1203" s="25" t="str">
        <f>IFERROR(INDEX(Table_Insider[],M1203,COLUMN(Table_Insider[Vorname])),"")</f>
        <v/>
      </c>
      <c r="B1203" s="25" t="str">
        <f>IFERROR(INDEX(Table_Insider[],M1203,COLUMN(Table_Insider[Name])),"")</f>
        <v/>
      </c>
      <c r="C1203" s="25" t="str">
        <f>IFERROR(IF(INDEX(Table_Insider[],M1203,COLUMN(Table_Insider[Geburtsname]))&lt;&gt;0,INDEX(Table_Insider[],M1203,COLUMN(Table_Insider[Geburtsname])),""),"")</f>
        <v/>
      </c>
      <c r="D1203" s="25" t="str">
        <f>IFERROR(INDEX(Table_Insider[],M1204,COLUMN(Table_Insider[dienstlische Telefonnummer])),"")</f>
        <v/>
      </c>
      <c r="E1203" s="25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5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2" t="e">
        <f>IF(N1203&lt;&gt;"", IFERROR(INDEX(Table_Insider2Projekte[],N1203,COLUMN(Table_Insider2Projekte[Zugangszeitpunkt])), ""), NA())</f>
        <v>#N/A</v>
      </c>
      <c r="H1203" s="22" t="e">
        <f>IF(N1203&lt;&gt;"", IFERROR(INDEX(Table_Insider2Projekte[],N1203,COLUMN(Table_Insider2Projekte[Zugangsende])), ""), NA())</f>
        <v>#N/A</v>
      </c>
      <c r="I1203" s="27" t="e">
        <f>IFERROR(INDEX(Table_Insider[],M1203,COLUMN(Table_Insider[Geburtsdatum])), NA())</f>
        <v>#N/A</v>
      </c>
      <c r="J1203" s="28" t="str">
        <f>IFERROR(INDEX(Table_Insider[],M1203,COLUMN(Table_Insider[Nationale Identifikationsnummer])),"")</f>
        <v/>
      </c>
      <c r="K1203" s="25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5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5" t="e">
        <f>IFERROR(MATCH(VALUE(INDEX(Table_Insider2Projekte[], N1203, COLUMN(Table_Insider2Projekte[Insider:ID]))),Table_Insider[ID],0), NA())</f>
        <v>#N/A</v>
      </c>
      <c r="N1203" s="25" t="str">
        <f t="array" ref="N1203">IFERROR(SMALL(IF((VALUE(Table_Insider2Projekte[Projekte:ID])=$M$3),ROW(Table_Insider2Projekte[Insider:ID])),ROW(1191:1191))-1,"")</f>
        <v/>
      </c>
      <c r="O1203" s="21" t="b">
        <f>Anhang1Vorlage1[[#This Row],[ZuordnungRow]]=""</f>
        <v>1</v>
      </c>
      <c r="P1203" s="25">
        <f>IFERROR(INDEX(Table_Insider[],M1203,COLUMN(Table_Insider[Letzte Änderung am])),0)</f>
        <v>0</v>
      </c>
      <c r="Q1203" s="25">
        <f>IF(N1203&lt;&gt;"", IFERROR(INDEX(Table_Insider2Projekte[],N1203,COLUMN(Table_Insider2Projekte[Modified])), ""), 0)</f>
        <v>0</v>
      </c>
    </row>
    <row r="1204" spans="1:17" x14ac:dyDescent="0.25">
      <c r="A1204" s="25" t="str">
        <f>IFERROR(INDEX(Table_Insider[],M1204,COLUMN(Table_Insider[Vorname])),"")</f>
        <v/>
      </c>
      <c r="B1204" s="25" t="str">
        <f>IFERROR(INDEX(Table_Insider[],M1204,COLUMN(Table_Insider[Name])),"")</f>
        <v/>
      </c>
      <c r="C1204" s="25" t="str">
        <f>IFERROR(IF(INDEX(Table_Insider[],M1204,COLUMN(Table_Insider[Geburtsname]))&lt;&gt;0,INDEX(Table_Insider[],M1204,COLUMN(Table_Insider[Geburtsname])),""),"")</f>
        <v/>
      </c>
      <c r="D1204" s="25" t="str">
        <f>IFERROR(INDEX(Table_Insider[],M1205,COLUMN(Table_Insider[dienstlische Telefonnummer])),"")</f>
        <v/>
      </c>
      <c r="E1204" s="25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5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2" t="e">
        <f>IF(N1204&lt;&gt;"", IFERROR(INDEX(Table_Insider2Projekte[],N1204,COLUMN(Table_Insider2Projekte[Zugangszeitpunkt])), ""), NA())</f>
        <v>#N/A</v>
      </c>
      <c r="H1204" s="22" t="e">
        <f>IF(N1204&lt;&gt;"", IFERROR(INDEX(Table_Insider2Projekte[],N1204,COLUMN(Table_Insider2Projekte[Zugangsende])), ""), NA())</f>
        <v>#N/A</v>
      </c>
      <c r="I1204" s="27" t="e">
        <f>IFERROR(INDEX(Table_Insider[],M1204,COLUMN(Table_Insider[Geburtsdatum])), NA())</f>
        <v>#N/A</v>
      </c>
      <c r="J1204" s="28" t="str">
        <f>IFERROR(INDEX(Table_Insider[],M1204,COLUMN(Table_Insider[Nationale Identifikationsnummer])),"")</f>
        <v/>
      </c>
      <c r="K1204" s="25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5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5" t="e">
        <f>IFERROR(MATCH(VALUE(INDEX(Table_Insider2Projekte[], N1204, COLUMN(Table_Insider2Projekte[Insider:ID]))),Table_Insider[ID],0), NA())</f>
        <v>#N/A</v>
      </c>
      <c r="N1204" s="25" t="str">
        <f t="array" ref="N1204">IFERROR(SMALL(IF((VALUE(Table_Insider2Projekte[Projekte:ID])=$M$3),ROW(Table_Insider2Projekte[Insider:ID])),ROW(1192:1192))-1,"")</f>
        <v/>
      </c>
      <c r="O1204" s="21" t="b">
        <f>Anhang1Vorlage1[[#This Row],[ZuordnungRow]]=""</f>
        <v>1</v>
      </c>
      <c r="P1204" s="25">
        <f>IFERROR(INDEX(Table_Insider[],M1204,COLUMN(Table_Insider[Letzte Änderung am])),0)</f>
        <v>0</v>
      </c>
      <c r="Q1204" s="25">
        <f>IF(N1204&lt;&gt;"", IFERROR(INDEX(Table_Insider2Projekte[],N1204,COLUMN(Table_Insider2Projekte[Modified])), ""), 0)</f>
        <v>0</v>
      </c>
    </row>
    <row r="1205" spans="1:17" x14ac:dyDescent="0.25">
      <c r="A1205" s="25" t="str">
        <f>IFERROR(INDEX(Table_Insider[],M1205,COLUMN(Table_Insider[Vorname])),"")</f>
        <v/>
      </c>
      <c r="B1205" s="25" t="str">
        <f>IFERROR(INDEX(Table_Insider[],M1205,COLUMN(Table_Insider[Name])),"")</f>
        <v/>
      </c>
      <c r="C1205" s="25" t="str">
        <f>IFERROR(IF(INDEX(Table_Insider[],M1205,COLUMN(Table_Insider[Geburtsname]))&lt;&gt;0,INDEX(Table_Insider[],M1205,COLUMN(Table_Insider[Geburtsname])),""),"")</f>
        <v/>
      </c>
      <c r="D1205" s="25" t="str">
        <f>IFERROR(INDEX(Table_Insider[],M1206,COLUMN(Table_Insider[dienstlische Telefonnummer])),"")</f>
        <v/>
      </c>
      <c r="E1205" s="25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5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2" t="e">
        <f>IF(N1205&lt;&gt;"", IFERROR(INDEX(Table_Insider2Projekte[],N1205,COLUMN(Table_Insider2Projekte[Zugangszeitpunkt])), ""), NA())</f>
        <v>#N/A</v>
      </c>
      <c r="H1205" s="22" t="e">
        <f>IF(N1205&lt;&gt;"", IFERROR(INDEX(Table_Insider2Projekte[],N1205,COLUMN(Table_Insider2Projekte[Zugangsende])), ""), NA())</f>
        <v>#N/A</v>
      </c>
      <c r="I1205" s="27" t="e">
        <f>IFERROR(INDEX(Table_Insider[],M1205,COLUMN(Table_Insider[Geburtsdatum])), NA())</f>
        <v>#N/A</v>
      </c>
      <c r="J1205" s="28" t="str">
        <f>IFERROR(INDEX(Table_Insider[],M1205,COLUMN(Table_Insider[Nationale Identifikationsnummer])),"")</f>
        <v/>
      </c>
      <c r="K1205" s="25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5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5" t="e">
        <f>IFERROR(MATCH(VALUE(INDEX(Table_Insider2Projekte[], N1205, COLUMN(Table_Insider2Projekte[Insider:ID]))),Table_Insider[ID],0), NA())</f>
        <v>#N/A</v>
      </c>
      <c r="N1205" s="25" t="str">
        <f t="array" ref="N1205">IFERROR(SMALL(IF((VALUE(Table_Insider2Projekte[Projekte:ID])=$M$3),ROW(Table_Insider2Projekte[Insider:ID])),ROW(1193:1193))-1,"")</f>
        <v/>
      </c>
      <c r="O1205" s="21" t="b">
        <f>Anhang1Vorlage1[[#This Row],[ZuordnungRow]]=""</f>
        <v>1</v>
      </c>
      <c r="P1205" s="25">
        <f>IFERROR(INDEX(Table_Insider[],M1205,COLUMN(Table_Insider[Letzte Änderung am])),0)</f>
        <v>0</v>
      </c>
      <c r="Q1205" s="25">
        <f>IF(N1205&lt;&gt;"", IFERROR(INDEX(Table_Insider2Projekte[],N1205,COLUMN(Table_Insider2Projekte[Modified])), ""), 0)</f>
        <v>0</v>
      </c>
    </row>
    <row r="1206" spans="1:17" x14ac:dyDescent="0.25">
      <c r="A1206" s="25" t="str">
        <f>IFERROR(INDEX(Table_Insider[],M1206,COLUMN(Table_Insider[Vorname])),"")</f>
        <v/>
      </c>
      <c r="B1206" s="25" t="str">
        <f>IFERROR(INDEX(Table_Insider[],M1206,COLUMN(Table_Insider[Name])),"")</f>
        <v/>
      </c>
      <c r="C1206" s="25" t="str">
        <f>IFERROR(IF(INDEX(Table_Insider[],M1206,COLUMN(Table_Insider[Geburtsname]))&lt;&gt;0,INDEX(Table_Insider[],M1206,COLUMN(Table_Insider[Geburtsname])),""),"")</f>
        <v/>
      </c>
      <c r="D1206" s="25" t="str">
        <f>IFERROR(INDEX(Table_Insider[],M1207,COLUMN(Table_Insider[dienstlische Telefonnummer])),"")</f>
        <v/>
      </c>
      <c r="E1206" s="25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5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2" t="e">
        <f>IF(N1206&lt;&gt;"", IFERROR(INDEX(Table_Insider2Projekte[],N1206,COLUMN(Table_Insider2Projekte[Zugangszeitpunkt])), ""), NA())</f>
        <v>#N/A</v>
      </c>
      <c r="H1206" s="22" t="e">
        <f>IF(N1206&lt;&gt;"", IFERROR(INDEX(Table_Insider2Projekte[],N1206,COLUMN(Table_Insider2Projekte[Zugangsende])), ""), NA())</f>
        <v>#N/A</v>
      </c>
      <c r="I1206" s="27" t="e">
        <f>IFERROR(INDEX(Table_Insider[],M1206,COLUMN(Table_Insider[Geburtsdatum])), NA())</f>
        <v>#N/A</v>
      </c>
      <c r="J1206" s="28" t="str">
        <f>IFERROR(INDEX(Table_Insider[],M1206,COLUMN(Table_Insider[Nationale Identifikationsnummer])),"")</f>
        <v/>
      </c>
      <c r="K1206" s="25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5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5" t="e">
        <f>IFERROR(MATCH(VALUE(INDEX(Table_Insider2Projekte[], N1206, COLUMN(Table_Insider2Projekte[Insider:ID]))),Table_Insider[ID],0), NA())</f>
        <v>#N/A</v>
      </c>
      <c r="N1206" s="25" t="str">
        <f t="array" ref="N1206">IFERROR(SMALL(IF((VALUE(Table_Insider2Projekte[Projekte:ID])=$M$3),ROW(Table_Insider2Projekte[Insider:ID])),ROW(1194:1194))-1,"")</f>
        <v/>
      </c>
      <c r="O1206" s="21" t="b">
        <f>Anhang1Vorlage1[[#This Row],[ZuordnungRow]]=""</f>
        <v>1</v>
      </c>
      <c r="P1206" s="25">
        <f>IFERROR(INDEX(Table_Insider[],M1206,COLUMN(Table_Insider[Letzte Änderung am])),0)</f>
        <v>0</v>
      </c>
      <c r="Q1206" s="25">
        <f>IF(N1206&lt;&gt;"", IFERROR(INDEX(Table_Insider2Projekte[],N1206,COLUMN(Table_Insider2Projekte[Modified])), ""), 0)</f>
        <v>0</v>
      </c>
    </row>
    <row r="1207" spans="1:17" x14ac:dyDescent="0.25">
      <c r="A1207" s="25" t="str">
        <f>IFERROR(INDEX(Table_Insider[],M1207,COLUMN(Table_Insider[Vorname])),"")</f>
        <v/>
      </c>
      <c r="B1207" s="25" t="str">
        <f>IFERROR(INDEX(Table_Insider[],M1207,COLUMN(Table_Insider[Name])),"")</f>
        <v/>
      </c>
      <c r="C1207" s="25" t="str">
        <f>IFERROR(IF(INDEX(Table_Insider[],M1207,COLUMN(Table_Insider[Geburtsname]))&lt;&gt;0,INDEX(Table_Insider[],M1207,COLUMN(Table_Insider[Geburtsname])),""),"")</f>
        <v/>
      </c>
      <c r="D1207" s="25" t="str">
        <f>IFERROR(INDEX(Table_Insider[],M1208,COLUMN(Table_Insider[dienstlische Telefonnummer])),"")</f>
        <v/>
      </c>
      <c r="E1207" s="25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5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2" t="e">
        <f>IF(N1207&lt;&gt;"", IFERROR(INDEX(Table_Insider2Projekte[],N1207,COLUMN(Table_Insider2Projekte[Zugangszeitpunkt])), ""), NA())</f>
        <v>#N/A</v>
      </c>
      <c r="H1207" s="22" t="e">
        <f>IF(N1207&lt;&gt;"", IFERROR(INDEX(Table_Insider2Projekte[],N1207,COLUMN(Table_Insider2Projekte[Zugangsende])), ""), NA())</f>
        <v>#N/A</v>
      </c>
      <c r="I1207" s="27" t="e">
        <f>IFERROR(INDEX(Table_Insider[],M1207,COLUMN(Table_Insider[Geburtsdatum])), NA())</f>
        <v>#N/A</v>
      </c>
      <c r="J1207" s="28" t="str">
        <f>IFERROR(INDEX(Table_Insider[],M1207,COLUMN(Table_Insider[Nationale Identifikationsnummer])),"")</f>
        <v/>
      </c>
      <c r="K1207" s="25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5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5" t="e">
        <f>IFERROR(MATCH(VALUE(INDEX(Table_Insider2Projekte[], N1207, COLUMN(Table_Insider2Projekte[Insider:ID]))),Table_Insider[ID],0), NA())</f>
        <v>#N/A</v>
      </c>
      <c r="N1207" s="25" t="str">
        <f t="array" ref="N1207">IFERROR(SMALL(IF((VALUE(Table_Insider2Projekte[Projekte:ID])=$M$3),ROW(Table_Insider2Projekte[Insider:ID])),ROW(1195:1195))-1,"")</f>
        <v/>
      </c>
      <c r="O1207" s="21" t="b">
        <f>Anhang1Vorlage1[[#This Row],[ZuordnungRow]]=""</f>
        <v>1</v>
      </c>
      <c r="P1207" s="25">
        <f>IFERROR(INDEX(Table_Insider[],M1207,COLUMN(Table_Insider[Letzte Änderung am])),0)</f>
        <v>0</v>
      </c>
      <c r="Q1207" s="25">
        <f>IF(N1207&lt;&gt;"", IFERROR(INDEX(Table_Insider2Projekte[],N1207,COLUMN(Table_Insider2Projekte[Modified])), ""), 0)</f>
        <v>0</v>
      </c>
    </row>
    <row r="1208" spans="1:17" x14ac:dyDescent="0.25">
      <c r="A1208" s="25" t="str">
        <f>IFERROR(INDEX(Table_Insider[],M1208,COLUMN(Table_Insider[Vorname])),"")</f>
        <v/>
      </c>
      <c r="B1208" s="25" t="str">
        <f>IFERROR(INDEX(Table_Insider[],M1208,COLUMN(Table_Insider[Name])),"")</f>
        <v/>
      </c>
      <c r="C1208" s="25" t="str">
        <f>IFERROR(IF(INDEX(Table_Insider[],M1208,COLUMN(Table_Insider[Geburtsname]))&lt;&gt;0,INDEX(Table_Insider[],M1208,COLUMN(Table_Insider[Geburtsname])),""),"")</f>
        <v/>
      </c>
      <c r="D1208" s="25" t="str">
        <f>IFERROR(INDEX(Table_Insider[],M1209,COLUMN(Table_Insider[dienstlische Telefonnummer])),"")</f>
        <v/>
      </c>
      <c r="E1208" s="25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5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2" t="e">
        <f>IF(N1208&lt;&gt;"", IFERROR(INDEX(Table_Insider2Projekte[],N1208,COLUMN(Table_Insider2Projekte[Zugangszeitpunkt])), ""), NA())</f>
        <v>#N/A</v>
      </c>
      <c r="H1208" s="22" t="e">
        <f>IF(N1208&lt;&gt;"", IFERROR(INDEX(Table_Insider2Projekte[],N1208,COLUMN(Table_Insider2Projekte[Zugangsende])), ""), NA())</f>
        <v>#N/A</v>
      </c>
      <c r="I1208" s="27" t="e">
        <f>IFERROR(INDEX(Table_Insider[],M1208,COLUMN(Table_Insider[Geburtsdatum])), NA())</f>
        <v>#N/A</v>
      </c>
      <c r="J1208" s="28" t="str">
        <f>IFERROR(INDEX(Table_Insider[],M1208,COLUMN(Table_Insider[Nationale Identifikationsnummer])),"")</f>
        <v/>
      </c>
      <c r="K1208" s="25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5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5" t="e">
        <f>IFERROR(MATCH(VALUE(INDEX(Table_Insider2Projekte[], N1208, COLUMN(Table_Insider2Projekte[Insider:ID]))),Table_Insider[ID],0), NA())</f>
        <v>#N/A</v>
      </c>
      <c r="N1208" s="25" t="str">
        <f t="array" ref="N1208">IFERROR(SMALL(IF((VALUE(Table_Insider2Projekte[Projekte:ID])=$M$3),ROW(Table_Insider2Projekte[Insider:ID])),ROW(1196:1196))-1,"")</f>
        <v/>
      </c>
      <c r="O1208" s="21" t="b">
        <f>Anhang1Vorlage1[[#This Row],[ZuordnungRow]]=""</f>
        <v>1</v>
      </c>
      <c r="P1208" s="25">
        <f>IFERROR(INDEX(Table_Insider[],M1208,COLUMN(Table_Insider[Letzte Änderung am])),0)</f>
        <v>0</v>
      </c>
      <c r="Q1208" s="25">
        <f>IF(N1208&lt;&gt;"", IFERROR(INDEX(Table_Insider2Projekte[],N1208,COLUMN(Table_Insider2Projekte[Modified])), ""), 0)</f>
        <v>0</v>
      </c>
    </row>
    <row r="1209" spans="1:17" x14ac:dyDescent="0.25">
      <c r="A1209" s="25" t="str">
        <f>IFERROR(INDEX(Table_Insider[],M1209,COLUMN(Table_Insider[Vorname])),"")</f>
        <v/>
      </c>
      <c r="B1209" s="25" t="str">
        <f>IFERROR(INDEX(Table_Insider[],M1209,COLUMN(Table_Insider[Name])),"")</f>
        <v/>
      </c>
      <c r="C1209" s="25" t="str">
        <f>IFERROR(IF(INDEX(Table_Insider[],M1209,COLUMN(Table_Insider[Geburtsname]))&lt;&gt;0,INDEX(Table_Insider[],M1209,COLUMN(Table_Insider[Geburtsname])),""),"")</f>
        <v/>
      </c>
      <c r="D1209" s="25" t="str">
        <f>IFERROR(INDEX(Table_Insider[],M1210,COLUMN(Table_Insider[dienstlische Telefonnummer])),"")</f>
        <v/>
      </c>
      <c r="E1209" s="25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5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2" t="e">
        <f>IF(N1209&lt;&gt;"", IFERROR(INDEX(Table_Insider2Projekte[],N1209,COLUMN(Table_Insider2Projekte[Zugangszeitpunkt])), ""), NA())</f>
        <v>#N/A</v>
      </c>
      <c r="H1209" s="22" t="e">
        <f>IF(N1209&lt;&gt;"", IFERROR(INDEX(Table_Insider2Projekte[],N1209,COLUMN(Table_Insider2Projekte[Zugangsende])), ""), NA())</f>
        <v>#N/A</v>
      </c>
      <c r="I1209" s="27" t="e">
        <f>IFERROR(INDEX(Table_Insider[],M1209,COLUMN(Table_Insider[Geburtsdatum])), NA())</f>
        <v>#N/A</v>
      </c>
      <c r="J1209" s="28" t="str">
        <f>IFERROR(INDEX(Table_Insider[],M1209,COLUMN(Table_Insider[Nationale Identifikationsnummer])),"")</f>
        <v/>
      </c>
      <c r="K1209" s="25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5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5" t="e">
        <f>IFERROR(MATCH(VALUE(INDEX(Table_Insider2Projekte[], N1209, COLUMN(Table_Insider2Projekte[Insider:ID]))),Table_Insider[ID],0), NA())</f>
        <v>#N/A</v>
      </c>
      <c r="N1209" s="25" t="str">
        <f t="array" ref="N1209">IFERROR(SMALL(IF((VALUE(Table_Insider2Projekte[Projekte:ID])=$M$3),ROW(Table_Insider2Projekte[Insider:ID])),ROW(1197:1197))-1,"")</f>
        <v/>
      </c>
      <c r="O1209" s="21" t="b">
        <f>Anhang1Vorlage1[[#This Row],[ZuordnungRow]]=""</f>
        <v>1</v>
      </c>
      <c r="P1209" s="25">
        <f>IFERROR(INDEX(Table_Insider[],M1209,COLUMN(Table_Insider[Letzte Änderung am])),0)</f>
        <v>0</v>
      </c>
      <c r="Q1209" s="25">
        <f>IF(N1209&lt;&gt;"", IFERROR(INDEX(Table_Insider2Projekte[],N1209,COLUMN(Table_Insider2Projekte[Modified])), ""), 0)</f>
        <v>0</v>
      </c>
    </row>
    <row r="1210" spans="1:17" x14ac:dyDescent="0.25">
      <c r="A1210" s="21" t="str">
        <f>IFERROR(INDEX(Table_Insider[],M1210,COLUMN(Table_Insider[Vorname])),"")</f>
        <v/>
      </c>
      <c r="B1210" s="21" t="str">
        <f>IFERROR(INDEX(Table_Insider[],M1210,COLUMN(Table_Insider[Name])),"")</f>
        <v/>
      </c>
      <c r="C1210" s="21" t="str">
        <f>IFERROR(IF(INDEX(Table_Insider[],M1210,COLUMN(Table_Insider[Geburtsname]))&lt;&gt;0,INDEX(Table_Insider[],M1210,COLUMN(Table_Insider[Geburtsname])),""),"")</f>
        <v/>
      </c>
      <c r="D1210" s="21" t="str">
        <f>IFERROR(INDEX(Table_Insider[],M1211,COLUMN(Table_Insider[dienstlische Telefonnummer])),"")</f>
        <v/>
      </c>
      <c r="E1210" s="21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1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2" t="e">
        <f>IF(N1210&lt;&gt;"", IFERROR(INDEX(Table_Insider2Projekte[],N1210,COLUMN(Table_Insider2Projekte[Zugangszeitpunkt])), ""), NA())</f>
        <v>#N/A</v>
      </c>
      <c r="H1210" s="22" t="e">
        <f>IF(N1210&lt;&gt;"", IFERROR(INDEX(Table_Insider2Projekte[],N1210,COLUMN(Table_Insider2Projekte[Zugangsende])), ""), NA())</f>
        <v>#N/A</v>
      </c>
      <c r="I1210" s="23" t="e">
        <f>IFERROR(INDEX(Table_Insider[],M1210,COLUMN(Table_Insider[Geburtsdatum])), NA())</f>
        <v>#N/A</v>
      </c>
      <c r="J1210" s="24" t="str">
        <f>IFERROR(INDEX(Table_Insider[],M1210,COLUMN(Table_Insider[Nationale Identifikationsnummer])),"")</f>
        <v/>
      </c>
      <c r="K1210" s="21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1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5" t="e">
        <f>IFERROR(MATCH(VALUE(INDEX(Table_Insider2Projekte[], N1210, COLUMN(Table_Insider2Projekte[Insider:ID]))),Table_Insider[ID],0), NA())</f>
        <v>#N/A</v>
      </c>
      <c r="N1210" s="21" t="str">
        <f t="array" ref="N1210">IFERROR(SMALL(IF((VALUE(Table_Insider2Projekte[Projekte:ID])=$M$3),ROW(Table_Insider2Projekte[Insider:ID])),ROW(1198:1198))-1,"")</f>
        <v/>
      </c>
      <c r="O1210" s="21" t="b">
        <f>Anhang1Vorlage1[[#This Row],[ZuordnungRow]]=""</f>
        <v>1</v>
      </c>
      <c r="P1210" s="25">
        <f>IFERROR(INDEX(Table_Insider[],M1210,COLUMN(Table_Insider[Letzte Änderung am])),0)</f>
        <v>0</v>
      </c>
      <c r="Q1210" s="25">
        <f>IF(N1210&lt;&gt;"", IFERROR(INDEX(Table_Insider2Projekte[],N1210,COLUMN(Table_Insider2Projekte[Modified])), ""), 0)</f>
        <v>0</v>
      </c>
    </row>
    <row r="1211" spans="1:17" x14ac:dyDescent="0.25">
      <c r="A1211" s="21" t="str">
        <f>IFERROR(INDEX(Table_Insider[],M1211,COLUMN(Table_Insider[Vorname])),"")</f>
        <v/>
      </c>
      <c r="B1211" s="21" t="str">
        <f>IFERROR(INDEX(Table_Insider[],M1211,COLUMN(Table_Insider[Name])),"")</f>
        <v/>
      </c>
      <c r="C1211" s="21" t="str">
        <f>IFERROR(IF(INDEX(Table_Insider[],M1211,COLUMN(Table_Insider[Geburtsname]))&lt;&gt;0,INDEX(Table_Insider[],M1211,COLUMN(Table_Insider[Geburtsname])),""),"")</f>
        <v/>
      </c>
      <c r="D1211" s="21" t="str">
        <f>IFERROR(INDEX(Table_Insider[],M1212,COLUMN(Table_Insider[dienstlische Telefonnummer])),"")</f>
        <v/>
      </c>
      <c r="E1211" s="21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1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2" t="e">
        <f>IF(N1211&lt;&gt;"", IFERROR(INDEX(Table_Insider2Projekte[],N1211,COLUMN(Table_Insider2Projekte[Zugangszeitpunkt])), ""), NA())</f>
        <v>#N/A</v>
      </c>
      <c r="H1211" s="22" t="e">
        <f>IF(N1211&lt;&gt;"", IFERROR(INDEX(Table_Insider2Projekte[],N1211,COLUMN(Table_Insider2Projekte[Zugangsende])), ""), NA())</f>
        <v>#N/A</v>
      </c>
      <c r="I1211" s="23" t="e">
        <f>IFERROR(INDEX(Table_Insider[],M1211,COLUMN(Table_Insider[Geburtsdatum])), NA())</f>
        <v>#N/A</v>
      </c>
      <c r="J1211" s="24" t="str">
        <f>IFERROR(INDEX(Table_Insider[],M1211,COLUMN(Table_Insider[Nationale Identifikationsnummer])),"")</f>
        <v/>
      </c>
      <c r="K1211" s="21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1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5" t="e">
        <f>IFERROR(MATCH(VALUE(INDEX(Table_Insider2Projekte[], N1211, COLUMN(Table_Insider2Projekte[Insider:ID]))),Table_Insider[ID],0), NA())</f>
        <v>#N/A</v>
      </c>
      <c r="N1211" s="21" t="str">
        <f t="array" ref="N1211">IFERROR(SMALL(IF((VALUE(Table_Insider2Projekte[Projekte:ID])=$M$3),ROW(Table_Insider2Projekte[Insider:ID])),ROW(1199:1199))-1,"")</f>
        <v/>
      </c>
      <c r="O1211" s="21" t="b">
        <f>Anhang1Vorlage1[[#This Row],[ZuordnungRow]]=""</f>
        <v>1</v>
      </c>
      <c r="P1211" s="25">
        <f>IFERROR(INDEX(Table_Insider[],M1211,COLUMN(Table_Insider[Letzte Änderung am])),0)</f>
        <v>0</v>
      </c>
      <c r="Q1211" s="25">
        <f>IF(N1211&lt;&gt;"", IFERROR(INDEX(Table_Insider2Projekte[],N1211,COLUMN(Table_Insider2Projekte[Modified])), ""), 0)</f>
        <v>0</v>
      </c>
    </row>
    <row r="1212" spans="1:17" x14ac:dyDescent="0.25">
      <c r="A1212" s="21" t="str">
        <f>IFERROR(INDEX(Table_Insider[],M1212,COLUMN(Table_Insider[Vorname])),"")</f>
        <v/>
      </c>
      <c r="B1212" s="21" t="str">
        <f>IFERROR(INDEX(Table_Insider[],M1212,COLUMN(Table_Insider[Name])),"")</f>
        <v/>
      </c>
      <c r="C1212" s="21" t="str">
        <f>IFERROR(IF(INDEX(Table_Insider[],M1212,COLUMN(Table_Insider[Geburtsname]))&lt;&gt;0,INDEX(Table_Insider[],M1212,COLUMN(Table_Insider[Geburtsname])),""),"")</f>
        <v/>
      </c>
      <c r="D1212" s="21" t="str">
        <f>IFERROR(INDEX(Table_Insider[],M1213,COLUMN(Table_Insider[dienstlische Telefonnummer])),"")</f>
        <v/>
      </c>
      <c r="E1212" s="21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1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2" t="e">
        <f>IF(N1212&lt;&gt;"", IFERROR(INDEX(Table_Insider2Projekte[],N1212,COLUMN(Table_Insider2Projekte[Zugangszeitpunkt])), ""), NA())</f>
        <v>#N/A</v>
      </c>
      <c r="H1212" s="22" t="e">
        <f>IF(N1212&lt;&gt;"", IFERROR(INDEX(Table_Insider2Projekte[],N1212,COLUMN(Table_Insider2Projekte[Zugangsende])), ""), NA())</f>
        <v>#N/A</v>
      </c>
      <c r="I1212" s="23" t="e">
        <f>IFERROR(INDEX(Table_Insider[],M1212,COLUMN(Table_Insider[Geburtsdatum])), NA())</f>
        <v>#N/A</v>
      </c>
      <c r="J1212" s="24" t="str">
        <f>IFERROR(INDEX(Table_Insider[],M1212,COLUMN(Table_Insider[Nationale Identifikationsnummer])),"")</f>
        <v/>
      </c>
      <c r="K1212" s="21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1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5" t="e">
        <f>IFERROR(MATCH(VALUE(INDEX(Table_Insider2Projekte[], N1212, COLUMN(Table_Insider2Projekte[Insider:ID]))),Table_Insider[ID],0), NA())</f>
        <v>#N/A</v>
      </c>
      <c r="N1212" s="21" t="str">
        <f t="array" ref="N1212">IFERROR(SMALL(IF((VALUE(Table_Insider2Projekte[Projekte:ID])=$M$3),ROW(Table_Insider2Projekte[Insider:ID])),ROW(1200:1200))-1,"")</f>
        <v/>
      </c>
      <c r="O1212" s="21" t="b">
        <f>Anhang1Vorlage1[[#This Row],[ZuordnungRow]]=""</f>
        <v>1</v>
      </c>
      <c r="P1212" s="25">
        <f>IFERROR(INDEX(Table_Insider[],M1212,COLUMN(Table_Insider[Letzte Änderung am])),0)</f>
        <v>0</v>
      </c>
      <c r="Q1212" s="25">
        <f>IF(N1212&lt;&gt;"", IFERROR(INDEX(Table_Insider2Projekte[],N1212,COLUMN(Table_Insider2Projekte[Modified])), ""), 0)</f>
        <v>0</v>
      </c>
    </row>
    <row r="1213" spans="1:17" x14ac:dyDescent="0.25">
      <c r="A1213" s="25" t="str">
        <f>IFERROR(INDEX(Table_Insider[],M1213,COLUMN(Table_Insider[Vorname])),"")</f>
        <v/>
      </c>
      <c r="B1213" s="25" t="str">
        <f>IFERROR(INDEX(Table_Insider[],M1213,COLUMN(Table_Insider[Name])),"")</f>
        <v/>
      </c>
      <c r="C1213" s="25" t="str">
        <f>IFERROR(IF(INDEX(Table_Insider[],M1213,COLUMN(Table_Insider[Geburtsname]))&lt;&gt;0,INDEX(Table_Insider[],M1213,COLUMN(Table_Insider[Geburtsname])),""),"")</f>
        <v/>
      </c>
      <c r="D1213" s="25" t="str">
        <f>IFERROR(INDEX(Table_Insider[],M1214,COLUMN(Table_Insider[dienstlische Telefonnummer])),"")</f>
        <v/>
      </c>
      <c r="E1213" s="25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5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2" t="e">
        <f>IF(N1213&lt;&gt;"", IFERROR(INDEX(Table_Insider2Projekte[],N1213,COLUMN(Table_Insider2Projekte[Zugangszeitpunkt])), ""), NA())</f>
        <v>#N/A</v>
      </c>
      <c r="H1213" s="22" t="e">
        <f>IF(N1213&lt;&gt;"", IFERROR(INDEX(Table_Insider2Projekte[],N1213,COLUMN(Table_Insider2Projekte[Zugangsende])), ""), NA())</f>
        <v>#N/A</v>
      </c>
      <c r="I1213" s="23" t="e">
        <f>IFERROR(INDEX(Table_Insider[],M1213,COLUMN(Table_Insider[Geburtsdatum])), NA())</f>
        <v>#N/A</v>
      </c>
      <c r="J1213" s="24" t="str">
        <f>IFERROR(INDEX(Table_Insider[],M1213,COLUMN(Table_Insider[Nationale Identifikationsnummer])),"")</f>
        <v/>
      </c>
      <c r="K1213" s="25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5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5" t="e">
        <f>IFERROR(MATCH(VALUE(INDEX(Table_Insider2Projekte[], N1213, COLUMN(Table_Insider2Projekte[Insider:ID]))),Table_Insider[ID],0), NA())</f>
        <v>#N/A</v>
      </c>
      <c r="N1213" s="25" t="str">
        <f t="array" ref="N1213">IFERROR(SMALL(IF((VALUE(Table_Insider2Projekte[Projekte:ID])=$M$3),ROW(Table_Insider2Projekte[Insider:ID])),ROW(1201:1201))-1,"")</f>
        <v/>
      </c>
      <c r="O1213" s="21" t="b">
        <f>Anhang1Vorlage1[[#This Row],[ZuordnungRow]]=""</f>
        <v>1</v>
      </c>
      <c r="P1213" s="25">
        <f>IFERROR(INDEX(Table_Insider[],M1213,COLUMN(Table_Insider[Letzte Änderung am])),0)</f>
        <v>0</v>
      </c>
      <c r="Q1213" s="25">
        <f>IF(N1213&lt;&gt;"", IFERROR(INDEX(Table_Insider2Projekte[],N1213,COLUMN(Table_Insider2Projekte[Modified])), ""), 0)</f>
        <v>0</v>
      </c>
    </row>
    <row r="1214" spans="1:17" x14ac:dyDescent="0.25">
      <c r="A1214" s="25" t="str">
        <f>IFERROR(INDEX(Table_Insider[],M1214,COLUMN(Table_Insider[Vorname])),"")</f>
        <v/>
      </c>
      <c r="B1214" s="25" t="str">
        <f>IFERROR(INDEX(Table_Insider[],M1214,COLUMN(Table_Insider[Name])),"")</f>
        <v/>
      </c>
      <c r="C1214" s="25" t="str">
        <f>IFERROR(IF(INDEX(Table_Insider[],M1214,COLUMN(Table_Insider[Geburtsname]))&lt;&gt;0,INDEX(Table_Insider[],M1214,COLUMN(Table_Insider[Geburtsname])),""),"")</f>
        <v/>
      </c>
      <c r="D1214" s="25" t="str">
        <f>IFERROR(INDEX(Table_Insider[],M1215,COLUMN(Table_Insider[dienstlische Telefonnummer])),"")</f>
        <v/>
      </c>
      <c r="E1214" s="25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5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2" t="e">
        <f>IF(N1214&lt;&gt;"", IFERROR(INDEX(Table_Insider2Projekte[],N1214,COLUMN(Table_Insider2Projekte[Zugangszeitpunkt])), ""), NA())</f>
        <v>#N/A</v>
      </c>
      <c r="H1214" s="22" t="e">
        <f>IF(N1214&lt;&gt;"", IFERROR(INDEX(Table_Insider2Projekte[],N1214,COLUMN(Table_Insider2Projekte[Zugangsende])), ""), NA())</f>
        <v>#N/A</v>
      </c>
      <c r="I1214" s="23" t="e">
        <f>IFERROR(INDEX(Table_Insider[],M1214,COLUMN(Table_Insider[Geburtsdatum])), NA())</f>
        <v>#N/A</v>
      </c>
      <c r="J1214" s="24" t="str">
        <f>IFERROR(INDEX(Table_Insider[],M1214,COLUMN(Table_Insider[Nationale Identifikationsnummer])),"")</f>
        <v/>
      </c>
      <c r="K1214" s="25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5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5" t="e">
        <f>IFERROR(MATCH(VALUE(INDEX(Table_Insider2Projekte[], N1214, COLUMN(Table_Insider2Projekte[Insider:ID]))),Table_Insider[ID],0), NA())</f>
        <v>#N/A</v>
      </c>
      <c r="N1214" s="25" t="str">
        <f t="array" ref="N1214">IFERROR(SMALL(IF((VALUE(Table_Insider2Projekte[Projekte:ID])=$M$3),ROW(Table_Insider2Projekte[Insider:ID])),ROW(1202:1202))-1,"")</f>
        <v/>
      </c>
      <c r="O1214" s="21" t="b">
        <f>Anhang1Vorlage1[[#This Row],[ZuordnungRow]]=""</f>
        <v>1</v>
      </c>
      <c r="P1214" s="25">
        <f>IFERROR(INDEX(Table_Insider[],M1214,COLUMN(Table_Insider[Letzte Änderung am])),0)</f>
        <v>0</v>
      </c>
      <c r="Q1214" s="25">
        <f>IF(N1214&lt;&gt;"", IFERROR(INDEX(Table_Insider2Projekte[],N1214,COLUMN(Table_Insider2Projekte[Modified])), ""), 0)</f>
        <v>0</v>
      </c>
    </row>
    <row r="1215" spans="1:17" x14ac:dyDescent="0.25">
      <c r="A1215" s="25" t="str">
        <f>IFERROR(INDEX(Table_Insider[],M1215,COLUMN(Table_Insider[Vorname])),"")</f>
        <v/>
      </c>
      <c r="B1215" s="25" t="str">
        <f>IFERROR(INDEX(Table_Insider[],M1215,COLUMN(Table_Insider[Name])),"")</f>
        <v/>
      </c>
      <c r="C1215" s="25" t="str">
        <f>IFERROR(IF(INDEX(Table_Insider[],M1215,COLUMN(Table_Insider[Geburtsname]))&lt;&gt;0,INDEX(Table_Insider[],M1215,COLUMN(Table_Insider[Geburtsname])),""),"")</f>
        <v/>
      </c>
      <c r="D1215" s="25" t="str">
        <f>IFERROR(INDEX(Table_Insider[],M1216,COLUMN(Table_Insider[dienstlische Telefonnummer])),"")</f>
        <v/>
      </c>
      <c r="E1215" s="25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5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2" t="e">
        <f>IF(N1215&lt;&gt;"", IFERROR(INDEX(Table_Insider2Projekte[],N1215,COLUMN(Table_Insider2Projekte[Zugangszeitpunkt])), ""), NA())</f>
        <v>#N/A</v>
      </c>
      <c r="H1215" s="22" t="e">
        <f>IF(N1215&lt;&gt;"", IFERROR(INDEX(Table_Insider2Projekte[],N1215,COLUMN(Table_Insider2Projekte[Zugangsende])), ""), NA())</f>
        <v>#N/A</v>
      </c>
      <c r="I1215" s="23" t="e">
        <f>IFERROR(INDEX(Table_Insider[],M1215,COLUMN(Table_Insider[Geburtsdatum])), NA())</f>
        <v>#N/A</v>
      </c>
      <c r="J1215" s="24" t="str">
        <f>IFERROR(INDEX(Table_Insider[],M1215,COLUMN(Table_Insider[Nationale Identifikationsnummer])),"")</f>
        <v/>
      </c>
      <c r="K1215" s="25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5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5" t="e">
        <f>IFERROR(MATCH(VALUE(INDEX(Table_Insider2Projekte[], N1215, COLUMN(Table_Insider2Projekte[Insider:ID]))),Table_Insider[ID],0), NA())</f>
        <v>#N/A</v>
      </c>
      <c r="N1215" s="25" t="str">
        <f t="array" ref="N1215">IFERROR(SMALL(IF((VALUE(Table_Insider2Projekte[Projekte:ID])=$M$3),ROW(Table_Insider2Projekte[Insider:ID])),ROW(1203:1203))-1,"")</f>
        <v/>
      </c>
      <c r="O1215" s="21" t="b">
        <f>Anhang1Vorlage1[[#This Row],[ZuordnungRow]]=""</f>
        <v>1</v>
      </c>
      <c r="P1215" s="25">
        <f>IFERROR(INDEX(Table_Insider[],M1215,COLUMN(Table_Insider[Letzte Änderung am])),0)</f>
        <v>0</v>
      </c>
      <c r="Q1215" s="25">
        <f>IF(N1215&lt;&gt;"", IFERROR(INDEX(Table_Insider2Projekte[],N1215,COLUMN(Table_Insider2Projekte[Modified])), ""), 0)</f>
        <v>0</v>
      </c>
    </row>
    <row r="1216" spans="1:17" x14ac:dyDescent="0.25">
      <c r="A1216" s="25" t="str">
        <f>IFERROR(INDEX(Table_Insider[],M1216,COLUMN(Table_Insider[Vorname])),"")</f>
        <v/>
      </c>
      <c r="B1216" s="25" t="str">
        <f>IFERROR(INDEX(Table_Insider[],M1216,COLUMN(Table_Insider[Name])),"")</f>
        <v/>
      </c>
      <c r="C1216" s="25" t="str">
        <f>IFERROR(IF(INDEX(Table_Insider[],M1216,COLUMN(Table_Insider[Geburtsname]))&lt;&gt;0,INDEX(Table_Insider[],M1216,COLUMN(Table_Insider[Geburtsname])),""),"")</f>
        <v/>
      </c>
      <c r="D1216" s="25" t="str">
        <f>IFERROR(INDEX(Table_Insider[],M1217,COLUMN(Table_Insider[dienstlische Telefonnummer])),"")</f>
        <v/>
      </c>
      <c r="E1216" s="25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5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2" t="e">
        <f>IF(N1216&lt;&gt;"", IFERROR(INDEX(Table_Insider2Projekte[],N1216,COLUMN(Table_Insider2Projekte[Zugangszeitpunkt])), ""), NA())</f>
        <v>#N/A</v>
      </c>
      <c r="H1216" s="22" t="e">
        <f>IF(N1216&lt;&gt;"", IFERROR(INDEX(Table_Insider2Projekte[],N1216,COLUMN(Table_Insider2Projekte[Zugangsende])), ""), NA())</f>
        <v>#N/A</v>
      </c>
      <c r="I1216" s="23" t="e">
        <f>IFERROR(INDEX(Table_Insider[],M1216,COLUMN(Table_Insider[Geburtsdatum])), NA())</f>
        <v>#N/A</v>
      </c>
      <c r="J1216" s="24" t="str">
        <f>IFERROR(INDEX(Table_Insider[],M1216,COLUMN(Table_Insider[Nationale Identifikationsnummer])),"")</f>
        <v/>
      </c>
      <c r="K1216" s="25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5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5" t="e">
        <f>IFERROR(MATCH(VALUE(INDEX(Table_Insider2Projekte[], N1216, COLUMN(Table_Insider2Projekte[Insider:ID]))),Table_Insider[ID],0), NA())</f>
        <v>#N/A</v>
      </c>
      <c r="N1216" s="25" t="str">
        <f t="array" ref="N1216">IFERROR(SMALL(IF((VALUE(Table_Insider2Projekte[Projekte:ID])=$M$3),ROW(Table_Insider2Projekte[Insider:ID])),ROW(1204:1204))-1,"")</f>
        <v/>
      </c>
      <c r="O1216" s="21" t="b">
        <f>Anhang1Vorlage1[[#This Row],[ZuordnungRow]]=""</f>
        <v>1</v>
      </c>
      <c r="P1216" s="25">
        <f>IFERROR(INDEX(Table_Insider[],M1216,COLUMN(Table_Insider[Letzte Änderung am])),0)</f>
        <v>0</v>
      </c>
      <c r="Q1216" s="25">
        <f>IF(N1216&lt;&gt;"", IFERROR(INDEX(Table_Insider2Projekte[],N1216,COLUMN(Table_Insider2Projekte[Modified])), ""), 0)</f>
        <v>0</v>
      </c>
    </row>
    <row r="1217" spans="1:17" x14ac:dyDescent="0.25">
      <c r="A1217" s="25" t="str">
        <f>IFERROR(INDEX(Table_Insider[],M1217,COLUMN(Table_Insider[Vorname])),"")</f>
        <v/>
      </c>
      <c r="B1217" s="25" t="str">
        <f>IFERROR(INDEX(Table_Insider[],M1217,COLUMN(Table_Insider[Name])),"")</f>
        <v/>
      </c>
      <c r="C1217" s="25" t="str">
        <f>IFERROR(IF(INDEX(Table_Insider[],M1217,COLUMN(Table_Insider[Geburtsname]))&lt;&gt;0,INDEX(Table_Insider[],M1217,COLUMN(Table_Insider[Geburtsname])),""),"")</f>
        <v/>
      </c>
      <c r="D1217" s="25" t="str">
        <f>IFERROR(INDEX(Table_Insider[],M1218,COLUMN(Table_Insider[dienstlische Telefonnummer])),"")</f>
        <v/>
      </c>
      <c r="E1217" s="25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5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2" t="e">
        <f>IF(N1217&lt;&gt;"", IFERROR(INDEX(Table_Insider2Projekte[],N1217,COLUMN(Table_Insider2Projekte[Zugangszeitpunkt])), ""), NA())</f>
        <v>#N/A</v>
      </c>
      <c r="H1217" s="22" t="e">
        <f>IF(N1217&lt;&gt;"", IFERROR(INDEX(Table_Insider2Projekte[],N1217,COLUMN(Table_Insider2Projekte[Zugangsende])), ""), NA())</f>
        <v>#N/A</v>
      </c>
      <c r="I1217" s="23" t="e">
        <f>IFERROR(INDEX(Table_Insider[],M1217,COLUMN(Table_Insider[Geburtsdatum])), NA())</f>
        <v>#N/A</v>
      </c>
      <c r="J1217" s="24" t="str">
        <f>IFERROR(INDEX(Table_Insider[],M1217,COLUMN(Table_Insider[Nationale Identifikationsnummer])),"")</f>
        <v/>
      </c>
      <c r="K1217" s="25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5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5" t="e">
        <f>IFERROR(MATCH(VALUE(INDEX(Table_Insider2Projekte[], N1217, COLUMN(Table_Insider2Projekte[Insider:ID]))),Table_Insider[ID],0), NA())</f>
        <v>#N/A</v>
      </c>
      <c r="N1217" s="25" t="str">
        <f t="array" ref="N1217">IFERROR(SMALL(IF((VALUE(Table_Insider2Projekte[Projekte:ID])=$M$3),ROW(Table_Insider2Projekte[Insider:ID])),ROW(1205:1205))-1,"")</f>
        <v/>
      </c>
      <c r="O1217" s="21" t="b">
        <f>Anhang1Vorlage1[[#This Row],[ZuordnungRow]]=""</f>
        <v>1</v>
      </c>
      <c r="P1217" s="25">
        <f>IFERROR(INDEX(Table_Insider[],M1217,COLUMN(Table_Insider[Letzte Änderung am])),0)</f>
        <v>0</v>
      </c>
      <c r="Q1217" s="25">
        <f>IF(N1217&lt;&gt;"", IFERROR(INDEX(Table_Insider2Projekte[],N1217,COLUMN(Table_Insider2Projekte[Modified])), ""), 0)</f>
        <v>0</v>
      </c>
    </row>
    <row r="1218" spans="1:17" x14ac:dyDescent="0.25">
      <c r="A1218" s="25" t="str">
        <f>IFERROR(INDEX(Table_Insider[],M1218,COLUMN(Table_Insider[Vorname])),"")</f>
        <v/>
      </c>
      <c r="B1218" s="25" t="str">
        <f>IFERROR(INDEX(Table_Insider[],M1218,COLUMN(Table_Insider[Name])),"")</f>
        <v/>
      </c>
      <c r="C1218" s="25" t="str">
        <f>IFERROR(IF(INDEX(Table_Insider[],M1218,COLUMN(Table_Insider[Geburtsname]))&lt;&gt;0,INDEX(Table_Insider[],M1218,COLUMN(Table_Insider[Geburtsname])),""),"")</f>
        <v/>
      </c>
      <c r="D1218" s="25" t="str">
        <f>IFERROR(INDEX(Table_Insider[],M1219,COLUMN(Table_Insider[dienstlische Telefonnummer])),"")</f>
        <v/>
      </c>
      <c r="E1218" s="25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5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2" t="e">
        <f>IF(N1218&lt;&gt;"", IFERROR(INDEX(Table_Insider2Projekte[],N1218,COLUMN(Table_Insider2Projekte[Zugangszeitpunkt])), ""), NA())</f>
        <v>#N/A</v>
      </c>
      <c r="H1218" s="22" t="e">
        <f>IF(N1218&lt;&gt;"", IFERROR(INDEX(Table_Insider2Projekte[],N1218,COLUMN(Table_Insider2Projekte[Zugangsende])), ""), NA())</f>
        <v>#N/A</v>
      </c>
      <c r="I1218" s="23" t="e">
        <f>IFERROR(INDEX(Table_Insider[],M1218,COLUMN(Table_Insider[Geburtsdatum])), NA())</f>
        <v>#N/A</v>
      </c>
      <c r="J1218" s="24" t="str">
        <f>IFERROR(INDEX(Table_Insider[],M1218,COLUMN(Table_Insider[Nationale Identifikationsnummer])),"")</f>
        <v/>
      </c>
      <c r="K1218" s="25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5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5" t="e">
        <f>IFERROR(MATCH(VALUE(INDEX(Table_Insider2Projekte[], N1218, COLUMN(Table_Insider2Projekte[Insider:ID]))),Table_Insider[ID],0), NA())</f>
        <v>#N/A</v>
      </c>
      <c r="N1218" s="25" t="str">
        <f t="array" ref="N1218">IFERROR(SMALL(IF((VALUE(Table_Insider2Projekte[Projekte:ID])=$M$3),ROW(Table_Insider2Projekte[Insider:ID])),ROW(1206:1206))-1,"")</f>
        <v/>
      </c>
      <c r="O1218" s="21" t="b">
        <f>Anhang1Vorlage1[[#This Row],[ZuordnungRow]]=""</f>
        <v>1</v>
      </c>
      <c r="P1218" s="25">
        <f>IFERROR(INDEX(Table_Insider[],M1218,COLUMN(Table_Insider[Letzte Änderung am])),0)</f>
        <v>0</v>
      </c>
      <c r="Q1218" s="25">
        <f>IF(N1218&lt;&gt;"", IFERROR(INDEX(Table_Insider2Projekte[],N1218,COLUMN(Table_Insider2Projekte[Modified])), ""), 0)</f>
        <v>0</v>
      </c>
    </row>
    <row r="1219" spans="1:17" x14ac:dyDescent="0.25">
      <c r="A1219" s="25" t="str">
        <f>IFERROR(INDEX(Table_Insider[],M1219,COLUMN(Table_Insider[Vorname])),"")</f>
        <v/>
      </c>
      <c r="B1219" s="25" t="str">
        <f>IFERROR(INDEX(Table_Insider[],M1219,COLUMN(Table_Insider[Name])),"")</f>
        <v/>
      </c>
      <c r="C1219" s="25" t="str">
        <f>IFERROR(IF(INDEX(Table_Insider[],M1219,COLUMN(Table_Insider[Geburtsname]))&lt;&gt;0,INDEX(Table_Insider[],M1219,COLUMN(Table_Insider[Geburtsname])),""),"")</f>
        <v/>
      </c>
      <c r="D1219" s="25" t="str">
        <f>IFERROR(INDEX(Table_Insider[],M1220,COLUMN(Table_Insider[dienstlische Telefonnummer])),"")</f>
        <v/>
      </c>
      <c r="E1219" s="25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5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2" t="e">
        <f>IF(N1219&lt;&gt;"", IFERROR(INDEX(Table_Insider2Projekte[],N1219,COLUMN(Table_Insider2Projekte[Zugangszeitpunkt])), ""), NA())</f>
        <v>#N/A</v>
      </c>
      <c r="H1219" s="22" t="e">
        <f>IF(N1219&lt;&gt;"", IFERROR(INDEX(Table_Insider2Projekte[],N1219,COLUMN(Table_Insider2Projekte[Zugangsende])), ""), NA())</f>
        <v>#N/A</v>
      </c>
      <c r="I1219" s="23" t="e">
        <f>IFERROR(INDEX(Table_Insider[],M1219,COLUMN(Table_Insider[Geburtsdatum])), NA())</f>
        <v>#N/A</v>
      </c>
      <c r="J1219" s="24" t="str">
        <f>IFERROR(INDEX(Table_Insider[],M1219,COLUMN(Table_Insider[Nationale Identifikationsnummer])),"")</f>
        <v/>
      </c>
      <c r="K1219" s="25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5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5" t="e">
        <f>IFERROR(MATCH(VALUE(INDEX(Table_Insider2Projekte[], N1219, COLUMN(Table_Insider2Projekte[Insider:ID]))),Table_Insider[ID],0), NA())</f>
        <v>#N/A</v>
      </c>
      <c r="N1219" s="25" t="str">
        <f t="array" ref="N1219">IFERROR(SMALL(IF((VALUE(Table_Insider2Projekte[Projekte:ID])=$M$3),ROW(Table_Insider2Projekte[Insider:ID])),ROW(1207:1207))-1,"")</f>
        <v/>
      </c>
      <c r="O1219" s="21" t="b">
        <f>Anhang1Vorlage1[[#This Row],[ZuordnungRow]]=""</f>
        <v>1</v>
      </c>
      <c r="P1219" s="25">
        <f>IFERROR(INDEX(Table_Insider[],M1219,COLUMN(Table_Insider[Letzte Änderung am])),0)</f>
        <v>0</v>
      </c>
      <c r="Q1219" s="25">
        <f>IF(N1219&lt;&gt;"", IFERROR(INDEX(Table_Insider2Projekte[],N1219,COLUMN(Table_Insider2Projekte[Modified])), ""), 0)</f>
        <v>0</v>
      </c>
    </row>
    <row r="1220" spans="1:17" x14ac:dyDescent="0.25">
      <c r="A1220" s="25" t="str">
        <f>IFERROR(INDEX(Table_Insider[],M1220,COLUMN(Table_Insider[Vorname])),"")</f>
        <v/>
      </c>
      <c r="B1220" s="25" t="str">
        <f>IFERROR(INDEX(Table_Insider[],M1220,COLUMN(Table_Insider[Name])),"")</f>
        <v/>
      </c>
      <c r="C1220" s="25" t="str">
        <f>IFERROR(IF(INDEX(Table_Insider[],M1220,COLUMN(Table_Insider[Geburtsname]))&lt;&gt;0,INDEX(Table_Insider[],M1220,COLUMN(Table_Insider[Geburtsname])),""),"")</f>
        <v/>
      </c>
      <c r="D1220" s="25" t="str">
        <f>IFERROR(INDEX(Table_Insider[],M1221,COLUMN(Table_Insider[dienstlische Telefonnummer])),"")</f>
        <v/>
      </c>
      <c r="E1220" s="25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5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2" t="e">
        <f>IF(N1220&lt;&gt;"", IFERROR(INDEX(Table_Insider2Projekte[],N1220,COLUMN(Table_Insider2Projekte[Zugangszeitpunkt])), ""), NA())</f>
        <v>#N/A</v>
      </c>
      <c r="H1220" s="22" t="e">
        <f>IF(N1220&lt;&gt;"", IFERROR(INDEX(Table_Insider2Projekte[],N1220,COLUMN(Table_Insider2Projekte[Zugangsende])), ""), NA())</f>
        <v>#N/A</v>
      </c>
      <c r="I1220" s="23" t="e">
        <f>IFERROR(INDEX(Table_Insider[],M1220,COLUMN(Table_Insider[Geburtsdatum])), NA())</f>
        <v>#N/A</v>
      </c>
      <c r="J1220" s="24" t="str">
        <f>IFERROR(INDEX(Table_Insider[],M1220,COLUMN(Table_Insider[Nationale Identifikationsnummer])),"")</f>
        <v/>
      </c>
      <c r="K1220" s="25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5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5" t="e">
        <f>IFERROR(MATCH(VALUE(INDEX(Table_Insider2Projekte[], N1220, COLUMN(Table_Insider2Projekte[Insider:ID]))),Table_Insider[ID],0), NA())</f>
        <v>#N/A</v>
      </c>
      <c r="N1220" s="25" t="str">
        <f t="array" ref="N1220">IFERROR(SMALL(IF((VALUE(Table_Insider2Projekte[Projekte:ID])=$M$3),ROW(Table_Insider2Projekte[Insider:ID])),ROW(1208:1208))-1,"")</f>
        <v/>
      </c>
      <c r="O1220" s="21" t="b">
        <f>Anhang1Vorlage1[[#This Row],[ZuordnungRow]]=""</f>
        <v>1</v>
      </c>
      <c r="P1220" s="25">
        <f>IFERROR(INDEX(Table_Insider[],M1220,COLUMN(Table_Insider[Letzte Änderung am])),0)</f>
        <v>0</v>
      </c>
      <c r="Q1220" s="25">
        <f>IF(N1220&lt;&gt;"", IFERROR(INDEX(Table_Insider2Projekte[],N1220,COLUMN(Table_Insider2Projekte[Modified])), ""), 0)</f>
        <v>0</v>
      </c>
    </row>
    <row r="1221" spans="1:17" x14ac:dyDescent="0.25">
      <c r="A1221" s="25" t="str">
        <f>IFERROR(INDEX(Table_Insider[],M1221,COLUMN(Table_Insider[Vorname])),"")</f>
        <v/>
      </c>
      <c r="B1221" s="25" t="str">
        <f>IFERROR(INDEX(Table_Insider[],M1221,COLUMN(Table_Insider[Name])),"")</f>
        <v/>
      </c>
      <c r="C1221" s="25" t="str">
        <f>IFERROR(IF(INDEX(Table_Insider[],M1221,COLUMN(Table_Insider[Geburtsname]))&lt;&gt;0,INDEX(Table_Insider[],M1221,COLUMN(Table_Insider[Geburtsname])),""),"")</f>
        <v/>
      </c>
      <c r="D1221" s="25" t="str">
        <f>IFERROR(INDEX(Table_Insider[],M1222,COLUMN(Table_Insider[dienstlische Telefonnummer])),"")</f>
        <v/>
      </c>
      <c r="E1221" s="25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5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2" t="e">
        <f>IF(N1221&lt;&gt;"", IFERROR(INDEX(Table_Insider2Projekte[],N1221,COLUMN(Table_Insider2Projekte[Zugangszeitpunkt])), ""), NA())</f>
        <v>#N/A</v>
      </c>
      <c r="H1221" s="22" t="e">
        <f>IF(N1221&lt;&gt;"", IFERROR(INDEX(Table_Insider2Projekte[],N1221,COLUMN(Table_Insider2Projekte[Zugangsende])), ""), NA())</f>
        <v>#N/A</v>
      </c>
      <c r="I1221" s="23" t="e">
        <f>IFERROR(INDEX(Table_Insider[],M1221,COLUMN(Table_Insider[Geburtsdatum])), NA())</f>
        <v>#N/A</v>
      </c>
      <c r="J1221" s="24" t="str">
        <f>IFERROR(INDEX(Table_Insider[],M1221,COLUMN(Table_Insider[Nationale Identifikationsnummer])),"")</f>
        <v/>
      </c>
      <c r="K1221" s="25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5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5" t="e">
        <f>IFERROR(MATCH(VALUE(INDEX(Table_Insider2Projekte[], N1221, COLUMN(Table_Insider2Projekte[Insider:ID]))),Table_Insider[ID],0), NA())</f>
        <v>#N/A</v>
      </c>
      <c r="N1221" s="25" t="str">
        <f t="array" ref="N1221">IFERROR(SMALL(IF((VALUE(Table_Insider2Projekte[Projekte:ID])=$M$3),ROW(Table_Insider2Projekte[Insider:ID])),ROW(1209:1209))-1,"")</f>
        <v/>
      </c>
      <c r="O1221" s="21" t="b">
        <f>Anhang1Vorlage1[[#This Row],[ZuordnungRow]]=""</f>
        <v>1</v>
      </c>
      <c r="P1221" s="25">
        <f>IFERROR(INDEX(Table_Insider[],M1221,COLUMN(Table_Insider[Letzte Änderung am])),0)</f>
        <v>0</v>
      </c>
      <c r="Q1221" s="25">
        <f>IF(N1221&lt;&gt;"", IFERROR(INDEX(Table_Insider2Projekte[],N1221,COLUMN(Table_Insider2Projekte[Modified])), ""), 0)</f>
        <v>0</v>
      </c>
    </row>
    <row r="1222" spans="1:17" x14ac:dyDescent="0.25">
      <c r="A1222" s="25" t="str">
        <f>IFERROR(INDEX(Table_Insider[],M1222,COLUMN(Table_Insider[Vorname])),"")</f>
        <v/>
      </c>
      <c r="B1222" s="25" t="str">
        <f>IFERROR(INDEX(Table_Insider[],M1222,COLUMN(Table_Insider[Name])),"")</f>
        <v/>
      </c>
      <c r="C1222" s="25" t="str">
        <f>IFERROR(IF(INDEX(Table_Insider[],M1222,COLUMN(Table_Insider[Geburtsname]))&lt;&gt;0,INDEX(Table_Insider[],M1222,COLUMN(Table_Insider[Geburtsname])),""),"")</f>
        <v/>
      </c>
      <c r="D1222" s="25" t="str">
        <f>IFERROR(INDEX(Table_Insider[],M1223,COLUMN(Table_Insider[dienstlische Telefonnummer])),"")</f>
        <v/>
      </c>
      <c r="E1222" s="25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5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2" t="e">
        <f>IF(N1222&lt;&gt;"", IFERROR(INDEX(Table_Insider2Projekte[],N1222,COLUMN(Table_Insider2Projekte[Zugangszeitpunkt])), ""), NA())</f>
        <v>#N/A</v>
      </c>
      <c r="H1222" s="22" t="e">
        <f>IF(N1222&lt;&gt;"", IFERROR(INDEX(Table_Insider2Projekte[],N1222,COLUMN(Table_Insider2Projekte[Zugangsende])), ""), NA())</f>
        <v>#N/A</v>
      </c>
      <c r="I1222" s="23" t="e">
        <f>IFERROR(INDEX(Table_Insider[],M1222,COLUMN(Table_Insider[Geburtsdatum])), NA())</f>
        <v>#N/A</v>
      </c>
      <c r="J1222" s="24" t="str">
        <f>IFERROR(INDEX(Table_Insider[],M1222,COLUMN(Table_Insider[Nationale Identifikationsnummer])),"")</f>
        <v/>
      </c>
      <c r="K1222" s="25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5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5" t="e">
        <f>IFERROR(MATCH(VALUE(INDEX(Table_Insider2Projekte[], N1222, COLUMN(Table_Insider2Projekte[Insider:ID]))),Table_Insider[ID],0), NA())</f>
        <v>#N/A</v>
      </c>
      <c r="N1222" s="25" t="str">
        <f t="array" ref="N1222">IFERROR(SMALL(IF((VALUE(Table_Insider2Projekte[Projekte:ID])=$M$3),ROW(Table_Insider2Projekte[Insider:ID])),ROW(1210:1210))-1,"")</f>
        <v/>
      </c>
      <c r="O1222" s="21" t="b">
        <f>Anhang1Vorlage1[[#This Row],[ZuordnungRow]]=""</f>
        <v>1</v>
      </c>
      <c r="P1222" s="25">
        <f>IFERROR(INDEX(Table_Insider[],M1222,COLUMN(Table_Insider[Letzte Änderung am])),0)</f>
        <v>0</v>
      </c>
      <c r="Q1222" s="25">
        <f>IF(N1222&lt;&gt;"", IFERROR(INDEX(Table_Insider2Projekte[],N1222,COLUMN(Table_Insider2Projekte[Modified])), ""), 0)</f>
        <v>0</v>
      </c>
    </row>
    <row r="1223" spans="1:17" x14ac:dyDescent="0.25">
      <c r="A1223" s="25" t="str">
        <f>IFERROR(INDEX(Table_Insider[],M1223,COLUMN(Table_Insider[Vorname])),"")</f>
        <v/>
      </c>
      <c r="B1223" s="25" t="str">
        <f>IFERROR(INDEX(Table_Insider[],M1223,COLUMN(Table_Insider[Name])),"")</f>
        <v/>
      </c>
      <c r="C1223" s="25" t="str">
        <f>IFERROR(IF(INDEX(Table_Insider[],M1223,COLUMN(Table_Insider[Geburtsname]))&lt;&gt;0,INDEX(Table_Insider[],M1223,COLUMN(Table_Insider[Geburtsname])),""),"")</f>
        <v/>
      </c>
      <c r="D1223" s="25" t="str">
        <f>IFERROR(INDEX(Table_Insider[],M1224,COLUMN(Table_Insider[dienstlische Telefonnummer])),"")</f>
        <v/>
      </c>
      <c r="E1223" s="25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5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2" t="e">
        <f>IF(N1223&lt;&gt;"", IFERROR(INDEX(Table_Insider2Projekte[],N1223,COLUMN(Table_Insider2Projekte[Zugangszeitpunkt])), ""), NA())</f>
        <v>#N/A</v>
      </c>
      <c r="H1223" s="22" t="e">
        <f>IF(N1223&lt;&gt;"", IFERROR(INDEX(Table_Insider2Projekte[],N1223,COLUMN(Table_Insider2Projekte[Zugangsende])), ""), NA())</f>
        <v>#N/A</v>
      </c>
      <c r="I1223" s="23" t="e">
        <f>IFERROR(INDEX(Table_Insider[],M1223,COLUMN(Table_Insider[Geburtsdatum])), NA())</f>
        <v>#N/A</v>
      </c>
      <c r="J1223" s="24" t="str">
        <f>IFERROR(INDEX(Table_Insider[],M1223,COLUMN(Table_Insider[Nationale Identifikationsnummer])),"")</f>
        <v/>
      </c>
      <c r="K1223" s="25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5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5" t="e">
        <f>IFERROR(MATCH(VALUE(INDEX(Table_Insider2Projekte[], N1223, COLUMN(Table_Insider2Projekte[Insider:ID]))),Table_Insider[ID],0), NA())</f>
        <v>#N/A</v>
      </c>
      <c r="N1223" s="25" t="str">
        <f t="array" ref="N1223">IFERROR(SMALL(IF((VALUE(Table_Insider2Projekte[Projekte:ID])=$M$3),ROW(Table_Insider2Projekte[Insider:ID])),ROW(1211:1211))-1,"")</f>
        <v/>
      </c>
      <c r="O1223" s="21" t="b">
        <f>Anhang1Vorlage1[[#This Row],[ZuordnungRow]]=""</f>
        <v>1</v>
      </c>
      <c r="P1223" s="25">
        <f>IFERROR(INDEX(Table_Insider[],M1223,COLUMN(Table_Insider[Letzte Änderung am])),0)</f>
        <v>0</v>
      </c>
      <c r="Q1223" s="25">
        <f>IF(N1223&lt;&gt;"", IFERROR(INDEX(Table_Insider2Projekte[],N1223,COLUMN(Table_Insider2Projekte[Modified])), ""), 0)</f>
        <v>0</v>
      </c>
    </row>
    <row r="1224" spans="1:17" x14ac:dyDescent="0.25">
      <c r="A1224" s="25" t="str">
        <f>IFERROR(INDEX(Table_Insider[],M1224,COLUMN(Table_Insider[Vorname])),"")</f>
        <v/>
      </c>
      <c r="B1224" s="25" t="str">
        <f>IFERROR(INDEX(Table_Insider[],M1224,COLUMN(Table_Insider[Name])),"")</f>
        <v/>
      </c>
      <c r="C1224" s="25" t="str">
        <f>IFERROR(IF(INDEX(Table_Insider[],M1224,COLUMN(Table_Insider[Geburtsname]))&lt;&gt;0,INDEX(Table_Insider[],M1224,COLUMN(Table_Insider[Geburtsname])),""),"")</f>
        <v/>
      </c>
      <c r="D1224" s="25" t="str">
        <f>IFERROR(INDEX(Table_Insider[],M1225,COLUMN(Table_Insider[dienstlische Telefonnummer])),"")</f>
        <v/>
      </c>
      <c r="E1224" s="25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5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2" t="e">
        <f>IF(N1224&lt;&gt;"", IFERROR(INDEX(Table_Insider2Projekte[],N1224,COLUMN(Table_Insider2Projekte[Zugangszeitpunkt])), ""), NA())</f>
        <v>#N/A</v>
      </c>
      <c r="H1224" s="22" t="e">
        <f>IF(N1224&lt;&gt;"", IFERROR(INDEX(Table_Insider2Projekte[],N1224,COLUMN(Table_Insider2Projekte[Zugangsende])), ""), NA())</f>
        <v>#N/A</v>
      </c>
      <c r="I1224" s="23" t="e">
        <f>IFERROR(INDEX(Table_Insider[],M1224,COLUMN(Table_Insider[Geburtsdatum])), NA())</f>
        <v>#N/A</v>
      </c>
      <c r="J1224" s="24" t="str">
        <f>IFERROR(INDEX(Table_Insider[],M1224,COLUMN(Table_Insider[Nationale Identifikationsnummer])),"")</f>
        <v/>
      </c>
      <c r="K1224" s="25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5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5" t="e">
        <f>IFERROR(MATCH(VALUE(INDEX(Table_Insider2Projekte[], N1224, COLUMN(Table_Insider2Projekte[Insider:ID]))),Table_Insider[ID],0), NA())</f>
        <v>#N/A</v>
      </c>
      <c r="N1224" s="25" t="str">
        <f t="array" ref="N1224">IFERROR(SMALL(IF((VALUE(Table_Insider2Projekte[Projekte:ID])=$M$3),ROW(Table_Insider2Projekte[Insider:ID])),ROW(1212:1212))-1,"")</f>
        <v/>
      </c>
      <c r="O1224" s="21" t="b">
        <f>Anhang1Vorlage1[[#This Row],[ZuordnungRow]]=""</f>
        <v>1</v>
      </c>
      <c r="P1224" s="25">
        <f>IFERROR(INDEX(Table_Insider[],M1224,COLUMN(Table_Insider[Letzte Änderung am])),0)</f>
        <v>0</v>
      </c>
      <c r="Q1224" s="25">
        <f>IF(N1224&lt;&gt;"", IFERROR(INDEX(Table_Insider2Projekte[],N1224,COLUMN(Table_Insider2Projekte[Modified])), ""), 0)</f>
        <v>0</v>
      </c>
    </row>
    <row r="1225" spans="1:17" x14ac:dyDescent="0.25">
      <c r="A1225" s="25" t="str">
        <f>IFERROR(INDEX(Table_Insider[],M1225,COLUMN(Table_Insider[Vorname])),"")</f>
        <v/>
      </c>
      <c r="B1225" s="25" t="str">
        <f>IFERROR(INDEX(Table_Insider[],M1225,COLUMN(Table_Insider[Name])),"")</f>
        <v/>
      </c>
      <c r="C1225" s="25" t="str">
        <f>IFERROR(IF(INDEX(Table_Insider[],M1225,COLUMN(Table_Insider[Geburtsname]))&lt;&gt;0,INDEX(Table_Insider[],M1225,COLUMN(Table_Insider[Geburtsname])),""),"")</f>
        <v/>
      </c>
      <c r="D1225" s="25" t="str">
        <f>IFERROR(INDEX(Table_Insider[],M1226,COLUMN(Table_Insider[dienstlische Telefonnummer])),"")</f>
        <v/>
      </c>
      <c r="E1225" s="25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5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2" t="e">
        <f>IF(N1225&lt;&gt;"", IFERROR(INDEX(Table_Insider2Projekte[],N1225,COLUMN(Table_Insider2Projekte[Zugangszeitpunkt])), ""), NA())</f>
        <v>#N/A</v>
      </c>
      <c r="H1225" s="22" t="e">
        <f>IF(N1225&lt;&gt;"", IFERROR(INDEX(Table_Insider2Projekte[],N1225,COLUMN(Table_Insider2Projekte[Zugangsende])), ""), NA())</f>
        <v>#N/A</v>
      </c>
      <c r="I1225" s="23" t="e">
        <f>IFERROR(INDEX(Table_Insider[],M1225,COLUMN(Table_Insider[Geburtsdatum])), NA())</f>
        <v>#N/A</v>
      </c>
      <c r="J1225" s="24" t="str">
        <f>IFERROR(INDEX(Table_Insider[],M1225,COLUMN(Table_Insider[Nationale Identifikationsnummer])),"")</f>
        <v/>
      </c>
      <c r="K1225" s="25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5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5" t="e">
        <f>IFERROR(MATCH(VALUE(INDEX(Table_Insider2Projekte[], N1225, COLUMN(Table_Insider2Projekte[Insider:ID]))),Table_Insider[ID],0), NA())</f>
        <v>#N/A</v>
      </c>
      <c r="N1225" s="25" t="str">
        <f t="array" ref="N1225">IFERROR(SMALL(IF((VALUE(Table_Insider2Projekte[Projekte:ID])=$M$3),ROW(Table_Insider2Projekte[Insider:ID])),ROW(1213:1213))-1,"")</f>
        <v/>
      </c>
      <c r="O1225" s="21" t="b">
        <f>Anhang1Vorlage1[[#This Row],[ZuordnungRow]]=""</f>
        <v>1</v>
      </c>
      <c r="P1225" s="25">
        <f>IFERROR(INDEX(Table_Insider[],M1225,COLUMN(Table_Insider[Letzte Änderung am])),0)</f>
        <v>0</v>
      </c>
      <c r="Q1225" s="25">
        <f>IF(N1225&lt;&gt;"", IFERROR(INDEX(Table_Insider2Projekte[],N1225,COLUMN(Table_Insider2Projekte[Modified])), ""), 0)</f>
        <v>0</v>
      </c>
    </row>
    <row r="1226" spans="1:17" x14ac:dyDescent="0.25">
      <c r="A1226" s="25" t="str">
        <f>IFERROR(INDEX(Table_Insider[],M1226,COLUMN(Table_Insider[Vorname])),"")</f>
        <v/>
      </c>
      <c r="B1226" s="25" t="str">
        <f>IFERROR(INDEX(Table_Insider[],M1226,COLUMN(Table_Insider[Name])),"")</f>
        <v/>
      </c>
      <c r="C1226" s="25" t="str">
        <f>IFERROR(IF(INDEX(Table_Insider[],M1226,COLUMN(Table_Insider[Geburtsname]))&lt;&gt;0,INDEX(Table_Insider[],M1226,COLUMN(Table_Insider[Geburtsname])),""),"")</f>
        <v/>
      </c>
      <c r="D1226" s="25" t="str">
        <f>IFERROR(INDEX(Table_Insider[],M1227,COLUMN(Table_Insider[dienstlische Telefonnummer])),"")</f>
        <v/>
      </c>
      <c r="E1226" s="25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5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2" t="e">
        <f>IF(N1226&lt;&gt;"", IFERROR(INDEX(Table_Insider2Projekte[],N1226,COLUMN(Table_Insider2Projekte[Zugangszeitpunkt])), ""), NA())</f>
        <v>#N/A</v>
      </c>
      <c r="H1226" s="22" t="e">
        <f>IF(N1226&lt;&gt;"", IFERROR(INDEX(Table_Insider2Projekte[],N1226,COLUMN(Table_Insider2Projekte[Zugangsende])), ""), NA())</f>
        <v>#N/A</v>
      </c>
      <c r="I1226" s="23" t="e">
        <f>IFERROR(INDEX(Table_Insider[],M1226,COLUMN(Table_Insider[Geburtsdatum])), NA())</f>
        <v>#N/A</v>
      </c>
      <c r="J1226" s="24" t="str">
        <f>IFERROR(INDEX(Table_Insider[],M1226,COLUMN(Table_Insider[Nationale Identifikationsnummer])),"")</f>
        <v/>
      </c>
      <c r="K1226" s="25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5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5" t="e">
        <f>IFERROR(MATCH(VALUE(INDEX(Table_Insider2Projekte[], N1226, COLUMN(Table_Insider2Projekte[Insider:ID]))),Table_Insider[ID],0), NA())</f>
        <v>#N/A</v>
      </c>
      <c r="N1226" s="25" t="str">
        <f t="array" ref="N1226">IFERROR(SMALL(IF((VALUE(Table_Insider2Projekte[Projekte:ID])=$M$3),ROW(Table_Insider2Projekte[Insider:ID])),ROW(1214:1214))-1,"")</f>
        <v/>
      </c>
      <c r="O1226" s="21" t="b">
        <f>Anhang1Vorlage1[[#This Row],[ZuordnungRow]]=""</f>
        <v>1</v>
      </c>
      <c r="P1226" s="25">
        <f>IFERROR(INDEX(Table_Insider[],M1226,COLUMN(Table_Insider[Letzte Änderung am])),0)</f>
        <v>0</v>
      </c>
      <c r="Q1226" s="25">
        <f>IF(N1226&lt;&gt;"", IFERROR(INDEX(Table_Insider2Projekte[],N1226,COLUMN(Table_Insider2Projekte[Modified])), ""), 0)</f>
        <v>0</v>
      </c>
    </row>
    <row r="1227" spans="1:17" x14ac:dyDescent="0.25">
      <c r="A1227" s="25" t="str">
        <f>IFERROR(INDEX(Table_Insider[],M1227,COLUMN(Table_Insider[Vorname])),"")</f>
        <v/>
      </c>
      <c r="B1227" s="25" t="str">
        <f>IFERROR(INDEX(Table_Insider[],M1227,COLUMN(Table_Insider[Name])),"")</f>
        <v/>
      </c>
      <c r="C1227" s="25" t="str">
        <f>IFERROR(IF(INDEX(Table_Insider[],M1227,COLUMN(Table_Insider[Geburtsname]))&lt;&gt;0,INDEX(Table_Insider[],M1227,COLUMN(Table_Insider[Geburtsname])),""),"")</f>
        <v/>
      </c>
      <c r="D1227" s="25" t="str">
        <f>IFERROR(INDEX(Table_Insider[],M1228,COLUMN(Table_Insider[dienstlische Telefonnummer])),"")</f>
        <v/>
      </c>
      <c r="E1227" s="25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5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2" t="e">
        <f>IF(N1227&lt;&gt;"", IFERROR(INDEX(Table_Insider2Projekte[],N1227,COLUMN(Table_Insider2Projekte[Zugangszeitpunkt])), ""), NA())</f>
        <v>#N/A</v>
      </c>
      <c r="H1227" s="22" t="e">
        <f>IF(N1227&lt;&gt;"", IFERROR(INDEX(Table_Insider2Projekte[],N1227,COLUMN(Table_Insider2Projekte[Zugangsende])), ""), NA())</f>
        <v>#N/A</v>
      </c>
      <c r="I1227" s="27" t="e">
        <f>IFERROR(INDEX(Table_Insider[],M1227,COLUMN(Table_Insider[Geburtsdatum])), NA())</f>
        <v>#N/A</v>
      </c>
      <c r="J1227" s="28" t="str">
        <f>IFERROR(INDEX(Table_Insider[],M1227,COLUMN(Table_Insider[Nationale Identifikationsnummer])),"")</f>
        <v/>
      </c>
      <c r="K1227" s="25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5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5" t="e">
        <f>IFERROR(MATCH(VALUE(INDEX(Table_Insider2Projekte[], N1227, COLUMN(Table_Insider2Projekte[Insider:ID]))),Table_Insider[ID],0), NA())</f>
        <v>#N/A</v>
      </c>
      <c r="N1227" s="25" t="str">
        <f t="array" ref="N1227">IFERROR(SMALL(IF((VALUE(Table_Insider2Projekte[Projekte:ID])=$M$3),ROW(Table_Insider2Projekte[Insider:ID])),ROW(1215:1215))-1,"")</f>
        <v/>
      </c>
      <c r="O1227" s="21" t="b">
        <f>Anhang1Vorlage1[[#This Row],[ZuordnungRow]]=""</f>
        <v>1</v>
      </c>
      <c r="P1227" s="25">
        <f>IFERROR(INDEX(Table_Insider[],M1227,COLUMN(Table_Insider[Letzte Änderung am])),0)</f>
        <v>0</v>
      </c>
      <c r="Q1227" s="25">
        <f>IF(N1227&lt;&gt;"", IFERROR(INDEX(Table_Insider2Projekte[],N1227,COLUMN(Table_Insider2Projekte[Modified])), ""), 0)</f>
        <v>0</v>
      </c>
    </row>
    <row r="1228" spans="1:17" x14ac:dyDescent="0.25">
      <c r="A1228" s="25" t="str">
        <f>IFERROR(INDEX(Table_Insider[],M1228,COLUMN(Table_Insider[Vorname])),"")</f>
        <v/>
      </c>
      <c r="B1228" s="25" t="str">
        <f>IFERROR(INDEX(Table_Insider[],M1228,COLUMN(Table_Insider[Name])),"")</f>
        <v/>
      </c>
      <c r="C1228" s="25" t="str">
        <f>IFERROR(IF(INDEX(Table_Insider[],M1228,COLUMN(Table_Insider[Geburtsname]))&lt;&gt;0,INDEX(Table_Insider[],M1228,COLUMN(Table_Insider[Geburtsname])),""),"")</f>
        <v/>
      </c>
      <c r="D1228" s="25" t="str">
        <f>IFERROR(INDEX(Table_Insider[],M1229,COLUMN(Table_Insider[dienstlische Telefonnummer])),"")</f>
        <v/>
      </c>
      <c r="E1228" s="25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5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2" t="e">
        <f>IF(N1228&lt;&gt;"", IFERROR(INDEX(Table_Insider2Projekte[],N1228,COLUMN(Table_Insider2Projekte[Zugangszeitpunkt])), ""), NA())</f>
        <v>#N/A</v>
      </c>
      <c r="H1228" s="22" t="e">
        <f>IF(N1228&lt;&gt;"", IFERROR(INDEX(Table_Insider2Projekte[],N1228,COLUMN(Table_Insider2Projekte[Zugangsende])), ""), NA())</f>
        <v>#N/A</v>
      </c>
      <c r="I1228" s="27" t="e">
        <f>IFERROR(INDEX(Table_Insider[],M1228,COLUMN(Table_Insider[Geburtsdatum])), NA())</f>
        <v>#N/A</v>
      </c>
      <c r="J1228" s="28" t="str">
        <f>IFERROR(INDEX(Table_Insider[],M1228,COLUMN(Table_Insider[Nationale Identifikationsnummer])),"")</f>
        <v/>
      </c>
      <c r="K1228" s="25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5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5" t="e">
        <f>IFERROR(MATCH(VALUE(INDEX(Table_Insider2Projekte[], N1228, COLUMN(Table_Insider2Projekte[Insider:ID]))),Table_Insider[ID],0), NA())</f>
        <v>#N/A</v>
      </c>
      <c r="N1228" s="25" t="str">
        <f t="array" ref="N1228">IFERROR(SMALL(IF((VALUE(Table_Insider2Projekte[Projekte:ID])=$M$3),ROW(Table_Insider2Projekte[Insider:ID])),ROW(1216:1216))-1,"")</f>
        <v/>
      </c>
      <c r="O1228" s="21" t="b">
        <f>Anhang1Vorlage1[[#This Row],[ZuordnungRow]]=""</f>
        <v>1</v>
      </c>
      <c r="P1228" s="25">
        <f>IFERROR(INDEX(Table_Insider[],M1228,COLUMN(Table_Insider[Letzte Änderung am])),0)</f>
        <v>0</v>
      </c>
      <c r="Q1228" s="25">
        <f>IF(N1228&lt;&gt;"", IFERROR(INDEX(Table_Insider2Projekte[],N1228,COLUMN(Table_Insider2Projekte[Modified])), ""), 0)</f>
        <v>0</v>
      </c>
    </row>
    <row r="1229" spans="1:17" x14ac:dyDescent="0.25">
      <c r="A1229" s="25" t="str">
        <f>IFERROR(INDEX(Table_Insider[],M1229,COLUMN(Table_Insider[Vorname])),"")</f>
        <v/>
      </c>
      <c r="B1229" s="25" t="str">
        <f>IFERROR(INDEX(Table_Insider[],M1229,COLUMN(Table_Insider[Name])),"")</f>
        <v/>
      </c>
      <c r="C1229" s="25" t="str">
        <f>IFERROR(IF(INDEX(Table_Insider[],M1229,COLUMN(Table_Insider[Geburtsname]))&lt;&gt;0,INDEX(Table_Insider[],M1229,COLUMN(Table_Insider[Geburtsname])),""),"")</f>
        <v/>
      </c>
      <c r="D1229" s="25" t="str">
        <f>IFERROR(INDEX(Table_Insider[],M1230,COLUMN(Table_Insider[dienstlische Telefonnummer])),"")</f>
        <v/>
      </c>
      <c r="E1229" s="25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5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2" t="e">
        <f>IF(N1229&lt;&gt;"", IFERROR(INDEX(Table_Insider2Projekte[],N1229,COLUMN(Table_Insider2Projekte[Zugangszeitpunkt])), ""), NA())</f>
        <v>#N/A</v>
      </c>
      <c r="H1229" s="22" t="e">
        <f>IF(N1229&lt;&gt;"", IFERROR(INDEX(Table_Insider2Projekte[],N1229,COLUMN(Table_Insider2Projekte[Zugangsende])), ""), NA())</f>
        <v>#N/A</v>
      </c>
      <c r="I1229" s="27" t="e">
        <f>IFERROR(INDEX(Table_Insider[],M1229,COLUMN(Table_Insider[Geburtsdatum])), NA())</f>
        <v>#N/A</v>
      </c>
      <c r="J1229" s="28" t="str">
        <f>IFERROR(INDEX(Table_Insider[],M1229,COLUMN(Table_Insider[Nationale Identifikationsnummer])),"")</f>
        <v/>
      </c>
      <c r="K1229" s="25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5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5" t="e">
        <f>IFERROR(MATCH(VALUE(INDEX(Table_Insider2Projekte[], N1229, COLUMN(Table_Insider2Projekte[Insider:ID]))),Table_Insider[ID],0), NA())</f>
        <v>#N/A</v>
      </c>
      <c r="N1229" s="25" t="str">
        <f t="array" ref="N1229">IFERROR(SMALL(IF((VALUE(Table_Insider2Projekte[Projekte:ID])=$M$3),ROW(Table_Insider2Projekte[Insider:ID])),ROW(1217:1217))-1,"")</f>
        <v/>
      </c>
      <c r="O1229" s="21" t="b">
        <f>Anhang1Vorlage1[[#This Row],[ZuordnungRow]]=""</f>
        <v>1</v>
      </c>
      <c r="P1229" s="25">
        <f>IFERROR(INDEX(Table_Insider[],M1229,COLUMN(Table_Insider[Letzte Änderung am])),0)</f>
        <v>0</v>
      </c>
      <c r="Q1229" s="25">
        <f>IF(N1229&lt;&gt;"", IFERROR(INDEX(Table_Insider2Projekte[],N1229,COLUMN(Table_Insider2Projekte[Modified])), ""), 0)</f>
        <v>0</v>
      </c>
    </row>
    <row r="1230" spans="1:17" x14ac:dyDescent="0.25">
      <c r="A1230" s="25" t="str">
        <f>IFERROR(INDEX(Table_Insider[],M1230,COLUMN(Table_Insider[Vorname])),"")</f>
        <v/>
      </c>
      <c r="B1230" s="25" t="str">
        <f>IFERROR(INDEX(Table_Insider[],M1230,COLUMN(Table_Insider[Name])),"")</f>
        <v/>
      </c>
      <c r="C1230" s="25" t="str">
        <f>IFERROR(IF(INDEX(Table_Insider[],M1230,COLUMN(Table_Insider[Geburtsname]))&lt;&gt;0,INDEX(Table_Insider[],M1230,COLUMN(Table_Insider[Geburtsname])),""),"")</f>
        <v/>
      </c>
      <c r="D1230" s="25" t="str">
        <f>IFERROR(INDEX(Table_Insider[],M1231,COLUMN(Table_Insider[dienstlische Telefonnummer])),"")</f>
        <v/>
      </c>
      <c r="E1230" s="25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5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2" t="e">
        <f>IF(N1230&lt;&gt;"", IFERROR(INDEX(Table_Insider2Projekte[],N1230,COLUMN(Table_Insider2Projekte[Zugangszeitpunkt])), ""), NA())</f>
        <v>#N/A</v>
      </c>
      <c r="H1230" s="22" t="e">
        <f>IF(N1230&lt;&gt;"", IFERROR(INDEX(Table_Insider2Projekte[],N1230,COLUMN(Table_Insider2Projekte[Zugangsende])), ""), NA())</f>
        <v>#N/A</v>
      </c>
      <c r="I1230" s="27" t="e">
        <f>IFERROR(INDEX(Table_Insider[],M1230,COLUMN(Table_Insider[Geburtsdatum])), NA())</f>
        <v>#N/A</v>
      </c>
      <c r="J1230" s="28" t="str">
        <f>IFERROR(INDEX(Table_Insider[],M1230,COLUMN(Table_Insider[Nationale Identifikationsnummer])),"")</f>
        <v/>
      </c>
      <c r="K1230" s="25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5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5" t="e">
        <f>IFERROR(MATCH(VALUE(INDEX(Table_Insider2Projekte[], N1230, COLUMN(Table_Insider2Projekte[Insider:ID]))),Table_Insider[ID],0), NA())</f>
        <v>#N/A</v>
      </c>
      <c r="N1230" s="25" t="str">
        <f t="array" ref="N1230">IFERROR(SMALL(IF((VALUE(Table_Insider2Projekte[Projekte:ID])=$M$3),ROW(Table_Insider2Projekte[Insider:ID])),ROW(1218:1218))-1,"")</f>
        <v/>
      </c>
      <c r="O1230" s="21" t="b">
        <f>Anhang1Vorlage1[[#This Row],[ZuordnungRow]]=""</f>
        <v>1</v>
      </c>
      <c r="P1230" s="25">
        <f>IFERROR(INDEX(Table_Insider[],M1230,COLUMN(Table_Insider[Letzte Änderung am])),0)</f>
        <v>0</v>
      </c>
      <c r="Q1230" s="25">
        <f>IF(N1230&lt;&gt;"", IFERROR(INDEX(Table_Insider2Projekte[],N1230,COLUMN(Table_Insider2Projekte[Modified])), ""), 0)</f>
        <v>0</v>
      </c>
    </row>
    <row r="1231" spans="1:17" x14ac:dyDescent="0.25">
      <c r="A1231" s="25" t="str">
        <f>IFERROR(INDEX(Table_Insider[],M1231,COLUMN(Table_Insider[Vorname])),"")</f>
        <v/>
      </c>
      <c r="B1231" s="25" t="str">
        <f>IFERROR(INDEX(Table_Insider[],M1231,COLUMN(Table_Insider[Name])),"")</f>
        <v/>
      </c>
      <c r="C1231" s="25" t="str">
        <f>IFERROR(IF(INDEX(Table_Insider[],M1231,COLUMN(Table_Insider[Geburtsname]))&lt;&gt;0,INDEX(Table_Insider[],M1231,COLUMN(Table_Insider[Geburtsname])),""),"")</f>
        <v/>
      </c>
      <c r="D1231" s="25" t="str">
        <f>IFERROR(INDEX(Table_Insider[],M1232,COLUMN(Table_Insider[dienstlische Telefonnummer])),"")</f>
        <v/>
      </c>
      <c r="E1231" s="25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5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2" t="e">
        <f>IF(N1231&lt;&gt;"", IFERROR(INDEX(Table_Insider2Projekte[],N1231,COLUMN(Table_Insider2Projekte[Zugangszeitpunkt])), ""), NA())</f>
        <v>#N/A</v>
      </c>
      <c r="H1231" s="22" t="e">
        <f>IF(N1231&lt;&gt;"", IFERROR(INDEX(Table_Insider2Projekte[],N1231,COLUMN(Table_Insider2Projekte[Zugangsende])), ""), NA())</f>
        <v>#N/A</v>
      </c>
      <c r="I1231" s="27" t="e">
        <f>IFERROR(INDEX(Table_Insider[],M1231,COLUMN(Table_Insider[Geburtsdatum])), NA())</f>
        <v>#N/A</v>
      </c>
      <c r="J1231" s="28" t="str">
        <f>IFERROR(INDEX(Table_Insider[],M1231,COLUMN(Table_Insider[Nationale Identifikationsnummer])),"")</f>
        <v/>
      </c>
      <c r="K1231" s="25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5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5" t="e">
        <f>IFERROR(MATCH(VALUE(INDEX(Table_Insider2Projekte[], N1231, COLUMN(Table_Insider2Projekte[Insider:ID]))),Table_Insider[ID],0), NA())</f>
        <v>#N/A</v>
      </c>
      <c r="N1231" s="25" t="str">
        <f t="array" ref="N1231">IFERROR(SMALL(IF((VALUE(Table_Insider2Projekte[Projekte:ID])=$M$3),ROW(Table_Insider2Projekte[Insider:ID])),ROW(1219:1219))-1,"")</f>
        <v/>
      </c>
      <c r="O1231" s="21" t="b">
        <f>Anhang1Vorlage1[[#This Row],[ZuordnungRow]]=""</f>
        <v>1</v>
      </c>
      <c r="P1231" s="25">
        <f>IFERROR(INDEX(Table_Insider[],M1231,COLUMN(Table_Insider[Letzte Änderung am])),0)</f>
        <v>0</v>
      </c>
      <c r="Q1231" s="25">
        <f>IF(N1231&lt;&gt;"", IFERROR(INDEX(Table_Insider2Projekte[],N1231,COLUMN(Table_Insider2Projekte[Modified])), ""), 0)</f>
        <v>0</v>
      </c>
    </row>
    <row r="1232" spans="1:17" x14ac:dyDescent="0.25">
      <c r="A1232" s="25" t="str">
        <f>IFERROR(INDEX(Table_Insider[],M1232,COLUMN(Table_Insider[Vorname])),"")</f>
        <v/>
      </c>
      <c r="B1232" s="25" t="str">
        <f>IFERROR(INDEX(Table_Insider[],M1232,COLUMN(Table_Insider[Name])),"")</f>
        <v/>
      </c>
      <c r="C1232" s="25" t="str">
        <f>IFERROR(IF(INDEX(Table_Insider[],M1232,COLUMN(Table_Insider[Geburtsname]))&lt;&gt;0,INDEX(Table_Insider[],M1232,COLUMN(Table_Insider[Geburtsname])),""),"")</f>
        <v/>
      </c>
      <c r="D1232" s="25" t="str">
        <f>IFERROR(INDEX(Table_Insider[],M1233,COLUMN(Table_Insider[dienstlische Telefonnummer])),"")</f>
        <v/>
      </c>
      <c r="E1232" s="25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5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2" t="e">
        <f>IF(N1232&lt;&gt;"", IFERROR(INDEX(Table_Insider2Projekte[],N1232,COLUMN(Table_Insider2Projekte[Zugangszeitpunkt])), ""), NA())</f>
        <v>#N/A</v>
      </c>
      <c r="H1232" s="22" t="e">
        <f>IF(N1232&lt;&gt;"", IFERROR(INDEX(Table_Insider2Projekte[],N1232,COLUMN(Table_Insider2Projekte[Zugangsende])), ""), NA())</f>
        <v>#N/A</v>
      </c>
      <c r="I1232" s="27" t="e">
        <f>IFERROR(INDEX(Table_Insider[],M1232,COLUMN(Table_Insider[Geburtsdatum])), NA())</f>
        <v>#N/A</v>
      </c>
      <c r="J1232" s="28" t="str">
        <f>IFERROR(INDEX(Table_Insider[],M1232,COLUMN(Table_Insider[Nationale Identifikationsnummer])),"")</f>
        <v/>
      </c>
      <c r="K1232" s="25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5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5" t="e">
        <f>IFERROR(MATCH(VALUE(INDEX(Table_Insider2Projekte[], N1232, COLUMN(Table_Insider2Projekte[Insider:ID]))),Table_Insider[ID],0), NA())</f>
        <v>#N/A</v>
      </c>
      <c r="N1232" s="25" t="str">
        <f t="array" ref="N1232">IFERROR(SMALL(IF((VALUE(Table_Insider2Projekte[Projekte:ID])=$M$3),ROW(Table_Insider2Projekte[Insider:ID])),ROW(1220:1220))-1,"")</f>
        <v/>
      </c>
      <c r="O1232" s="21" t="b">
        <f>Anhang1Vorlage1[[#This Row],[ZuordnungRow]]=""</f>
        <v>1</v>
      </c>
      <c r="P1232" s="25">
        <f>IFERROR(INDEX(Table_Insider[],M1232,COLUMN(Table_Insider[Letzte Änderung am])),0)</f>
        <v>0</v>
      </c>
      <c r="Q1232" s="25">
        <f>IF(N1232&lt;&gt;"", IFERROR(INDEX(Table_Insider2Projekte[],N1232,COLUMN(Table_Insider2Projekte[Modified])), ""), 0)</f>
        <v>0</v>
      </c>
    </row>
    <row r="1233" spans="1:17" x14ac:dyDescent="0.25">
      <c r="A1233" s="25" t="str">
        <f>IFERROR(INDEX(Table_Insider[],M1233,COLUMN(Table_Insider[Vorname])),"")</f>
        <v/>
      </c>
      <c r="B1233" s="25" t="str">
        <f>IFERROR(INDEX(Table_Insider[],M1233,COLUMN(Table_Insider[Name])),"")</f>
        <v/>
      </c>
      <c r="C1233" s="25" t="str">
        <f>IFERROR(IF(INDEX(Table_Insider[],M1233,COLUMN(Table_Insider[Geburtsname]))&lt;&gt;0,INDEX(Table_Insider[],M1233,COLUMN(Table_Insider[Geburtsname])),""),"")</f>
        <v/>
      </c>
      <c r="D1233" s="25" t="str">
        <f>IFERROR(INDEX(Table_Insider[],M1234,COLUMN(Table_Insider[dienstlische Telefonnummer])),"")</f>
        <v/>
      </c>
      <c r="E1233" s="25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5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2" t="e">
        <f>IF(N1233&lt;&gt;"", IFERROR(INDEX(Table_Insider2Projekte[],N1233,COLUMN(Table_Insider2Projekte[Zugangszeitpunkt])), ""), NA())</f>
        <v>#N/A</v>
      </c>
      <c r="H1233" s="22" t="e">
        <f>IF(N1233&lt;&gt;"", IFERROR(INDEX(Table_Insider2Projekte[],N1233,COLUMN(Table_Insider2Projekte[Zugangsende])), ""), NA())</f>
        <v>#N/A</v>
      </c>
      <c r="I1233" s="27" t="e">
        <f>IFERROR(INDEX(Table_Insider[],M1233,COLUMN(Table_Insider[Geburtsdatum])), NA())</f>
        <v>#N/A</v>
      </c>
      <c r="J1233" s="28" t="str">
        <f>IFERROR(INDEX(Table_Insider[],M1233,COLUMN(Table_Insider[Nationale Identifikationsnummer])),"")</f>
        <v/>
      </c>
      <c r="K1233" s="25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5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5" t="e">
        <f>IFERROR(MATCH(VALUE(INDEX(Table_Insider2Projekte[], N1233, COLUMN(Table_Insider2Projekte[Insider:ID]))),Table_Insider[ID],0), NA())</f>
        <v>#N/A</v>
      </c>
      <c r="N1233" s="25" t="str">
        <f t="array" ref="N1233">IFERROR(SMALL(IF((VALUE(Table_Insider2Projekte[Projekte:ID])=$M$3),ROW(Table_Insider2Projekte[Insider:ID])),ROW(1221:1221))-1,"")</f>
        <v/>
      </c>
      <c r="O1233" s="21" t="b">
        <f>Anhang1Vorlage1[[#This Row],[ZuordnungRow]]=""</f>
        <v>1</v>
      </c>
      <c r="P1233" s="25">
        <f>IFERROR(INDEX(Table_Insider[],M1233,COLUMN(Table_Insider[Letzte Änderung am])),0)</f>
        <v>0</v>
      </c>
      <c r="Q1233" s="25">
        <f>IF(N1233&lt;&gt;"", IFERROR(INDEX(Table_Insider2Projekte[],N1233,COLUMN(Table_Insider2Projekte[Modified])), ""), 0)</f>
        <v>0</v>
      </c>
    </row>
    <row r="1234" spans="1:17" x14ac:dyDescent="0.25">
      <c r="A1234" s="25" t="str">
        <f>IFERROR(INDEX(Table_Insider[],M1234,COLUMN(Table_Insider[Vorname])),"")</f>
        <v/>
      </c>
      <c r="B1234" s="25" t="str">
        <f>IFERROR(INDEX(Table_Insider[],M1234,COLUMN(Table_Insider[Name])),"")</f>
        <v/>
      </c>
      <c r="C1234" s="25" t="str">
        <f>IFERROR(IF(INDEX(Table_Insider[],M1234,COLUMN(Table_Insider[Geburtsname]))&lt;&gt;0,INDEX(Table_Insider[],M1234,COLUMN(Table_Insider[Geburtsname])),""),"")</f>
        <v/>
      </c>
      <c r="D1234" s="25" t="str">
        <f>IFERROR(INDEX(Table_Insider[],M1235,COLUMN(Table_Insider[dienstlische Telefonnummer])),"")</f>
        <v/>
      </c>
      <c r="E1234" s="25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5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2" t="e">
        <f>IF(N1234&lt;&gt;"", IFERROR(INDEX(Table_Insider2Projekte[],N1234,COLUMN(Table_Insider2Projekte[Zugangszeitpunkt])), ""), NA())</f>
        <v>#N/A</v>
      </c>
      <c r="H1234" s="22" t="e">
        <f>IF(N1234&lt;&gt;"", IFERROR(INDEX(Table_Insider2Projekte[],N1234,COLUMN(Table_Insider2Projekte[Zugangsende])), ""), NA())</f>
        <v>#N/A</v>
      </c>
      <c r="I1234" s="27" t="e">
        <f>IFERROR(INDEX(Table_Insider[],M1234,COLUMN(Table_Insider[Geburtsdatum])), NA())</f>
        <v>#N/A</v>
      </c>
      <c r="J1234" s="28" t="str">
        <f>IFERROR(INDEX(Table_Insider[],M1234,COLUMN(Table_Insider[Nationale Identifikationsnummer])),"")</f>
        <v/>
      </c>
      <c r="K1234" s="25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5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5" t="e">
        <f>IFERROR(MATCH(VALUE(INDEX(Table_Insider2Projekte[], N1234, COLUMN(Table_Insider2Projekte[Insider:ID]))),Table_Insider[ID],0), NA())</f>
        <v>#N/A</v>
      </c>
      <c r="N1234" s="25" t="str">
        <f t="array" ref="N1234">IFERROR(SMALL(IF((VALUE(Table_Insider2Projekte[Projekte:ID])=$M$3),ROW(Table_Insider2Projekte[Insider:ID])),ROW(1222:1222))-1,"")</f>
        <v/>
      </c>
      <c r="O1234" s="21" t="b">
        <f>Anhang1Vorlage1[[#This Row],[ZuordnungRow]]=""</f>
        <v>1</v>
      </c>
      <c r="P1234" s="25">
        <f>IFERROR(INDEX(Table_Insider[],M1234,COLUMN(Table_Insider[Letzte Änderung am])),0)</f>
        <v>0</v>
      </c>
      <c r="Q1234" s="25">
        <f>IF(N1234&lt;&gt;"", IFERROR(INDEX(Table_Insider2Projekte[],N1234,COLUMN(Table_Insider2Projekte[Modified])), ""), 0)</f>
        <v>0</v>
      </c>
    </row>
    <row r="1235" spans="1:17" x14ac:dyDescent="0.25">
      <c r="A1235" s="25" t="str">
        <f>IFERROR(INDEX(Table_Insider[],M1235,COLUMN(Table_Insider[Vorname])),"")</f>
        <v/>
      </c>
      <c r="B1235" s="25" t="str">
        <f>IFERROR(INDEX(Table_Insider[],M1235,COLUMN(Table_Insider[Name])),"")</f>
        <v/>
      </c>
      <c r="C1235" s="25" t="str">
        <f>IFERROR(IF(INDEX(Table_Insider[],M1235,COLUMN(Table_Insider[Geburtsname]))&lt;&gt;0,INDEX(Table_Insider[],M1235,COLUMN(Table_Insider[Geburtsname])),""),"")</f>
        <v/>
      </c>
      <c r="D1235" s="25" t="str">
        <f>IFERROR(INDEX(Table_Insider[],M1236,COLUMN(Table_Insider[dienstlische Telefonnummer])),"")</f>
        <v/>
      </c>
      <c r="E1235" s="25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5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2" t="e">
        <f>IF(N1235&lt;&gt;"", IFERROR(INDEX(Table_Insider2Projekte[],N1235,COLUMN(Table_Insider2Projekte[Zugangszeitpunkt])), ""), NA())</f>
        <v>#N/A</v>
      </c>
      <c r="H1235" s="22" t="e">
        <f>IF(N1235&lt;&gt;"", IFERROR(INDEX(Table_Insider2Projekte[],N1235,COLUMN(Table_Insider2Projekte[Zugangsende])), ""), NA())</f>
        <v>#N/A</v>
      </c>
      <c r="I1235" s="27" t="e">
        <f>IFERROR(INDEX(Table_Insider[],M1235,COLUMN(Table_Insider[Geburtsdatum])), NA())</f>
        <v>#N/A</v>
      </c>
      <c r="J1235" s="28" t="str">
        <f>IFERROR(INDEX(Table_Insider[],M1235,COLUMN(Table_Insider[Nationale Identifikationsnummer])),"")</f>
        <v/>
      </c>
      <c r="K1235" s="25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5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5" t="e">
        <f>IFERROR(MATCH(VALUE(INDEX(Table_Insider2Projekte[], N1235, COLUMN(Table_Insider2Projekte[Insider:ID]))),Table_Insider[ID],0), NA())</f>
        <v>#N/A</v>
      </c>
      <c r="N1235" s="25" t="str">
        <f t="array" ref="N1235">IFERROR(SMALL(IF((VALUE(Table_Insider2Projekte[Projekte:ID])=$M$3),ROW(Table_Insider2Projekte[Insider:ID])),ROW(1223:1223))-1,"")</f>
        <v/>
      </c>
      <c r="O1235" s="21" t="b">
        <f>Anhang1Vorlage1[[#This Row],[ZuordnungRow]]=""</f>
        <v>1</v>
      </c>
      <c r="P1235" s="25">
        <f>IFERROR(INDEX(Table_Insider[],M1235,COLUMN(Table_Insider[Letzte Änderung am])),0)</f>
        <v>0</v>
      </c>
      <c r="Q1235" s="25">
        <f>IF(N1235&lt;&gt;"", IFERROR(INDEX(Table_Insider2Projekte[],N1235,COLUMN(Table_Insider2Projekte[Modified])), ""), 0)</f>
        <v>0</v>
      </c>
    </row>
    <row r="1236" spans="1:17" x14ac:dyDescent="0.25">
      <c r="A1236" s="25" t="str">
        <f>IFERROR(INDEX(Table_Insider[],M1236,COLUMN(Table_Insider[Vorname])),"")</f>
        <v/>
      </c>
      <c r="B1236" s="25" t="str">
        <f>IFERROR(INDEX(Table_Insider[],M1236,COLUMN(Table_Insider[Name])),"")</f>
        <v/>
      </c>
      <c r="C1236" s="25" t="str">
        <f>IFERROR(IF(INDEX(Table_Insider[],M1236,COLUMN(Table_Insider[Geburtsname]))&lt;&gt;0,INDEX(Table_Insider[],M1236,COLUMN(Table_Insider[Geburtsname])),""),"")</f>
        <v/>
      </c>
      <c r="D1236" s="25" t="str">
        <f>IFERROR(INDEX(Table_Insider[],M1237,COLUMN(Table_Insider[dienstlische Telefonnummer])),"")</f>
        <v/>
      </c>
      <c r="E1236" s="25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5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2" t="e">
        <f>IF(N1236&lt;&gt;"", IFERROR(INDEX(Table_Insider2Projekte[],N1236,COLUMN(Table_Insider2Projekte[Zugangszeitpunkt])), ""), NA())</f>
        <v>#N/A</v>
      </c>
      <c r="H1236" s="22" t="e">
        <f>IF(N1236&lt;&gt;"", IFERROR(INDEX(Table_Insider2Projekte[],N1236,COLUMN(Table_Insider2Projekte[Zugangsende])), ""), NA())</f>
        <v>#N/A</v>
      </c>
      <c r="I1236" s="27" t="e">
        <f>IFERROR(INDEX(Table_Insider[],M1236,COLUMN(Table_Insider[Geburtsdatum])), NA())</f>
        <v>#N/A</v>
      </c>
      <c r="J1236" s="28" t="str">
        <f>IFERROR(INDEX(Table_Insider[],M1236,COLUMN(Table_Insider[Nationale Identifikationsnummer])),"")</f>
        <v/>
      </c>
      <c r="K1236" s="25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5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5" t="e">
        <f>IFERROR(MATCH(VALUE(INDEX(Table_Insider2Projekte[], N1236, COLUMN(Table_Insider2Projekte[Insider:ID]))),Table_Insider[ID],0), NA())</f>
        <v>#N/A</v>
      </c>
      <c r="N1236" s="25" t="str">
        <f t="array" ref="N1236">IFERROR(SMALL(IF((VALUE(Table_Insider2Projekte[Projekte:ID])=$M$3),ROW(Table_Insider2Projekte[Insider:ID])),ROW(1224:1224))-1,"")</f>
        <v/>
      </c>
      <c r="O1236" s="21" t="b">
        <f>Anhang1Vorlage1[[#This Row],[ZuordnungRow]]=""</f>
        <v>1</v>
      </c>
      <c r="P1236" s="25">
        <f>IFERROR(INDEX(Table_Insider[],M1236,COLUMN(Table_Insider[Letzte Änderung am])),0)</f>
        <v>0</v>
      </c>
      <c r="Q1236" s="25">
        <f>IF(N1236&lt;&gt;"", IFERROR(INDEX(Table_Insider2Projekte[],N1236,COLUMN(Table_Insider2Projekte[Modified])), ""), 0)</f>
        <v>0</v>
      </c>
    </row>
    <row r="1237" spans="1:17" x14ac:dyDescent="0.25">
      <c r="A1237" s="25" t="str">
        <f>IFERROR(INDEX(Table_Insider[],M1237,COLUMN(Table_Insider[Vorname])),"")</f>
        <v/>
      </c>
      <c r="B1237" s="25" t="str">
        <f>IFERROR(INDEX(Table_Insider[],M1237,COLUMN(Table_Insider[Name])),"")</f>
        <v/>
      </c>
      <c r="C1237" s="25" t="str">
        <f>IFERROR(IF(INDEX(Table_Insider[],M1237,COLUMN(Table_Insider[Geburtsname]))&lt;&gt;0,INDEX(Table_Insider[],M1237,COLUMN(Table_Insider[Geburtsname])),""),"")</f>
        <v/>
      </c>
      <c r="D1237" s="25" t="str">
        <f>IFERROR(INDEX(Table_Insider[],M1238,COLUMN(Table_Insider[dienstlische Telefonnummer])),"")</f>
        <v/>
      </c>
      <c r="E1237" s="25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5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2" t="e">
        <f>IF(N1237&lt;&gt;"", IFERROR(INDEX(Table_Insider2Projekte[],N1237,COLUMN(Table_Insider2Projekte[Zugangszeitpunkt])), ""), NA())</f>
        <v>#N/A</v>
      </c>
      <c r="H1237" s="22" t="e">
        <f>IF(N1237&lt;&gt;"", IFERROR(INDEX(Table_Insider2Projekte[],N1237,COLUMN(Table_Insider2Projekte[Zugangsende])), ""), NA())</f>
        <v>#N/A</v>
      </c>
      <c r="I1237" s="27" t="e">
        <f>IFERROR(INDEX(Table_Insider[],M1237,COLUMN(Table_Insider[Geburtsdatum])), NA())</f>
        <v>#N/A</v>
      </c>
      <c r="J1237" s="28" t="str">
        <f>IFERROR(INDEX(Table_Insider[],M1237,COLUMN(Table_Insider[Nationale Identifikationsnummer])),"")</f>
        <v/>
      </c>
      <c r="K1237" s="25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5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5" t="e">
        <f>IFERROR(MATCH(VALUE(INDEX(Table_Insider2Projekte[], N1237, COLUMN(Table_Insider2Projekte[Insider:ID]))),Table_Insider[ID],0), NA())</f>
        <v>#N/A</v>
      </c>
      <c r="N1237" s="25" t="str">
        <f t="array" ref="N1237">IFERROR(SMALL(IF((VALUE(Table_Insider2Projekte[Projekte:ID])=$M$3),ROW(Table_Insider2Projekte[Insider:ID])),ROW(1225:1225))-1,"")</f>
        <v/>
      </c>
      <c r="O1237" s="21" t="b">
        <f>Anhang1Vorlage1[[#This Row],[ZuordnungRow]]=""</f>
        <v>1</v>
      </c>
      <c r="P1237" s="25">
        <f>IFERROR(INDEX(Table_Insider[],M1237,COLUMN(Table_Insider[Letzte Änderung am])),0)</f>
        <v>0</v>
      </c>
      <c r="Q1237" s="25">
        <f>IF(N1237&lt;&gt;"", IFERROR(INDEX(Table_Insider2Projekte[],N1237,COLUMN(Table_Insider2Projekte[Modified])), ""), 0)</f>
        <v>0</v>
      </c>
    </row>
    <row r="1238" spans="1:17" x14ac:dyDescent="0.25">
      <c r="A1238" s="25" t="str">
        <f>IFERROR(INDEX(Table_Insider[],M1238,COLUMN(Table_Insider[Vorname])),"")</f>
        <v/>
      </c>
      <c r="B1238" s="25" t="str">
        <f>IFERROR(INDEX(Table_Insider[],M1238,COLUMN(Table_Insider[Name])),"")</f>
        <v/>
      </c>
      <c r="C1238" s="25" t="str">
        <f>IFERROR(IF(INDEX(Table_Insider[],M1238,COLUMN(Table_Insider[Geburtsname]))&lt;&gt;0,INDEX(Table_Insider[],M1238,COLUMN(Table_Insider[Geburtsname])),""),"")</f>
        <v/>
      </c>
      <c r="D1238" s="25" t="str">
        <f>IFERROR(INDEX(Table_Insider[],M1239,COLUMN(Table_Insider[dienstlische Telefonnummer])),"")</f>
        <v/>
      </c>
      <c r="E1238" s="25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5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2" t="e">
        <f>IF(N1238&lt;&gt;"", IFERROR(INDEX(Table_Insider2Projekte[],N1238,COLUMN(Table_Insider2Projekte[Zugangszeitpunkt])), ""), NA())</f>
        <v>#N/A</v>
      </c>
      <c r="H1238" s="22" t="e">
        <f>IF(N1238&lt;&gt;"", IFERROR(INDEX(Table_Insider2Projekte[],N1238,COLUMN(Table_Insider2Projekte[Zugangsende])), ""), NA())</f>
        <v>#N/A</v>
      </c>
      <c r="I1238" s="27" t="e">
        <f>IFERROR(INDEX(Table_Insider[],M1238,COLUMN(Table_Insider[Geburtsdatum])), NA())</f>
        <v>#N/A</v>
      </c>
      <c r="J1238" s="28" t="str">
        <f>IFERROR(INDEX(Table_Insider[],M1238,COLUMN(Table_Insider[Nationale Identifikationsnummer])),"")</f>
        <v/>
      </c>
      <c r="K1238" s="25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5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5" t="e">
        <f>IFERROR(MATCH(VALUE(INDEX(Table_Insider2Projekte[], N1238, COLUMN(Table_Insider2Projekte[Insider:ID]))),Table_Insider[ID],0), NA())</f>
        <v>#N/A</v>
      </c>
      <c r="N1238" s="25" t="str">
        <f t="array" ref="N1238">IFERROR(SMALL(IF((VALUE(Table_Insider2Projekte[Projekte:ID])=$M$3),ROW(Table_Insider2Projekte[Insider:ID])),ROW(1226:1226))-1,"")</f>
        <v/>
      </c>
      <c r="O1238" s="21" t="b">
        <f>Anhang1Vorlage1[[#This Row],[ZuordnungRow]]=""</f>
        <v>1</v>
      </c>
      <c r="P1238" s="25">
        <f>IFERROR(INDEX(Table_Insider[],M1238,COLUMN(Table_Insider[Letzte Änderung am])),0)</f>
        <v>0</v>
      </c>
      <c r="Q1238" s="25">
        <f>IF(N1238&lt;&gt;"", IFERROR(INDEX(Table_Insider2Projekte[],N1238,COLUMN(Table_Insider2Projekte[Modified])), ""), 0)</f>
        <v>0</v>
      </c>
    </row>
    <row r="1239" spans="1:17" x14ac:dyDescent="0.25">
      <c r="A1239" s="25" t="str">
        <f>IFERROR(INDEX(Table_Insider[],M1239,COLUMN(Table_Insider[Vorname])),"")</f>
        <v/>
      </c>
      <c r="B1239" s="25" t="str">
        <f>IFERROR(INDEX(Table_Insider[],M1239,COLUMN(Table_Insider[Name])),"")</f>
        <v/>
      </c>
      <c r="C1239" s="25" t="str">
        <f>IFERROR(IF(INDEX(Table_Insider[],M1239,COLUMN(Table_Insider[Geburtsname]))&lt;&gt;0,INDEX(Table_Insider[],M1239,COLUMN(Table_Insider[Geburtsname])),""),"")</f>
        <v/>
      </c>
      <c r="D1239" s="25" t="str">
        <f>IFERROR(INDEX(Table_Insider[],M1240,COLUMN(Table_Insider[dienstlische Telefonnummer])),"")</f>
        <v/>
      </c>
      <c r="E1239" s="25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5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2" t="e">
        <f>IF(N1239&lt;&gt;"", IFERROR(INDEX(Table_Insider2Projekte[],N1239,COLUMN(Table_Insider2Projekte[Zugangszeitpunkt])), ""), NA())</f>
        <v>#N/A</v>
      </c>
      <c r="H1239" s="22" t="e">
        <f>IF(N1239&lt;&gt;"", IFERROR(INDEX(Table_Insider2Projekte[],N1239,COLUMN(Table_Insider2Projekte[Zugangsende])), ""), NA())</f>
        <v>#N/A</v>
      </c>
      <c r="I1239" s="27" t="e">
        <f>IFERROR(INDEX(Table_Insider[],M1239,COLUMN(Table_Insider[Geburtsdatum])), NA())</f>
        <v>#N/A</v>
      </c>
      <c r="J1239" s="28" t="str">
        <f>IFERROR(INDEX(Table_Insider[],M1239,COLUMN(Table_Insider[Nationale Identifikationsnummer])),"")</f>
        <v/>
      </c>
      <c r="K1239" s="25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5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5" t="e">
        <f>IFERROR(MATCH(VALUE(INDEX(Table_Insider2Projekte[], N1239, COLUMN(Table_Insider2Projekte[Insider:ID]))),Table_Insider[ID],0), NA())</f>
        <v>#N/A</v>
      </c>
      <c r="N1239" s="25" t="str">
        <f t="array" ref="N1239">IFERROR(SMALL(IF((VALUE(Table_Insider2Projekte[Projekte:ID])=$M$3),ROW(Table_Insider2Projekte[Insider:ID])),ROW(1227:1227))-1,"")</f>
        <v/>
      </c>
      <c r="O1239" s="21" t="b">
        <f>Anhang1Vorlage1[[#This Row],[ZuordnungRow]]=""</f>
        <v>1</v>
      </c>
      <c r="P1239" s="25">
        <f>IFERROR(INDEX(Table_Insider[],M1239,COLUMN(Table_Insider[Letzte Änderung am])),0)</f>
        <v>0</v>
      </c>
      <c r="Q1239" s="25">
        <f>IF(N1239&lt;&gt;"", IFERROR(INDEX(Table_Insider2Projekte[],N1239,COLUMN(Table_Insider2Projekte[Modified])), ""), 0)</f>
        <v>0</v>
      </c>
    </row>
    <row r="1240" spans="1:17" x14ac:dyDescent="0.25">
      <c r="A1240" s="25" t="str">
        <f>IFERROR(INDEX(Table_Insider[],M1240,COLUMN(Table_Insider[Vorname])),"")</f>
        <v/>
      </c>
      <c r="B1240" s="25" t="str">
        <f>IFERROR(INDEX(Table_Insider[],M1240,COLUMN(Table_Insider[Name])),"")</f>
        <v/>
      </c>
      <c r="C1240" s="25" t="str">
        <f>IFERROR(IF(INDEX(Table_Insider[],M1240,COLUMN(Table_Insider[Geburtsname]))&lt;&gt;0,INDEX(Table_Insider[],M1240,COLUMN(Table_Insider[Geburtsname])),""),"")</f>
        <v/>
      </c>
      <c r="D1240" s="25" t="str">
        <f>IFERROR(INDEX(Table_Insider[],M1241,COLUMN(Table_Insider[dienstlische Telefonnummer])),"")</f>
        <v/>
      </c>
      <c r="E1240" s="25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5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2" t="e">
        <f>IF(N1240&lt;&gt;"", IFERROR(INDEX(Table_Insider2Projekte[],N1240,COLUMN(Table_Insider2Projekte[Zugangszeitpunkt])), ""), NA())</f>
        <v>#N/A</v>
      </c>
      <c r="H1240" s="22" t="e">
        <f>IF(N1240&lt;&gt;"", IFERROR(INDEX(Table_Insider2Projekte[],N1240,COLUMN(Table_Insider2Projekte[Zugangsende])), ""), NA())</f>
        <v>#N/A</v>
      </c>
      <c r="I1240" s="27" t="e">
        <f>IFERROR(INDEX(Table_Insider[],M1240,COLUMN(Table_Insider[Geburtsdatum])), NA())</f>
        <v>#N/A</v>
      </c>
      <c r="J1240" s="28" t="str">
        <f>IFERROR(INDEX(Table_Insider[],M1240,COLUMN(Table_Insider[Nationale Identifikationsnummer])),"")</f>
        <v/>
      </c>
      <c r="K1240" s="25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5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5" t="e">
        <f>IFERROR(MATCH(VALUE(INDEX(Table_Insider2Projekte[], N1240, COLUMN(Table_Insider2Projekte[Insider:ID]))),Table_Insider[ID],0), NA())</f>
        <v>#N/A</v>
      </c>
      <c r="N1240" s="25" t="str">
        <f t="array" ref="N1240">IFERROR(SMALL(IF((VALUE(Table_Insider2Projekte[Projekte:ID])=$M$3),ROW(Table_Insider2Projekte[Insider:ID])),ROW(1228:1228))-1,"")</f>
        <v/>
      </c>
      <c r="O1240" s="21" t="b">
        <f>Anhang1Vorlage1[[#This Row],[ZuordnungRow]]=""</f>
        <v>1</v>
      </c>
      <c r="P1240" s="25">
        <f>IFERROR(INDEX(Table_Insider[],M1240,COLUMN(Table_Insider[Letzte Änderung am])),0)</f>
        <v>0</v>
      </c>
      <c r="Q1240" s="25">
        <f>IF(N1240&lt;&gt;"", IFERROR(INDEX(Table_Insider2Projekte[],N1240,COLUMN(Table_Insider2Projekte[Modified])), ""), 0)</f>
        <v>0</v>
      </c>
    </row>
    <row r="1241" spans="1:17" x14ac:dyDescent="0.25">
      <c r="A1241" s="25" t="str">
        <f>IFERROR(INDEX(Table_Insider[],M1241,COLUMN(Table_Insider[Vorname])),"")</f>
        <v/>
      </c>
      <c r="B1241" s="25" t="str">
        <f>IFERROR(INDEX(Table_Insider[],M1241,COLUMN(Table_Insider[Name])),"")</f>
        <v/>
      </c>
      <c r="C1241" s="25" t="str">
        <f>IFERROR(IF(INDEX(Table_Insider[],M1241,COLUMN(Table_Insider[Geburtsname]))&lt;&gt;0,INDEX(Table_Insider[],M1241,COLUMN(Table_Insider[Geburtsname])),""),"")</f>
        <v/>
      </c>
      <c r="D1241" s="25" t="str">
        <f>IFERROR(INDEX(Table_Insider[],M1242,COLUMN(Table_Insider[dienstlische Telefonnummer])),"")</f>
        <v/>
      </c>
      <c r="E1241" s="25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5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2" t="e">
        <f>IF(N1241&lt;&gt;"", IFERROR(INDEX(Table_Insider2Projekte[],N1241,COLUMN(Table_Insider2Projekte[Zugangszeitpunkt])), ""), NA())</f>
        <v>#N/A</v>
      </c>
      <c r="H1241" s="22" t="e">
        <f>IF(N1241&lt;&gt;"", IFERROR(INDEX(Table_Insider2Projekte[],N1241,COLUMN(Table_Insider2Projekte[Zugangsende])), ""), NA())</f>
        <v>#N/A</v>
      </c>
      <c r="I1241" s="27" t="e">
        <f>IFERROR(INDEX(Table_Insider[],M1241,COLUMN(Table_Insider[Geburtsdatum])), NA())</f>
        <v>#N/A</v>
      </c>
      <c r="J1241" s="28" t="str">
        <f>IFERROR(INDEX(Table_Insider[],M1241,COLUMN(Table_Insider[Nationale Identifikationsnummer])),"")</f>
        <v/>
      </c>
      <c r="K1241" s="25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5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5" t="e">
        <f>IFERROR(MATCH(VALUE(INDEX(Table_Insider2Projekte[], N1241, COLUMN(Table_Insider2Projekte[Insider:ID]))),Table_Insider[ID],0), NA())</f>
        <v>#N/A</v>
      </c>
      <c r="N1241" s="25" t="str">
        <f t="array" ref="N1241">IFERROR(SMALL(IF((VALUE(Table_Insider2Projekte[Projekte:ID])=$M$3),ROW(Table_Insider2Projekte[Insider:ID])),ROW(1229:1229))-1,"")</f>
        <v/>
      </c>
      <c r="O1241" s="21" t="b">
        <f>Anhang1Vorlage1[[#This Row],[ZuordnungRow]]=""</f>
        <v>1</v>
      </c>
      <c r="P1241" s="25">
        <f>IFERROR(INDEX(Table_Insider[],M1241,COLUMN(Table_Insider[Letzte Änderung am])),0)</f>
        <v>0</v>
      </c>
      <c r="Q1241" s="25">
        <f>IF(N1241&lt;&gt;"", IFERROR(INDEX(Table_Insider2Projekte[],N1241,COLUMN(Table_Insider2Projekte[Modified])), ""), 0)</f>
        <v>0</v>
      </c>
    </row>
    <row r="1242" spans="1:17" x14ac:dyDescent="0.25">
      <c r="A1242" s="25" t="str">
        <f>IFERROR(INDEX(Table_Insider[],M1242,COLUMN(Table_Insider[Vorname])),"")</f>
        <v/>
      </c>
      <c r="B1242" s="25" t="str">
        <f>IFERROR(INDEX(Table_Insider[],M1242,COLUMN(Table_Insider[Name])),"")</f>
        <v/>
      </c>
      <c r="C1242" s="25" t="str">
        <f>IFERROR(IF(INDEX(Table_Insider[],M1242,COLUMN(Table_Insider[Geburtsname]))&lt;&gt;0,INDEX(Table_Insider[],M1242,COLUMN(Table_Insider[Geburtsname])),""),"")</f>
        <v/>
      </c>
      <c r="D1242" s="25" t="str">
        <f>IFERROR(INDEX(Table_Insider[],M1243,COLUMN(Table_Insider[dienstlische Telefonnummer])),"")</f>
        <v/>
      </c>
      <c r="E1242" s="25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5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2" t="e">
        <f>IF(N1242&lt;&gt;"", IFERROR(INDEX(Table_Insider2Projekte[],N1242,COLUMN(Table_Insider2Projekte[Zugangszeitpunkt])), ""), NA())</f>
        <v>#N/A</v>
      </c>
      <c r="H1242" s="22" t="e">
        <f>IF(N1242&lt;&gt;"", IFERROR(INDEX(Table_Insider2Projekte[],N1242,COLUMN(Table_Insider2Projekte[Zugangsende])), ""), NA())</f>
        <v>#N/A</v>
      </c>
      <c r="I1242" s="27" t="e">
        <f>IFERROR(INDEX(Table_Insider[],M1242,COLUMN(Table_Insider[Geburtsdatum])), NA())</f>
        <v>#N/A</v>
      </c>
      <c r="J1242" s="28" t="str">
        <f>IFERROR(INDEX(Table_Insider[],M1242,COLUMN(Table_Insider[Nationale Identifikationsnummer])),"")</f>
        <v/>
      </c>
      <c r="K1242" s="25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5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5" t="e">
        <f>IFERROR(MATCH(VALUE(INDEX(Table_Insider2Projekte[], N1242, COLUMN(Table_Insider2Projekte[Insider:ID]))),Table_Insider[ID],0), NA())</f>
        <v>#N/A</v>
      </c>
      <c r="N1242" s="25" t="str">
        <f t="array" ref="N1242">IFERROR(SMALL(IF((VALUE(Table_Insider2Projekte[Projekte:ID])=$M$3),ROW(Table_Insider2Projekte[Insider:ID])),ROW(1230:1230))-1,"")</f>
        <v/>
      </c>
      <c r="O1242" s="21" t="b">
        <f>Anhang1Vorlage1[[#This Row],[ZuordnungRow]]=""</f>
        <v>1</v>
      </c>
      <c r="P1242" s="25">
        <f>IFERROR(INDEX(Table_Insider[],M1242,COLUMN(Table_Insider[Letzte Änderung am])),0)</f>
        <v>0</v>
      </c>
      <c r="Q1242" s="25">
        <f>IF(N1242&lt;&gt;"", IFERROR(INDEX(Table_Insider2Projekte[],N1242,COLUMN(Table_Insider2Projekte[Modified])), ""), 0)</f>
        <v>0</v>
      </c>
    </row>
    <row r="1243" spans="1:17" x14ac:dyDescent="0.25">
      <c r="A1243" s="25" t="str">
        <f>IFERROR(INDEX(Table_Insider[],M1243,COLUMN(Table_Insider[Vorname])),"")</f>
        <v/>
      </c>
      <c r="B1243" s="25" t="str">
        <f>IFERROR(INDEX(Table_Insider[],M1243,COLUMN(Table_Insider[Name])),"")</f>
        <v/>
      </c>
      <c r="C1243" s="25" t="str">
        <f>IFERROR(IF(INDEX(Table_Insider[],M1243,COLUMN(Table_Insider[Geburtsname]))&lt;&gt;0,INDEX(Table_Insider[],M1243,COLUMN(Table_Insider[Geburtsname])),""),"")</f>
        <v/>
      </c>
      <c r="D1243" s="25" t="str">
        <f>IFERROR(INDEX(Table_Insider[],M1244,COLUMN(Table_Insider[dienstlische Telefonnummer])),"")</f>
        <v/>
      </c>
      <c r="E1243" s="25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5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2" t="e">
        <f>IF(N1243&lt;&gt;"", IFERROR(INDEX(Table_Insider2Projekte[],N1243,COLUMN(Table_Insider2Projekte[Zugangszeitpunkt])), ""), NA())</f>
        <v>#N/A</v>
      </c>
      <c r="H1243" s="22" t="e">
        <f>IF(N1243&lt;&gt;"", IFERROR(INDEX(Table_Insider2Projekte[],N1243,COLUMN(Table_Insider2Projekte[Zugangsende])), ""), NA())</f>
        <v>#N/A</v>
      </c>
      <c r="I1243" s="27" t="e">
        <f>IFERROR(INDEX(Table_Insider[],M1243,COLUMN(Table_Insider[Geburtsdatum])), NA())</f>
        <v>#N/A</v>
      </c>
      <c r="J1243" s="28" t="str">
        <f>IFERROR(INDEX(Table_Insider[],M1243,COLUMN(Table_Insider[Nationale Identifikationsnummer])),"")</f>
        <v/>
      </c>
      <c r="K1243" s="25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5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5" t="e">
        <f>IFERROR(MATCH(VALUE(INDEX(Table_Insider2Projekte[], N1243, COLUMN(Table_Insider2Projekte[Insider:ID]))),Table_Insider[ID],0), NA())</f>
        <v>#N/A</v>
      </c>
      <c r="N1243" s="25" t="str">
        <f t="array" ref="N1243">IFERROR(SMALL(IF((VALUE(Table_Insider2Projekte[Projekte:ID])=$M$3),ROW(Table_Insider2Projekte[Insider:ID])),ROW(1231:1231))-1,"")</f>
        <v/>
      </c>
      <c r="O1243" s="21" t="b">
        <f>Anhang1Vorlage1[[#This Row],[ZuordnungRow]]=""</f>
        <v>1</v>
      </c>
      <c r="P1243" s="25">
        <f>IFERROR(INDEX(Table_Insider[],M1243,COLUMN(Table_Insider[Letzte Änderung am])),0)</f>
        <v>0</v>
      </c>
      <c r="Q1243" s="25">
        <f>IF(N1243&lt;&gt;"", IFERROR(INDEX(Table_Insider2Projekte[],N1243,COLUMN(Table_Insider2Projekte[Modified])), ""), 0)</f>
        <v>0</v>
      </c>
    </row>
    <row r="1244" spans="1:17" x14ac:dyDescent="0.25">
      <c r="A1244" s="25" t="str">
        <f>IFERROR(INDEX(Table_Insider[],M1244,COLUMN(Table_Insider[Vorname])),"")</f>
        <v/>
      </c>
      <c r="B1244" s="25" t="str">
        <f>IFERROR(INDEX(Table_Insider[],M1244,COLUMN(Table_Insider[Name])),"")</f>
        <v/>
      </c>
      <c r="C1244" s="25" t="str">
        <f>IFERROR(IF(INDEX(Table_Insider[],M1244,COLUMN(Table_Insider[Geburtsname]))&lt;&gt;0,INDEX(Table_Insider[],M1244,COLUMN(Table_Insider[Geburtsname])),""),"")</f>
        <v/>
      </c>
      <c r="D1244" s="25" t="str">
        <f>IFERROR(INDEX(Table_Insider[],M1245,COLUMN(Table_Insider[dienstlische Telefonnummer])),"")</f>
        <v/>
      </c>
      <c r="E1244" s="25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5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2" t="e">
        <f>IF(N1244&lt;&gt;"", IFERROR(INDEX(Table_Insider2Projekte[],N1244,COLUMN(Table_Insider2Projekte[Zugangszeitpunkt])), ""), NA())</f>
        <v>#N/A</v>
      </c>
      <c r="H1244" s="22" t="e">
        <f>IF(N1244&lt;&gt;"", IFERROR(INDEX(Table_Insider2Projekte[],N1244,COLUMN(Table_Insider2Projekte[Zugangsende])), ""), NA())</f>
        <v>#N/A</v>
      </c>
      <c r="I1244" s="27" t="e">
        <f>IFERROR(INDEX(Table_Insider[],M1244,COLUMN(Table_Insider[Geburtsdatum])), NA())</f>
        <v>#N/A</v>
      </c>
      <c r="J1244" s="28" t="str">
        <f>IFERROR(INDEX(Table_Insider[],M1244,COLUMN(Table_Insider[Nationale Identifikationsnummer])),"")</f>
        <v/>
      </c>
      <c r="K1244" s="25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5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5" t="e">
        <f>IFERROR(MATCH(VALUE(INDEX(Table_Insider2Projekte[], N1244, COLUMN(Table_Insider2Projekte[Insider:ID]))),Table_Insider[ID],0), NA())</f>
        <v>#N/A</v>
      </c>
      <c r="N1244" s="25" t="str">
        <f t="array" ref="N1244">IFERROR(SMALL(IF((VALUE(Table_Insider2Projekte[Projekte:ID])=$M$3),ROW(Table_Insider2Projekte[Insider:ID])),ROW(1232:1232))-1,"")</f>
        <v/>
      </c>
      <c r="O1244" s="21" t="b">
        <f>Anhang1Vorlage1[[#This Row],[ZuordnungRow]]=""</f>
        <v>1</v>
      </c>
      <c r="P1244" s="25">
        <f>IFERROR(INDEX(Table_Insider[],M1244,COLUMN(Table_Insider[Letzte Änderung am])),0)</f>
        <v>0</v>
      </c>
      <c r="Q1244" s="25">
        <f>IF(N1244&lt;&gt;"", IFERROR(INDEX(Table_Insider2Projekte[],N1244,COLUMN(Table_Insider2Projekte[Modified])), ""), 0)</f>
        <v>0</v>
      </c>
    </row>
    <row r="1245" spans="1:17" x14ac:dyDescent="0.25">
      <c r="A1245" s="25" t="str">
        <f>IFERROR(INDEX(Table_Insider[],M1245,COLUMN(Table_Insider[Vorname])),"")</f>
        <v/>
      </c>
      <c r="B1245" s="25" t="str">
        <f>IFERROR(INDEX(Table_Insider[],M1245,COLUMN(Table_Insider[Name])),"")</f>
        <v/>
      </c>
      <c r="C1245" s="25" t="str">
        <f>IFERROR(IF(INDEX(Table_Insider[],M1245,COLUMN(Table_Insider[Geburtsname]))&lt;&gt;0,INDEX(Table_Insider[],M1245,COLUMN(Table_Insider[Geburtsname])),""),"")</f>
        <v/>
      </c>
      <c r="D1245" s="25" t="str">
        <f>IFERROR(INDEX(Table_Insider[],M1246,COLUMN(Table_Insider[dienstlische Telefonnummer])),"")</f>
        <v/>
      </c>
      <c r="E1245" s="25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5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2" t="e">
        <f>IF(N1245&lt;&gt;"", IFERROR(INDEX(Table_Insider2Projekte[],N1245,COLUMN(Table_Insider2Projekte[Zugangszeitpunkt])), ""), NA())</f>
        <v>#N/A</v>
      </c>
      <c r="H1245" s="22" t="e">
        <f>IF(N1245&lt;&gt;"", IFERROR(INDEX(Table_Insider2Projekte[],N1245,COLUMN(Table_Insider2Projekte[Zugangsende])), ""), NA())</f>
        <v>#N/A</v>
      </c>
      <c r="I1245" s="27" t="e">
        <f>IFERROR(INDEX(Table_Insider[],M1245,COLUMN(Table_Insider[Geburtsdatum])), NA())</f>
        <v>#N/A</v>
      </c>
      <c r="J1245" s="28" t="str">
        <f>IFERROR(INDEX(Table_Insider[],M1245,COLUMN(Table_Insider[Nationale Identifikationsnummer])),"")</f>
        <v/>
      </c>
      <c r="K1245" s="25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5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5" t="e">
        <f>IFERROR(MATCH(VALUE(INDEX(Table_Insider2Projekte[], N1245, COLUMN(Table_Insider2Projekte[Insider:ID]))),Table_Insider[ID],0), NA())</f>
        <v>#N/A</v>
      </c>
      <c r="N1245" s="25" t="str">
        <f t="array" ref="N1245">IFERROR(SMALL(IF((VALUE(Table_Insider2Projekte[Projekte:ID])=$M$3),ROW(Table_Insider2Projekte[Insider:ID])),ROW(1233:1233))-1,"")</f>
        <v/>
      </c>
      <c r="O1245" s="21" t="b">
        <f>Anhang1Vorlage1[[#This Row],[ZuordnungRow]]=""</f>
        <v>1</v>
      </c>
      <c r="P1245" s="25">
        <f>IFERROR(INDEX(Table_Insider[],M1245,COLUMN(Table_Insider[Letzte Änderung am])),0)</f>
        <v>0</v>
      </c>
      <c r="Q1245" s="25">
        <f>IF(N1245&lt;&gt;"", IFERROR(INDEX(Table_Insider2Projekte[],N1245,COLUMN(Table_Insider2Projekte[Modified])), ""), 0)</f>
        <v>0</v>
      </c>
    </row>
    <row r="1246" spans="1:17" x14ac:dyDescent="0.25">
      <c r="A1246" s="25" t="str">
        <f>IFERROR(INDEX(Table_Insider[],M1246,COLUMN(Table_Insider[Vorname])),"")</f>
        <v/>
      </c>
      <c r="B1246" s="25" t="str">
        <f>IFERROR(INDEX(Table_Insider[],M1246,COLUMN(Table_Insider[Name])),"")</f>
        <v/>
      </c>
      <c r="C1246" s="25" t="str">
        <f>IFERROR(IF(INDEX(Table_Insider[],M1246,COLUMN(Table_Insider[Geburtsname]))&lt;&gt;0,INDEX(Table_Insider[],M1246,COLUMN(Table_Insider[Geburtsname])),""),"")</f>
        <v/>
      </c>
      <c r="D1246" s="25" t="str">
        <f>IFERROR(INDEX(Table_Insider[],M1247,COLUMN(Table_Insider[dienstlische Telefonnummer])),"")</f>
        <v/>
      </c>
      <c r="E1246" s="25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5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2" t="e">
        <f>IF(N1246&lt;&gt;"", IFERROR(INDEX(Table_Insider2Projekte[],N1246,COLUMN(Table_Insider2Projekte[Zugangszeitpunkt])), ""), NA())</f>
        <v>#N/A</v>
      </c>
      <c r="H1246" s="22" t="e">
        <f>IF(N1246&lt;&gt;"", IFERROR(INDEX(Table_Insider2Projekte[],N1246,COLUMN(Table_Insider2Projekte[Zugangsende])), ""), NA())</f>
        <v>#N/A</v>
      </c>
      <c r="I1246" s="27" t="e">
        <f>IFERROR(INDEX(Table_Insider[],M1246,COLUMN(Table_Insider[Geburtsdatum])), NA())</f>
        <v>#N/A</v>
      </c>
      <c r="J1246" s="28" t="str">
        <f>IFERROR(INDEX(Table_Insider[],M1246,COLUMN(Table_Insider[Nationale Identifikationsnummer])),"")</f>
        <v/>
      </c>
      <c r="K1246" s="25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5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5" t="e">
        <f>IFERROR(MATCH(VALUE(INDEX(Table_Insider2Projekte[], N1246, COLUMN(Table_Insider2Projekte[Insider:ID]))),Table_Insider[ID],0), NA())</f>
        <v>#N/A</v>
      </c>
      <c r="N1246" s="25" t="str">
        <f t="array" ref="N1246">IFERROR(SMALL(IF((VALUE(Table_Insider2Projekte[Projekte:ID])=$M$3),ROW(Table_Insider2Projekte[Insider:ID])),ROW(1234:1234))-1,"")</f>
        <v/>
      </c>
      <c r="O1246" s="21" t="b">
        <f>Anhang1Vorlage1[[#This Row],[ZuordnungRow]]=""</f>
        <v>1</v>
      </c>
      <c r="P1246" s="25">
        <f>IFERROR(INDEX(Table_Insider[],M1246,COLUMN(Table_Insider[Letzte Änderung am])),0)</f>
        <v>0</v>
      </c>
      <c r="Q1246" s="25">
        <f>IF(N1246&lt;&gt;"", IFERROR(INDEX(Table_Insider2Projekte[],N1246,COLUMN(Table_Insider2Projekte[Modified])), ""), 0)</f>
        <v>0</v>
      </c>
    </row>
    <row r="1247" spans="1:17" x14ac:dyDescent="0.25">
      <c r="A1247" s="25" t="str">
        <f>IFERROR(INDEX(Table_Insider[],M1247,COLUMN(Table_Insider[Vorname])),"")</f>
        <v/>
      </c>
      <c r="B1247" s="25" t="str">
        <f>IFERROR(INDEX(Table_Insider[],M1247,COLUMN(Table_Insider[Name])),"")</f>
        <v/>
      </c>
      <c r="C1247" s="25" t="str">
        <f>IFERROR(IF(INDEX(Table_Insider[],M1247,COLUMN(Table_Insider[Geburtsname]))&lt;&gt;0,INDEX(Table_Insider[],M1247,COLUMN(Table_Insider[Geburtsname])),""),"")</f>
        <v/>
      </c>
      <c r="D1247" s="25" t="str">
        <f>IFERROR(INDEX(Table_Insider[],M1248,COLUMN(Table_Insider[dienstlische Telefonnummer])),"")</f>
        <v/>
      </c>
      <c r="E1247" s="25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5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2" t="e">
        <f>IF(N1247&lt;&gt;"", IFERROR(INDEX(Table_Insider2Projekte[],N1247,COLUMN(Table_Insider2Projekte[Zugangszeitpunkt])), ""), NA())</f>
        <v>#N/A</v>
      </c>
      <c r="H1247" s="22" t="e">
        <f>IF(N1247&lt;&gt;"", IFERROR(INDEX(Table_Insider2Projekte[],N1247,COLUMN(Table_Insider2Projekte[Zugangsende])), ""), NA())</f>
        <v>#N/A</v>
      </c>
      <c r="I1247" s="27" t="e">
        <f>IFERROR(INDEX(Table_Insider[],M1247,COLUMN(Table_Insider[Geburtsdatum])), NA())</f>
        <v>#N/A</v>
      </c>
      <c r="J1247" s="28" t="str">
        <f>IFERROR(INDEX(Table_Insider[],M1247,COLUMN(Table_Insider[Nationale Identifikationsnummer])),"")</f>
        <v/>
      </c>
      <c r="K1247" s="25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5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5" t="e">
        <f>IFERROR(MATCH(VALUE(INDEX(Table_Insider2Projekte[], N1247, COLUMN(Table_Insider2Projekte[Insider:ID]))),Table_Insider[ID],0), NA())</f>
        <v>#N/A</v>
      </c>
      <c r="N1247" s="25" t="str">
        <f t="array" ref="N1247">IFERROR(SMALL(IF((VALUE(Table_Insider2Projekte[Projekte:ID])=$M$3),ROW(Table_Insider2Projekte[Insider:ID])),ROW(1235:1235))-1,"")</f>
        <v/>
      </c>
      <c r="O1247" s="21" t="b">
        <f>Anhang1Vorlage1[[#This Row],[ZuordnungRow]]=""</f>
        <v>1</v>
      </c>
      <c r="P1247" s="25">
        <f>IFERROR(INDEX(Table_Insider[],M1247,COLUMN(Table_Insider[Letzte Änderung am])),0)</f>
        <v>0</v>
      </c>
      <c r="Q1247" s="25">
        <f>IF(N1247&lt;&gt;"", IFERROR(INDEX(Table_Insider2Projekte[],N1247,COLUMN(Table_Insider2Projekte[Modified])), ""), 0)</f>
        <v>0</v>
      </c>
    </row>
    <row r="1248" spans="1:17" x14ac:dyDescent="0.25">
      <c r="A1248" s="25" t="str">
        <f>IFERROR(INDEX(Table_Insider[],M1248,COLUMN(Table_Insider[Vorname])),"")</f>
        <v/>
      </c>
      <c r="B1248" s="25" t="str">
        <f>IFERROR(INDEX(Table_Insider[],M1248,COLUMN(Table_Insider[Name])),"")</f>
        <v/>
      </c>
      <c r="C1248" s="25" t="str">
        <f>IFERROR(IF(INDEX(Table_Insider[],M1248,COLUMN(Table_Insider[Geburtsname]))&lt;&gt;0,INDEX(Table_Insider[],M1248,COLUMN(Table_Insider[Geburtsname])),""),"")</f>
        <v/>
      </c>
      <c r="D1248" s="25" t="str">
        <f>IFERROR(INDEX(Table_Insider[],M1249,COLUMN(Table_Insider[dienstlische Telefonnummer])),"")</f>
        <v/>
      </c>
      <c r="E1248" s="25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5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2" t="e">
        <f>IF(N1248&lt;&gt;"", IFERROR(INDEX(Table_Insider2Projekte[],N1248,COLUMN(Table_Insider2Projekte[Zugangszeitpunkt])), ""), NA())</f>
        <v>#N/A</v>
      </c>
      <c r="H1248" s="22" t="e">
        <f>IF(N1248&lt;&gt;"", IFERROR(INDEX(Table_Insider2Projekte[],N1248,COLUMN(Table_Insider2Projekte[Zugangsende])), ""), NA())</f>
        <v>#N/A</v>
      </c>
      <c r="I1248" s="27" t="e">
        <f>IFERROR(INDEX(Table_Insider[],M1248,COLUMN(Table_Insider[Geburtsdatum])), NA())</f>
        <v>#N/A</v>
      </c>
      <c r="J1248" s="28" t="str">
        <f>IFERROR(INDEX(Table_Insider[],M1248,COLUMN(Table_Insider[Nationale Identifikationsnummer])),"")</f>
        <v/>
      </c>
      <c r="K1248" s="25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5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5" t="e">
        <f>IFERROR(MATCH(VALUE(INDEX(Table_Insider2Projekte[], N1248, COLUMN(Table_Insider2Projekte[Insider:ID]))),Table_Insider[ID],0), NA())</f>
        <v>#N/A</v>
      </c>
      <c r="N1248" s="25" t="str">
        <f t="array" ref="N1248">IFERROR(SMALL(IF((VALUE(Table_Insider2Projekte[Projekte:ID])=$M$3),ROW(Table_Insider2Projekte[Insider:ID])),ROW(1236:1236))-1,"")</f>
        <v/>
      </c>
      <c r="O1248" s="21" t="b">
        <f>Anhang1Vorlage1[[#This Row],[ZuordnungRow]]=""</f>
        <v>1</v>
      </c>
      <c r="P1248" s="25">
        <f>IFERROR(INDEX(Table_Insider[],M1248,COLUMN(Table_Insider[Letzte Änderung am])),0)</f>
        <v>0</v>
      </c>
      <c r="Q1248" s="25">
        <f>IF(N1248&lt;&gt;"", IFERROR(INDEX(Table_Insider2Projekte[],N1248,COLUMN(Table_Insider2Projekte[Modified])), ""), 0)</f>
        <v>0</v>
      </c>
    </row>
    <row r="1249" spans="1:17" x14ac:dyDescent="0.25">
      <c r="A1249" s="25" t="str">
        <f>IFERROR(INDEX(Table_Insider[],M1249,COLUMN(Table_Insider[Vorname])),"")</f>
        <v/>
      </c>
      <c r="B1249" s="25" t="str">
        <f>IFERROR(INDEX(Table_Insider[],M1249,COLUMN(Table_Insider[Name])),"")</f>
        <v/>
      </c>
      <c r="C1249" s="25" t="str">
        <f>IFERROR(IF(INDEX(Table_Insider[],M1249,COLUMN(Table_Insider[Geburtsname]))&lt;&gt;0,INDEX(Table_Insider[],M1249,COLUMN(Table_Insider[Geburtsname])),""),"")</f>
        <v/>
      </c>
      <c r="D1249" s="25" t="str">
        <f>IFERROR(INDEX(Table_Insider[],M1250,COLUMN(Table_Insider[dienstlische Telefonnummer])),"")</f>
        <v/>
      </c>
      <c r="E1249" s="25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5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2" t="e">
        <f>IF(N1249&lt;&gt;"", IFERROR(INDEX(Table_Insider2Projekte[],N1249,COLUMN(Table_Insider2Projekte[Zugangszeitpunkt])), ""), NA())</f>
        <v>#N/A</v>
      </c>
      <c r="H1249" s="22" t="e">
        <f>IF(N1249&lt;&gt;"", IFERROR(INDEX(Table_Insider2Projekte[],N1249,COLUMN(Table_Insider2Projekte[Zugangsende])), ""), NA())</f>
        <v>#N/A</v>
      </c>
      <c r="I1249" s="27" t="e">
        <f>IFERROR(INDEX(Table_Insider[],M1249,COLUMN(Table_Insider[Geburtsdatum])), NA())</f>
        <v>#N/A</v>
      </c>
      <c r="J1249" s="28" t="str">
        <f>IFERROR(INDEX(Table_Insider[],M1249,COLUMN(Table_Insider[Nationale Identifikationsnummer])),"")</f>
        <v/>
      </c>
      <c r="K1249" s="25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5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5" t="e">
        <f>IFERROR(MATCH(VALUE(INDEX(Table_Insider2Projekte[], N1249, COLUMN(Table_Insider2Projekte[Insider:ID]))),Table_Insider[ID],0), NA())</f>
        <v>#N/A</v>
      </c>
      <c r="N1249" s="25" t="str">
        <f t="array" ref="N1249">IFERROR(SMALL(IF((VALUE(Table_Insider2Projekte[Projekte:ID])=$M$3),ROW(Table_Insider2Projekte[Insider:ID])),ROW(1237:1237))-1,"")</f>
        <v/>
      </c>
      <c r="O1249" s="21" t="b">
        <f>Anhang1Vorlage1[[#This Row],[ZuordnungRow]]=""</f>
        <v>1</v>
      </c>
      <c r="P1249" s="25">
        <f>IFERROR(INDEX(Table_Insider[],M1249,COLUMN(Table_Insider[Letzte Änderung am])),0)</f>
        <v>0</v>
      </c>
      <c r="Q1249" s="25">
        <f>IF(N1249&lt;&gt;"", IFERROR(INDEX(Table_Insider2Projekte[],N1249,COLUMN(Table_Insider2Projekte[Modified])), ""), 0)</f>
        <v>0</v>
      </c>
    </row>
    <row r="1250" spans="1:17" x14ac:dyDescent="0.25">
      <c r="A1250" s="25" t="str">
        <f>IFERROR(INDEX(Table_Insider[],M1250,COLUMN(Table_Insider[Vorname])),"")</f>
        <v/>
      </c>
      <c r="B1250" s="25" t="str">
        <f>IFERROR(INDEX(Table_Insider[],M1250,COLUMN(Table_Insider[Name])),"")</f>
        <v/>
      </c>
      <c r="C1250" s="25" t="str">
        <f>IFERROR(IF(INDEX(Table_Insider[],M1250,COLUMN(Table_Insider[Geburtsname]))&lt;&gt;0,INDEX(Table_Insider[],M1250,COLUMN(Table_Insider[Geburtsname])),""),"")</f>
        <v/>
      </c>
      <c r="D1250" s="25" t="str">
        <f>IFERROR(INDEX(Table_Insider[],M1251,COLUMN(Table_Insider[dienstlische Telefonnummer])),"")</f>
        <v/>
      </c>
      <c r="E1250" s="25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5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2" t="e">
        <f>IF(N1250&lt;&gt;"", IFERROR(INDEX(Table_Insider2Projekte[],N1250,COLUMN(Table_Insider2Projekte[Zugangszeitpunkt])), ""), NA())</f>
        <v>#N/A</v>
      </c>
      <c r="H1250" s="22" t="e">
        <f>IF(N1250&lt;&gt;"", IFERROR(INDEX(Table_Insider2Projekte[],N1250,COLUMN(Table_Insider2Projekte[Zugangsende])), ""), NA())</f>
        <v>#N/A</v>
      </c>
      <c r="I1250" s="27" t="e">
        <f>IFERROR(INDEX(Table_Insider[],M1250,COLUMN(Table_Insider[Geburtsdatum])), NA())</f>
        <v>#N/A</v>
      </c>
      <c r="J1250" s="28" t="str">
        <f>IFERROR(INDEX(Table_Insider[],M1250,COLUMN(Table_Insider[Nationale Identifikationsnummer])),"")</f>
        <v/>
      </c>
      <c r="K1250" s="25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5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5" t="e">
        <f>IFERROR(MATCH(VALUE(INDEX(Table_Insider2Projekte[], N1250, COLUMN(Table_Insider2Projekte[Insider:ID]))),Table_Insider[ID],0), NA())</f>
        <v>#N/A</v>
      </c>
      <c r="N1250" s="25" t="str">
        <f t="array" ref="N1250">IFERROR(SMALL(IF((VALUE(Table_Insider2Projekte[Projekte:ID])=$M$3),ROW(Table_Insider2Projekte[Insider:ID])),ROW(1238:1238))-1,"")</f>
        <v/>
      </c>
      <c r="O1250" s="21" t="b">
        <f>Anhang1Vorlage1[[#This Row],[ZuordnungRow]]=""</f>
        <v>1</v>
      </c>
      <c r="P1250" s="25">
        <f>IFERROR(INDEX(Table_Insider[],M1250,COLUMN(Table_Insider[Letzte Änderung am])),0)</f>
        <v>0</v>
      </c>
      <c r="Q1250" s="25">
        <f>IF(N1250&lt;&gt;"", IFERROR(INDEX(Table_Insider2Projekte[],N1250,COLUMN(Table_Insider2Projekte[Modified])), ""), 0)</f>
        <v>0</v>
      </c>
    </row>
    <row r="1251" spans="1:17" x14ac:dyDescent="0.25">
      <c r="A1251" s="25" t="str">
        <f>IFERROR(INDEX(Table_Insider[],M1251,COLUMN(Table_Insider[Vorname])),"")</f>
        <v/>
      </c>
      <c r="B1251" s="25" t="str">
        <f>IFERROR(INDEX(Table_Insider[],M1251,COLUMN(Table_Insider[Name])),"")</f>
        <v/>
      </c>
      <c r="C1251" s="25" t="str">
        <f>IFERROR(IF(INDEX(Table_Insider[],M1251,COLUMN(Table_Insider[Geburtsname]))&lt;&gt;0,INDEX(Table_Insider[],M1251,COLUMN(Table_Insider[Geburtsname])),""),"")</f>
        <v/>
      </c>
      <c r="D1251" s="25" t="str">
        <f>IFERROR(INDEX(Table_Insider[],M1252,COLUMN(Table_Insider[dienstlische Telefonnummer])),"")</f>
        <v/>
      </c>
      <c r="E1251" s="25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5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2" t="e">
        <f>IF(N1251&lt;&gt;"", IFERROR(INDEX(Table_Insider2Projekte[],N1251,COLUMN(Table_Insider2Projekte[Zugangszeitpunkt])), ""), NA())</f>
        <v>#N/A</v>
      </c>
      <c r="H1251" s="22" t="e">
        <f>IF(N1251&lt;&gt;"", IFERROR(INDEX(Table_Insider2Projekte[],N1251,COLUMN(Table_Insider2Projekte[Zugangsende])), ""), NA())</f>
        <v>#N/A</v>
      </c>
      <c r="I1251" s="27" t="e">
        <f>IFERROR(INDEX(Table_Insider[],M1251,COLUMN(Table_Insider[Geburtsdatum])), NA())</f>
        <v>#N/A</v>
      </c>
      <c r="J1251" s="28" t="str">
        <f>IFERROR(INDEX(Table_Insider[],M1251,COLUMN(Table_Insider[Nationale Identifikationsnummer])),"")</f>
        <v/>
      </c>
      <c r="K1251" s="25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5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5" t="e">
        <f>IFERROR(MATCH(VALUE(INDEX(Table_Insider2Projekte[], N1251, COLUMN(Table_Insider2Projekte[Insider:ID]))),Table_Insider[ID],0), NA())</f>
        <v>#N/A</v>
      </c>
      <c r="N1251" s="25" t="str">
        <f t="array" ref="N1251">IFERROR(SMALL(IF((VALUE(Table_Insider2Projekte[Projekte:ID])=$M$3),ROW(Table_Insider2Projekte[Insider:ID])),ROW(1239:1239))-1,"")</f>
        <v/>
      </c>
      <c r="O1251" s="21" t="b">
        <f>Anhang1Vorlage1[[#This Row],[ZuordnungRow]]=""</f>
        <v>1</v>
      </c>
      <c r="P1251" s="25">
        <f>IFERROR(INDEX(Table_Insider[],M1251,COLUMN(Table_Insider[Letzte Änderung am])),0)</f>
        <v>0</v>
      </c>
      <c r="Q1251" s="25">
        <f>IF(N1251&lt;&gt;"", IFERROR(INDEX(Table_Insider2Projekte[],N1251,COLUMN(Table_Insider2Projekte[Modified])), ""), 0)</f>
        <v>0</v>
      </c>
    </row>
    <row r="1252" spans="1:17" x14ac:dyDescent="0.25">
      <c r="A1252" s="25" t="str">
        <f>IFERROR(INDEX(Table_Insider[],M1252,COLUMN(Table_Insider[Vorname])),"")</f>
        <v/>
      </c>
      <c r="B1252" s="25" t="str">
        <f>IFERROR(INDEX(Table_Insider[],M1252,COLUMN(Table_Insider[Name])),"")</f>
        <v/>
      </c>
      <c r="C1252" s="25" t="str">
        <f>IFERROR(IF(INDEX(Table_Insider[],M1252,COLUMN(Table_Insider[Geburtsname]))&lt;&gt;0,INDEX(Table_Insider[],M1252,COLUMN(Table_Insider[Geburtsname])),""),"")</f>
        <v/>
      </c>
      <c r="D1252" s="25" t="str">
        <f>IFERROR(INDEX(Table_Insider[],M1253,COLUMN(Table_Insider[dienstlische Telefonnummer])),"")</f>
        <v/>
      </c>
      <c r="E1252" s="25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5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2" t="e">
        <f>IF(N1252&lt;&gt;"", IFERROR(INDEX(Table_Insider2Projekte[],N1252,COLUMN(Table_Insider2Projekte[Zugangszeitpunkt])), ""), NA())</f>
        <v>#N/A</v>
      </c>
      <c r="H1252" s="22" t="e">
        <f>IF(N1252&lt;&gt;"", IFERROR(INDEX(Table_Insider2Projekte[],N1252,COLUMN(Table_Insider2Projekte[Zugangsende])), ""), NA())</f>
        <v>#N/A</v>
      </c>
      <c r="I1252" s="27" t="e">
        <f>IFERROR(INDEX(Table_Insider[],M1252,COLUMN(Table_Insider[Geburtsdatum])), NA())</f>
        <v>#N/A</v>
      </c>
      <c r="J1252" s="28" t="str">
        <f>IFERROR(INDEX(Table_Insider[],M1252,COLUMN(Table_Insider[Nationale Identifikationsnummer])),"")</f>
        <v/>
      </c>
      <c r="K1252" s="25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5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5" t="e">
        <f>IFERROR(MATCH(VALUE(INDEX(Table_Insider2Projekte[], N1252, COLUMN(Table_Insider2Projekte[Insider:ID]))),Table_Insider[ID],0), NA())</f>
        <v>#N/A</v>
      </c>
      <c r="N1252" s="25" t="str">
        <f t="array" ref="N1252">IFERROR(SMALL(IF((VALUE(Table_Insider2Projekte[Projekte:ID])=$M$3),ROW(Table_Insider2Projekte[Insider:ID])),ROW(1240:1240))-1,"")</f>
        <v/>
      </c>
      <c r="O1252" s="21" t="b">
        <f>Anhang1Vorlage1[[#This Row],[ZuordnungRow]]=""</f>
        <v>1</v>
      </c>
      <c r="P1252" s="25">
        <f>IFERROR(INDEX(Table_Insider[],M1252,COLUMN(Table_Insider[Letzte Änderung am])),0)</f>
        <v>0</v>
      </c>
      <c r="Q1252" s="25">
        <f>IF(N1252&lt;&gt;"", IFERROR(INDEX(Table_Insider2Projekte[],N1252,COLUMN(Table_Insider2Projekte[Modified])), ""), 0)</f>
        <v>0</v>
      </c>
    </row>
    <row r="1253" spans="1:17" x14ac:dyDescent="0.25">
      <c r="A1253" s="25" t="str">
        <f>IFERROR(INDEX(Table_Insider[],M1253,COLUMN(Table_Insider[Vorname])),"")</f>
        <v/>
      </c>
      <c r="B1253" s="25" t="str">
        <f>IFERROR(INDEX(Table_Insider[],M1253,COLUMN(Table_Insider[Name])),"")</f>
        <v/>
      </c>
      <c r="C1253" s="25" t="str">
        <f>IFERROR(IF(INDEX(Table_Insider[],M1253,COLUMN(Table_Insider[Geburtsname]))&lt;&gt;0,INDEX(Table_Insider[],M1253,COLUMN(Table_Insider[Geburtsname])),""),"")</f>
        <v/>
      </c>
      <c r="D1253" s="25" t="str">
        <f>IFERROR(INDEX(Table_Insider[],M1254,COLUMN(Table_Insider[dienstlische Telefonnummer])),"")</f>
        <v/>
      </c>
      <c r="E1253" s="25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5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2" t="e">
        <f>IF(N1253&lt;&gt;"", IFERROR(INDEX(Table_Insider2Projekte[],N1253,COLUMN(Table_Insider2Projekte[Zugangszeitpunkt])), ""), NA())</f>
        <v>#N/A</v>
      </c>
      <c r="H1253" s="22" t="e">
        <f>IF(N1253&lt;&gt;"", IFERROR(INDEX(Table_Insider2Projekte[],N1253,COLUMN(Table_Insider2Projekte[Zugangsende])), ""), NA())</f>
        <v>#N/A</v>
      </c>
      <c r="I1253" s="27" t="e">
        <f>IFERROR(INDEX(Table_Insider[],M1253,COLUMN(Table_Insider[Geburtsdatum])), NA())</f>
        <v>#N/A</v>
      </c>
      <c r="J1253" s="28" t="str">
        <f>IFERROR(INDEX(Table_Insider[],M1253,COLUMN(Table_Insider[Nationale Identifikationsnummer])),"")</f>
        <v/>
      </c>
      <c r="K1253" s="25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5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5" t="e">
        <f>IFERROR(MATCH(VALUE(INDEX(Table_Insider2Projekte[], N1253, COLUMN(Table_Insider2Projekte[Insider:ID]))),Table_Insider[ID],0), NA())</f>
        <v>#N/A</v>
      </c>
      <c r="N1253" s="25" t="str">
        <f t="array" ref="N1253">IFERROR(SMALL(IF((VALUE(Table_Insider2Projekte[Projekte:ID])=$M$3),ROW(Table_Insider2Projekte[Insider:ID])),ROW(1241:1241))-1,"")</f>
        <v/>
      </c>
      <c r="O1253" s="21" t="b">
        <f>Anhang1Vorlage1[[#This Row],[ZuordnungRow]]=""</f>
        <v>1</v>
      </c>
      <c r="P1253" s="25">
        <f>IFERROR(INDEX(Table_Insider[],M1253,COLUMN(Table_Insider[Letzte Änderung am])),0)</f>
        <v>0</v>
      </c>
      <c r="Q1253" s="25">
        <f>IF(N1253&lt;&gt;"", IFERROR(INDEX(Table_Insider2Projekte[],N1253,COLUMN(Table_Insider2Projekte[Modified])), ""), 0)</f>
        <v>0</v>
      </c>
    </row>
    <row r="1254" spans="1:17" x14ac:dyDescent="0.25">
      <c r="A1254" s="25" t="str">
        <f>IFERROR(INDEX(Table_Insider[],M1254,COLUMN(Table_Insider[Vorname])),"")</f>
        <v/>
      </c>
      <c r="B1254" s="25" t="str">
        <f>IFERROR(INDEX(Table_Insider[],M1254,COLUMN(Table_Insider[Name])),"")</f>
        <v/>
      </c>
      <c r="C1254" s="25" t="str">
        <f>IFERROR(IF(INDEX(Table_Insider[],M1254,COLUMN(Table_Insider[Geburtsname]))&lt;&gt;0,INDEX(Table_Insider[],M1254,COLUMN(Table_Insider[Geburtsname])),""),"")</f>
        <v/>
      </c>
      <c r="D1254" s="25" t="str">
        <f>IFERROR(INDEX(Table_Insider[],M1255,COLUMN(Table_Insider[dienstlische Telefonnummer])),"")</f>
        <v/>
      </c>
      <c r="E1254" s="25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5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2" t="e">
        <f>IF(N1254&lt;&gt;"", IFERROR(INDEX(Table_Insider2Projekte[],N1254,COLUMN(Table_Insider2Projekte[Zugangszeitpunkt])), ""), NA())</f>
        <v>#N/A</v>
      </c>
      <c r="H1254" s="22" t="e">
        <f>IF(N1254&lt;&gt;"", IFERROR(INDEX(Table_Insider2Projekte[],N1254,COLUMN(Table_Insider2Projekte[Zugangsende])), ""), NA())</f>
        <v>#N/A</v>
      </c>
      <c r="I1254" s="27" t="e">
        <f>IFERROR(INDEX(Table_Insider[],M1254,COLUMN(Table_Insider[Geburtsdatum])), NA())</f>
        <v>#N/A</v>
      </c>
      <c r="J1254" s="28" t="str">
        <f>IFERROR(INDEX(Table_Insider[],M1254,COLUMN(Table_Insider[Nationale Identifikationsnummer])),"")</f>
        <v/>
      </c>
      <c r="K1254" s="25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5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5" t="e">
        <f>IFERROR(MATCH(VALUE(INDEX(Table_Insider2Projekte[], N1254, COLUMN(Table_Insider2Projekte[Insider:ID]))),Table_Insider[ID],0), NA())</f>
        <v>#N/A</v>
      </c>
      <c r="N1254" s="25" t="str">
        <f t="array" ref="N1254">IFERROR(SMALL(IF((VALUE(Table_Insider2Projekte[Projekte:ID])=$M$3),ROW(Table_Insider2Projekte[Insider:ID])),ROW(1242:1242))-1,"")</f>
        <v/>
      </c>
      <c r="O1254" s="21" t="b">
        <f>Anhang1Vorlage1[[#This Row],[ZuordnungRow]]=""</f>
        <v>1</v>
      </c>
      <c r="P1254" s="25">
        <f>IFERROR(INDEX(Table_Insider[],M1254,COLUMN(Table_Insider[Letzte Änderung am])),0)</f>
        <v>0</v>
      </c>
      <c r="Q1254" s="25">
        <f>IF(N1254&lt;&gt;"", IFERROR(INDEX(Table_Insider2Projekte[],N1254,COLUMN(Table_Insider2Projekte[Modified])), ""), 0)</f>
        <v>0</v>
      </c>
    </row>
    <row r="1255" spans="1:17" x14ac:dyDescent="0.25">
      <c r="A1255" s="25" t="str">
        <f>IFERROR(INDEX(Table_Insider[],M1255,COLUMN(Table_Insider[Vorname])),"")</f>
        <v/>
      </c>
      <c r="B1255" s="25" t="str">
        <f>IFERROR(INDEX(Table_Insider[],M1255,COLUMN(Table_Insider[Name])),"")</f>
        <v/>
      </c>
      <c r="C1255" s="25" t="str">
        <f>IFERROR(IF(INDEX(Table_Insider[],M1255,COLUMN(Table_Insider[Geburtsname]))&lt;&gt;0,INDEX(Table_Insider[],M1255,COLUMN(Table_Insider[Geburtsname])),""),"")</f>
        <v/>
      </c>
      <c r="D1255" s="25" t="str">
        <f>IFERROR(INDEX(Table_Insider[],M1256,COLUMN(Table_Insider[dienstlische Telefonnummer])),"")</f>
        <v/>
      </c>
      <c r="E1255" s="25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5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2" t="e">
        <f>IF(N1255&lt;&gt;"", IFERROR(INDEX(Table_Insider2Projekte[],N1255,COLUMN(Table_Insider2Projekte[Zugangszeitpunkt])), ""), NA())</f>
        <v>#N/A</v>
      </c>
      <c r="H1255" s="22" t="e">
        <f>IF(N1255&lt;&gt;"", IFERROR(INDEX(Table_Insider2Projekte[],N1255,COLUMN(Table_Insider2Projekte[Zugangsende])), ""), NA())</f>
        <v>#N/A</v>
      </c>
      <c r="I1255" s="27" t="e">
        <f>IFERROR(INDEX(Table_Insider[],M1255,COLUMN(Table_Insider[Geburtsdatum])), NA())</f>
        <v>#N/A</v>
      </c>
      <c r="J1255" s="28" t="str">
        <f>IFERROR(INDEX(Table_Insider[],M1255,COLUMN(Table_Insider[Nationale Identifikationsnummer])),"")</f>
        <v/>
      </c>
      <c r="K1255" s="25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5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5" t="e">
        <f>IFERROR(MATCH(VALUE(INDEX(Table_Insider2Projekte[], N1255, COLUMN(Table_Insider2Projekte[Insider:ID]))),Table_Insider[ID],0), NA())</f>
        <v>#N/A</v>
      </c>
      <c r="N1255" s="25" t="str">
        <f t="array" ref="N1255">IFERROR(SMALL(IF((VALUE(Table_Insider2Projekte[Projekte:ID])=$M$3),ROW(Table_Insider2Projekte[Insider:ID])),ROW(1243:1243))-1,"")</f>
        <v/>
      </c>
      <c r="O1255" s="21" t="b">
        <f>Anhang1Vorlage1[[#This Row],[ZuordnungRow]]=""</f>
        <v>1</v>
      </c>
      <c r="P1255" s="25">
        <f>IFERROR(INDEX(Table_Insider[],M1255,COLUMN(Table_Insider[Letzte Änderung am])),0)</f>
        <v>0</v>
      </c>
      <c r="Q1255" s="25">
        <f>IF(N1255&lt;&gt;"", IFERROR(INDEX(Table_Insider2Projekte[],N1255,COLUMN(Table_Insider2Projekte[Modified])), ""), 0)</f>
        <v>0</v>
      </c>
    </row>
    <row r="1256" spans="1:17" x14ac:dyDescent="0.25">
      <c r="A1256" s="25" t="str">
        <f>IFERROR(INDEX(Table_Insider[],M1256,COLUMN(Table_Insider[Vorname])),"")</f>
        <v/>
      </c>
      <c r="B1256" s="25" t="str">
        <f>IFERROR(INDEX(Table_Insider[],M1256,COLUMN(Table_Insider[Name])),"")</f>
        <v/>
      </c>
      <c r="C1256" s="25" t="str">
        <f>IFERROR(IF(INDEX(Table_Insider[],M1256,COLUMN(Table_Insider[Geburtsname]))&lt;&gt;0,INDEX(Table_Insider[],M1256,COLUMN(Table_Insider[Geburtsname])),""),"")</f>
        <v/>
      </c>
      <c r="D1256" s="25" t="str">
        <f>IFERROR(INDEX(Table_Insider[],M1257,COLUMN(Table_Insider[dienstlische Telefonnummer])),"")</f>
        <v/>
      </c>
      <c r="E1256" s="25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5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2" t="e">
        <f>IF(N1256&lt;&gt;"", IFERROR(INDEX(Table_Insider2Projekte[],N1256,COLUMN(Table_Insider2Projekte[Zugangszeitpunkt])), ""), NA())</f>
        <v>#N/A</v>
      </c>
      <c r="H1256" s="22" t="e">
        <f>IF(N1256&lt;&gt;"", IFERROR(INDEX(Table_Insider2Projekte[],N1256,COLUMN(Table_Insider2Projekte[Zugangsende])), ""), NA())</f>
        <v>#N/A</v>
      </c>
      <c r="I1256" s="27" t="e">
        <f>IFERROR(INDEX(Table_Insider[],M1256,COLUMN(Table_Insider[Geburtsdatum])), NA())</f>
        <v>#N/A</v>
      </c>
      <c r="J1256" s="28" t="str">
        <f>IFERROR(INDEX(Table_Insider[],M1256,COLUMN(Table_Insider[Nationale Identifikationsnummer])),"")</f>
        <v/>
      </c>
      <c r="K1256" s="25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5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5" t="e">
        <f>IFERROR(MATCH(VALUE(INDEX(Table_Insider2Projekte[], N1256, COLUMN(Table_Insider2Projekte[Insider:ID]))),Table_Insider[ID],0), NA())</f>
        <v>#N/A</v>
      </c>
      <c r="N1256" s="25" t="str">
        <f t="array" ref="N1256">IFERROR(SMALL(IF((VALUE(Table_Insider2Projekte[Projekte:ID])=$M$3),ROW(Table_Insider2Projekte[Insider:ID])),ROW(1244:1244))-1,"")</f>
        <v/>
      </c>
      <c r="O1256" s="21" t="b">
        <f>Anhang1Vorlage1[[#This Row],[ZuordnungRow]]=""</f>
        <v>1</v>
      </c>
      <c r="P1256" s="25">
        <f>IFERROR(INDEX(Table_Insider[],M1256,COLUMN(Table_Insider[Letzte Änderung am])),0)</f>
        <v>0</v>
      </c>
      <c r="Q1256" s="25">
        <f>IF(N1256&lt;&gt;"", IFERROR(INDEX(Table_Insider2Projekte[],N1256,COLUMN(Table_Insider2Projekte[Modified])), ""), 0)</f>
        <v>0</v>
      </c>
    </row>
    <row r="1257" spans="1:17" x14ac:dyDescent="0.25">
      <c r="A1257" s="25" t="str">
        <f>IFERROR(INDEX(Table_Insider[],M1257,COLUMN(Table_Insider[Vorname])),"")</f>
        <v/>
      </c>
      <c r="B1257" s="25" t="str">
        <f>IFERROR(INDEX(Table_Insider[],M1257,COLUMN(Table_Insider[Name])),"")</f>
        <v/>
      </c>
      <c r="C1257" s="25" t="str">
        <f>IFERROR(IF(INDEX(Table_Insider[],M1257,COLUMN(Table_Insider[Geburtsname]))&lt;&gt;0,INDEX(Table_Insider[],M1257,COLUMN(Table_Insider[Geburtsname])),""),"")</f>
        <v/>
      </c>
      <c r="D1257" s="25" t="str">
        <f>IFERROR(INDEX(Table_Insider[],M1258,COLUMN(Table_Insider[dienstlische Telefonnummer])),"")</f>
        <v/>
      </c>
      <c r="E1257" s="25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5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2" t="e">
        <f>IF(N1257&lt;&gt;"", IFERROR(INDEX(Table_Insider2Projekte[],N1257,COLUMN(Table_Insider2Projekte[Zugangszeitpunkt])), ""), NA())</f>
        <v>#N/A</v>
      </c>
      <c r="H1257" s="22" t="e">
        <f>IF(N1257&lt;&gt;"", IFERROR(INDEX(Table_Insider2Projekte[],N1257,COLUMN(Table_Insider2Projekte[Zugangsende])), ""), NA())</f>
        <v>#N/A</v>
      </c>
      <c r="I1257" s="27" t="e">
        <f>IFERROR(INDEX(Table_Insider[],M1257,COLUMN(Table_Insider[Geburtsdatum])), NA())</f>
        <v>#N/A</v>
      </c>
      <c r="J1257" s="28" t="str">
        <f>IFERROR(INDEX(Table_Insider[],M1257,COLUMN(Table_Insider[Nationale Identifikationsnummer])),"")</f>
        <v/>
      </c>
      <c r="K1257" s="25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5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5" t="e">
        <f>IFERROR(MATCH(VALUE(INDEX(Table_Insider2Projekte[], N1257, COLUMN(Table_Insider2Projekte[Insider:ID]))),Table_Insider[ID],0), NA())</f>
        <v>#N/A</v>
      </c>
      <c r="N1257" s="25" t="str">
        <f t="array" ref="N1257">IFERROR(SMALL(IF((VALUE(Table_Insider2Projekte[Projekte:ID])=$M$3),ROW(Table_Insider2Projekte[Insider:ID])),ROW(1245:1245))-1,"")</f>
        <v/>
      </c>
      <c r="O1257" s="21" t="b">
        <f>Anhang1Vorlage1[[#This Row],[ZuordnungRow]]=""</f>
        <v>1</v>
      </c>
      <c r="P1257" s="25">
        <f>IFERROR(INDEX(Table_Insider[],M1257,COLUMN(Table_Insider[Letzte Änderung am])),0)</f>
        <v>0</v>
      </c>
      <c r="Q1257" s="25">
        <f>IF(N1257&lt;&gt;"", IFERROR(INDEX(Table_Insider2Projekte[],N1257,COLUMN(Table_Insider2Projekte[Modified])), ""), 0)</f>
        <v>0</v>
      </c>
    </row>
    <row r="1258" spans="1:17" x14ac:dyDescent="0.25">
      <c r="A1258" s="25" t="str">
        <f>IFERROR(INDEX(Table_Insider[],M1258,COLUMN(Table_Insider[Vorname])),"")</f>
        <v/>
      </c>
      <c r="B1258" s="25" t="str">
        <f>IFERROR(INDEX(Table_Insider[],M1258,COLUMN(Table_Insider[Name])),"")</f>
        <v/>
      </c>
      <c r="C1258" s="25" t="str">
        <f>IFERROR(IF(INDEX(Table_Insider[],M1258,COLUMN(Table_Insider[Geburtsname]))&lt;&gt;0,INDEX(Table_Insider[],M1258,COLUMN(Table_Insider[Geburtsname])),""),"")</f>
        <v/>
      </c>
      <c r="D1258" s="25" t="str">
        <f>IFERROR(INDEX(Table_Insider[],M1259,COLUMN(Table_Insider[dienstlische Telefonnummer])),"")</f>
        <v/>
      </c>
      <c r="E1258" s="25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5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2" t="e">
        <f>IF(N1258&lt;&gt;"", IFERROR(INDEX(Table_Insider2Projekte[],N1258,COLUMN(Table_Insider2Projekte[Zugangszeitpunkt])), ""), NA())</f>
        <v>#N/A</v>
      </c>
      <c r="H1258" s="22" t="e">
        <f>IF(N1258&lt;&gt;"", IFERROR(INDEX(Table_Insider2Projekte[],N1258,COLUMN(Table_Insider2Projekte[Zugangsende])), ""), NA())</f>
        <v>#N/A</v>
      </c>
      <c r="I1258" s="27" t="e">
        <f>IFERROR(INDEX(Table_Insider[],M1258,COLUMN(Table_Insider[Geburtsdatum])), NA())</f>
        <v>#N/A</v>
      </c>
      <c r="J1258" s="28" t="str">
        <f>IFERROR(INDEX(Table_Insider[],M1258,COLUMN(Table_Insider[Nationale Identifikationsnummer])),"")</f>
        <v/>
      </c>
      <c r="K1258" s="25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5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5" t="e">
        <f>IFERROR(MATCH(VALUE(INDEX(Table_Insider2Projekte[], N1258, COLUMN(Table_Insider2Projekte[Insider:ID]))),Table_Insider[ID],0), NA())</f>
        <v>#N/A</v>
      </c>
      <c r="N1258" s="25" t="str">
        <f t="array" ref="N1258">IFERROR(SMALL(IF((VALUE(Table_Insider2Projekte[Projekte:ID])=$M$3),ROW(Table_Insider2Projekte[Insider:ID])),ROW(1246:1246))-1,"")</f>
        <v/>
      </c>
      <c r="O1258" s="21" t="b">
        <f>Anhang1Vorlage1[[#This Row],[ZuordnungRow]]=""</f>
        <v>1</v>
      </c>
      <c r="P1258" s="25">
        <f>IFERROR(INDEX(Table_Insider[],M1258,COLUMN(Table_Insider[Letzte Änderung am])),0)</f>
        <v>0</v>
      </c>
      <c r="Q1258" s="25">
        <f>IF(N1258&lt;&gt;"", IFERROR(INDEX(Table_Insider2Projekte[],N1258,COLUMN(Table_Insider2Projekte[Modified])), ""), 0)</f>
        <v>0</v>
      </c>
    </row>
    <row r="1259" spans="1:17" x14ac:dyDescent="0.25">
      <c r="A1259" s="25" t="str">
        <f>IFERROR(INDEX(Table_Insider[],M1259,COLUMN(Table_Insider[Vorname])),"")</f>
        <v/>
      </c>
      <c r="B1259" s="25" t="str">
        <f>IFERROR(INDEX(Table_Insider[],M1259,COLUMN(Table_Insider[Name])),"")</f>
        <v/>
      </c>
      <c r="C1259" s="25" t="str">
        <f>IFERROR(IF(INDEX(Table_Insider[],M1259,COLUMN(Table_Insider[Geburtsname]))&lt;&gt;0,INDEX(Table_Insider[],M1259,COLUMN(Table_Insider[Geburtsname])),""),"")</f>
        <v/>
      </c>
      <c r="D1259" s="25" t="str">
        <f>IFERROR(INDEX(Table_Insider[],M1260,COLUMN(Table_Insider[dienstlische Telefonnummer])),"")</f>
        <v/>
      </c>
      <c r="E1259" s="25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5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2" t="e">
        <f>IF(N1259&lt;&gt;"", IFERROR(INDEX(Table_Insider2Projekte[],N1259,COLUMN(Table_Insider2Projekte[Zugangszeitpunkt])), ""), NA())</f>
        <v>#N/A</v>
      </c>
      <c r="H1259" s="22" t="e">
        <f>IF(N1259&lt;&gt;"", IFERROR(INDEX(Table_Insider2Projekte[],N1259,COLUMN(Table_Insider2Projekte[Zugangsende])), ""), NA())</f>
        <v>#N/A</v>
      </c>
      <c r="I1259" s="27" t="e">
        <f>IFERROR(INDEX(Table_Insider[],M1259,COLUMN(Table_Insider[Geburtsdatum])), NA())</f>
        <v>#N/A</v>
      </c>
      <c r="J1259" s="28" t="str">
        <f>IFERROR(INDEX(Table_Insider[],M1259,COLUMN(Table_Insider[Nationale Identifikationsnummer])),"")</f>
        <v/>
      </c>
      <c r="K1259" s="25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5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5" t="e">
        <f>IFERROR(MATCH(VALUE(INDEX(Table_Insider2Projekte[], N1259, COLUMN(Table_Insider2Projekte[Insider:ID]))),Table_Insider[ID],0), NA())</f>
        <v>#N/A</v>
      </c>
      <c r="N1259" s="25" t="str">
        <f t="array" ref="N1259">IFERROR(SMALL(IF((VALUE(Table_Insider2Projekte[Projekte:ID])=$M$3),ROW(Table_Insider2Projekte[Insider:ID])),ROW(1247:1247))-1,"")</f>
        <v/>
      </c>
      <c r="O1259" s="21" t="b">
        <f>Anhang1Vorlage1[[#This Row],[ZuordnungRow]]=""</f>
        <v>1</v>
      </c>
      <c r="P1259" s="25">
        <f>IFERROR(INDEX(Table_Insider[],M1259,COLUMN(Table_Insider[Letzte Änderung am])),0)</f>
        <v>0</v>
      </c>
      <c r="Q1259" s="25">
        <f>IF(N1259&lt;&gt;"", IFERROR(INDEX(Table_Insider2Projekte[],N1259,COLUMN(Table_Insider2Projekte[Modified])), ""), 0)</f>
        <v>0</v>
      </c>
    </row>
    <row r="1260" spans="1:17" x14ac:dyDescent="0.25">
      <c r="A1260" s="25" t="str">
        <f>IFERROR(INDEX(Table_Insider[],M1260,COLUMN(Table_Insider[Vorname])),"")</f>
        <v/>
      </c>
      <c r="B1260" s="25" t="str">
        <f>IFERROR(INDEX(Table_Insider[],M1260,COLUMN(Table_Insider[Name])),"")</f>
        <v/>
      </c>
      <c r="C1260" s="25" t="str">
        <f>IFERROR(IF(INDEX(Table_Insider[],M1260,COLUMN(Table_Insider[Geburtsname]))&lt;&gt;0,INDEX(Table_Insider[],M1260,COLUMN(Table_Insider[Geburtsname])),""),"")</f>
        <v/>
      </c>
      <c r="D1260" s="25" t="str">
        <f>IFERROR(INDEX(Table_Insider[],M1261,COLUMN(Table_Insider[dienstlische Telefonnummer])),"")</f>
        <v/>
      </c>
      <c r="E1260" s="25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5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2" t="e">
        <f>IF(N1260&lt;&gt;"", IFERROR(INDEX(Table_Insider2Projekte[],N1260,COLUMN(Table_Insider2Projekte[Zugangszeitpunkt])), ""), NA())</f>
        <v>#N/A</v>
      </c>
      <c r="H1260" s="22" t="e">
        <f>IF(N1260&lt;&gt;"", IFERROR(INDEX(Table_Insider2Projekte[],N1260,COLUMN(Table_Insider2Projekte[Zugangsende])), ""), NA())</f>
        <v>#N/A</v>
      </c>
      <c r="I1260" s="27" t="e">
        <f>IFERROR(INDEX(Table_Insider[],M1260,COLUMN(Table_Insider[Geburtsdatum])), NA())</f>
        <v>#N/A</v>
      </c>
      <c r="J1260" s="28" t="str">
        <f>IFERROR(INDEX(Table_Insider[],M1260,COLUMN(Table_Insider[Nationale Identifikationsnummer])),"")</f>
        <v/>
      </c>
      <c r="K1260" s="25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5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5" t="e">
        <f>IFERROR(MATCH(VALUE(INDEX(Table_Insider2Projekte[], N1260, COLUMN(Table_Insider2Projekte[Insider:ID]))),Table_Insider[ID],0), NA())</f>
        <v>#N/A</v>
      </c>
      <c r="N1260" s="25" t="str">
        <f t="array" ref="N1260">IFERROR(SMALL(IF((VALUE(Table_Insider2Projekte[Projekte:ID])=$M$3),ROW(Table_Insider2Projekte[Insider:ID])),ROW(1248:1248))-1,"")</f>
        <v/>
      </c>
      <c r="O1260" s="21" t="b">
        <f>Anhang1Vorlage1[[#This Row],[ZuordnungRow]]=""</f>
        <v>1</v>
      </c>
      <c r="P1260" s="25">
        <f>IFERROR(INDEX(Table_Insider[],M1260,COLUMN(Table_Insider[Letzte Änderung am])),0)</f>
        <v>0</v>
      </c>
      <c r="Q1260" s="25">
        <f>IF(N1260&lt;&gt;"", IFERROR(INDEX(Table_Insider2Projekte[],N1260,COLUMN(Table_Insider2Projekte[Modified])), ""), 0)</f>
        <v>0</v>
      </c>
    </row>
    <row r="1261" spans="1:17" x14ac:dyDescent="0.25">
      <c r="A1261" s="25" t="str">
        <f>IFERROR(INDEX(Table_Insider[],M1261,COLUMN(Table_Insider[Vorname])),"")</f>
        <v/>
      </c>
      <c r="B1261" s="25" t="str">
        <f>IFERROR(INDEX(Table_Insider[],M1261,COLUMN(Table_Insider[Name])),"")</f>
        <v/>
      </c>
      <c r="C1261" s="25" t="str">
        <f>IFERROR(IF(INDEX(Table_Insider[],M1261,COLUMN(Table_Insider[Geburtsname]))&lt;&gt;0,INDEX(Table_Insider[],M1261,COLUMN(Table_Insider[Geburtsname])),""),"")</f>
        <v/>
      </c>
      <c r="D1261" s="25" t="str">
        <f>IFERROR(INDEX(Table_Insider[],M1262,COLUMN(Table_Insider[dienstlische Telefonnummer])),"")</f>
        <v/>
      </c>
      <c r="E1261" s="25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5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2" t="e">
        <f>IF(N1261&lt;&gt;"", IFERROR(INDEX(Table_Insider2Projekte[],N1261,COLUMN(Table_Insider2Projekte[Zugangszeitpunkt])), ""), NA())</f>
        <v>#N/A</v>
      </c>
      <c r="H1261" s="22" t="e">
        <f>IF(N1261&lt;&gt;"", IFERROR(INDEX(Table_Insider2Projekte[],N1261,COLUMN(Table_Insider2Projekte[Zugangsende])), ""), NA())</f>
        <v>#N/A</v>
      </c>
      <c r="I1261" s="27" t="e">
        <f>IFERROR(INDEX(Table_Insider[],M1261,COLUMN(Table_Insider[Geburtsdatum])), NA())</f>
        <v>#N/A</v>
      </c>
      <c r="J1261" s="28" t="str">
        <f>IFERROR(INDEX(Table_Insider[],M1261,COLUMN(Table_Insider[Nationale Identifikationsnummer])),"")</f>
        <v/>
      </c>
      <c r="K1261" s="25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5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5" t="e">
        <f>IFERROR(MATCH(VALUE(INDEX(Table_Insider2Projekte[], N1261, COLUMN(Table_Insider2Projekte[Insider:ID]))),Table_Insider[ID],0), NA())</f>
        <v>#N/A</v>
      </c>
      <c r="N1261" s="25" t="str">
        <f t="array" ref="N1261">IFERROR(SMALL(IF((VALUE(Table_Insider2Projekte[Projekte:ID])=$M$3),ROW(Table_Insider2Projekte[Insider:ID])),ROW(1249:1249))-1,"")</f>
        <v/>
      </c>
      <c r="O1261" s="21" t="b">
        <f>Anhang1Vorlage1[[#This Row],[ZuordnungRow]]=""</f>
        <v>1</v>
      </c>
      <c r="P1261" s="25">
        <f>IFERROR(INDEX(Table_Insider[],M1261,COLUMN(Table_Insider[Letzte Änderung am])),0)</f>
        <v>0</v>
      </c>
      <c r="Q1261" s="25">
        <f>IF(N1261&lt;&gt;"", IFERROR(INDEX(Table_Insider2Projekte[],N1261,COLUMN(Table_Insider2Projekte[Modified])), ""), 0)</f>
        <v>0</v>
      </c>
    </row>
    <row r="1262" spans="1:17" x14ac:dyDescent="0.25">
      <c r="A1262" s="25" t="str">
        <f>IFERROR(INDEX(Table_Insider[],M1262,COLUMN(Table_Insider[Vorname])),"")</f>
        <v/>
      </c>
      <c r="B1262" s="25" t="str">
        <f>IFERROR(INDEX(Table_Insider[],M1262,COLUMN(Table_Insider[Name])),"")</f>
        <v/>
      </c>
      <c r="C1262" s="25" t="str">
        <f>IFERROR(IF(INDEX(Table_Insider[],M1262,COLUMN(Table_Insider[Geburtsname]))&lt;&gt;0,INDEX(Table_Insider[],M1262,COLUMN(Table_Insider[Geburtsname])),""),"")</f>
        <v/>
      </c>
      <c r="D1262" s="25" t="str">
        <f>IFERROR(INDEX(Table_Insider[],M1263,COLUMN(Table_Insider[dienstlische Telefonnummer])),"")</f>
        <v/>
      </c>
      <c r="E1262" s="25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5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2" t="e">
        <f>IF(N1262&lt;&gt;"", IFERROR(INDEX(Table_Insider2Projekte[],N1262,COLUMN(Table_Insider2Projekte[Zugangszeitpunkt])), ""), NA())</f>
        <v>#N/A</v>
      </c>
      <c r="H1262" s="22" t="e">
        <f>IF(N1262&lt;&gt;"", IFERROR(INDEX(Table_Insider2Projekte[],N1262,COLUMN(Table_Insider2Projekte[Zugangsende])), ""), NA())</f>
        <v>#N/A</v>
      </c>
      <c r="I1262" s="27" t="e">
        <f>IFERROR(INDEX(Table_Insider[],M1262,COLUMN(Table_Insider[Geburtsdatum])), NA())</f>
        <v>#N/A</v>
      </c>
      <c r="J1262" s="28" t="str">
        <f>IFERROR(INDEX(Table_Insider[],M1262,COLUMN(Table_Insider[Nationale Identifikationsnummer])),"")</f>
        <v/>
      </c>
      <c r="K1262" s="25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5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5" t="e">
        <f>IFERROR(MATCH(VALUE(INDEX(Table_Insider2Projekte[], N1262, COLUMN(Table_Insider2Projekte[Insider:ID]))),Table_Insider[ID],0), NA())</f>
        <v>#N/A</v>
      </c>
      <c r="N1262" s="25" t="str">
        <f t="array" ref="N1262">IFERROR(SMALL(IF((VALUE(Table_Insider2Projekte[Projekte:ID])=$M$3),ROW(Table_Insider2Projekte[Insider:ID])),ROW(1250:1250))-1,"")</f>
        <v/>
      </c>
      <c r="O1262" s="21" t="b">
        <f>Anhang1Vorlage1[[#This Row],[ZuordnungRow]]=""</f>
        <v>1</v>
      </c>
      <c r="P1262" s="25">
        <f>IFERROR(INDEX(Table_Insider[],M1262,COLUMN(Table_Insider[Letzte Änderung am])),0)</f>
        <v>0</v>
      </c>
      <c r="Q1262" s="25">
        <f>IF(N1262&lt;&gt;"", IFERROR(INDEX(Table_Insider2Projekte[],N1262,COLUMN(Table_Insider2Projekte[Modified])), ""), 0)</f>
        <v>0</v>
      </c>
    </row>
    <row r="1263" spans="1:17" x14ac:dyDescent="0.25">
      <c r="A1263" s="25" t="str">
        <f>IFERROR(INDEX(Table_Insider[],M1263,COLUMN(Table_Insider[Vorname])),"")</f>
        <v/>
      </c>
      <c r="B1263" s="25" t="str">
        <f>IFERROR(INDEX(Table_Insider[],M1263,COLUMN(Table_Insider[Name])),"")</f>
        <v/>
      </c>
      <c r="C1263" s="25" t="str">
        <f>IFERROR(IF(INDEX(Table_Insider[],M1263,COLUMN(Table_Insider[Geburtsname]))&lt;&gt;0,INDEX(Table_Insider[],M1263,COLUMN(Table_Insider[Geburtsname])),""),"")</f>
        <v/>
      </c>
      <c r="D1263" s="25" t="str">
        <f>IFERROR(INDEX(Table_Insider[],M1264,COLUMN(Table_Insider[dienstlische Telefonnummer])),"")</f>
        <v/>
      </c>
      <c r="E1263" s="25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5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2" t="e">
        <f>IF(N1263&lt;&gt;"", IFERROR(INDEX(Table_Insider2Projekte[],N1263,COLUMN(Table_Insider2Projekte[Zugangszeitpunkt])), ""), NA())</f>
        <v>#N/A</v>
      </c>
      <c r="H1263" s="22" t="e">
        <f>IF(N1263&lt;&gt;"", IFERROR(INDEX(Table_Insider2Projekte[],N1263,COLUMN(Table_Insider2Projekte[Zugangsende])), ""), NA())</f>
        <v>#N/A</v>
      </c>
      <c r="I1263" s="27" t="e">
        <f>IFERROR(INDEX(Table_Insider[],M1263,COLUMN(Table_Insider[Geburtsdatum])), NA())</f>
        <v>#N/A</v>
      </c>
      <c r="J1263" s="28" t="str">
        <f>IFERROR(INDEX(Table_Insider[],M1263,COLUMN(Table_Insider[Nationale Identifikationsnummer])),"")</f>
        <v/>
      </c>
      <c r="K1263" s="25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5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5" t="e">
        <f>IFERROR(MATCH(VALUE(INDEX(Table_Insider2Projekte[], N1263, COLUMN(Table_Insider2Projekte[Insider:ID]))),Table_Insider[ID],0), NA())</f>
        <v>#N/A</v>
      </c>
      <c r="N1263" s="25" t="str">
        <f t="array" ref="N1263">IFERROR(SMALL(IF((VALUE(Table_Insider2Projekte[Projekte:ID])=$M$3),ROW(Table_Insider2Projekte[Insider:ID])),ROW(1251:1251))-1,"")</f>
        <v/>
      </c>
      <c r="O1263" s="21" t="b">
        <f>Anhang1Vorlage1[[#This Row],[ZuordnungRow]]=""</f>
        <v>1</v>
      </c>
      <c r="P1263" s="25">
        <f>IFERROR(INDEX(Table_Insider[],M1263,COLUMN(Table_Insider[Letzte Änderung am])),0)</f>
        <v>0</v>
      </c>
      <c r="Q1263" s="25">
        <f>IF(N1263&lt;&gt;"", IFERROR(INDEX(Table_Insider2Projekte[],N1263,COLUMN(Table_Insider2Projekte[Modified])), ""), 0)</f>
        <v>0</v>
      </c>
    </row>
    <row r="1264" spans="1:17" x14ac:dyDescent="0.25">
      <c r="A1264" s="25" t="str">
        <f>IFERROR(INDEX(Table_Insider[],M1264,COLUMN(Table_Insider[Vorname])),"")</f>
        <v/>
      </c>
      <c r="B1264" s="25" t="str">
        <f>IFERROR(INDEX(Table_Insider[],M1264,COLUMN(Table_Insider[Name])),"")</f>
        <v/>
      </c>
      <c r="C1264" s="25" t="str">
        <f>IFERROR(IF(INDEX(Table_Insider[],M1264,COLUMN(Table_Insider[Geburtsname]))&lt;&gt;0,INDEX(Table_Insider[],M1264,COLUMN(Table_Insider[Geburtsname])),""),"")</f>
        <v/>
      </c>
      <c r="D1264" s="25" t="str">
        <f>IFERROR(INDEX(Table_Insider[],M1265,COLUMN(Table_Insider[dienstlische Telefonnummer])),"")</f>
        <v/>
      </c>
      <c r="E1264" s="25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5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2" t="e">
        <f>IF(N1264&lt;&gt;"", IFERROR(INDEX(Table_Insider2Projekte[],N1264,COLUMN(Table_Insider2Projekte[Zugangszeitpunkt])), ""), NA())</f>
        <v>#N/A</v>
      </c>
      <c r="H1264" s="22" t="e">
        <f>IF(N1264&lt;&gt;"", IFERROR(INDEX(Table_Insider2Projekte[],N1264,COLUMN(Table_Insider2Projekte[Zugangsende])), ""), NA())</f>
        <v>#N/A</v>
      </c>
      <c r="I1264" s="27" t="e">
        <f>IFERROR(INDEX(Table_Insider[],M1264,COLUMN(Table_Insider[Geburtsdatum])), NA())</f>
        <v>#N/A</v>
      </c>
      <c r="J1264" s="28" t="str">
        <f>IFERROR(INDEX(Table_Insider[],M1264,COLUMN(Table_Insider[Nationale Identifikationsnummer])),"")</f>
        <v/>
      </c>
      <c r="K1264" s="25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5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5" t="e">
        <f>IFERROR(MATCH(VALUE(INDEX(Table_Insider2Projekte[], N1264, COLUMN(Table_Insider2Projekte[Insider:ID]))),Table_Insider[ID],0), NA())</f>
        <v>#N/A</v>
      </c>
      <c r="N1264" s="25" t="str">
        <f t="array" ref="N1264">IFERROR(SMALL(IF((VALUE(Table_Insider2Projekte[Projekte:ID])=$M$3),ROW(Table_Insider2Projekte[Insider:ID])),ROW(1252:1252))-1,"")</f>
        <v/>
      </c>
      <c r="O1264" s="21" t="b">
        <f>Anhang1Vorlage1[[#This Row],[ZuordnungRow]]=""</f>
        <v>1</v>
      </c>
      <c r="P1264" s="25">
        <f>IFERROR(INDEX(Table_Insider[],M1264,COLUMN(Table_Insider[Letzte Änderung am])),0)</f>
        <v>0</v>
      </c>
      <c r="Q1264" s="25">
        <f>IF(N1264&lt;&gt;"", IFERROR(INDEX(Table_Insider2Projekte[],N1264,COLUMN(Table_Insider2Projekte[Modified])), ""), 0)</f>
        <v>0</v>
      </c>
    </row>
    <row r="1265" spans="1:17" x14ac:dyDescent="0.25">
      <c r="A1265" s="25" t="str">
        <f>IFERROR(INDEX(Table_Insider[],M1265,COLUMN(Table_Insider[Vorname])),"")</f>
        <v/>
      </c>
      <c r="B1265" s="25" t="str">
        <f>IFERROR(INDEX(Table_Insider[],M1265,COLUMN(Table_Insider[Name])),"")</f>
        <v/>
      </c>
      <c r="C1265" s="25" t="str">
        <f>IFERROR(IF(INDEX(Table_Insider[],M1265,COLUMN(Table_Insider[Geburtsname]))&lt;&gt;0,INDEX(Table_Insider[],M1265,COLUMN(Table_Insider[Geburtsname])),""),"")</f>
        <v/>
      </c>
      <c r="D1265" s="25" t="str">
        <f>IFERROR(INDEX(Table_Insider[],M1266,COLUMN(Table_Insider[dienstlische Telefonnummer])),"")</f>
        <v/>
      </c>
      <c r="E1265" s="25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5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2" t="e">
        <f>IF(N1265&lt;&gt;"", IFERROR(INDEX(Table_Insider2Projekte[],N1265,COLUMN(Table_Insider2Projekte[Zugangszeitpunkt])), ""), NA())</f>
        <v>#N/A</v>
      </c>
      <c r="H1265" s="22" t="e">
        <f>IF(N1265&lt;&gt;"", IFERROR(INDEX(Table_Insider2Projekte[],N1265,COLUMN(Table_Insider2Projekte[Zugangsende])), ""), NA())</f>
        <v>#N/A</v>
      </c>
      <c r="I1265" s="27" t="e">
        <f>IFERROR(INDEX(Table_Insider[],M1265,COLUMN(Table_Insider[Geburtsdatum])), NA())</f>
        <v>#N/A</v>
      </c>
      <c r="J1265" s="28" t="str">
        <f>IFERROR(INDEX(Table_Insider[],M1265,COLUMN(Table_Insider[Nationale Identifikationsnummer])),"")</f>
        <v/>
      </c>
      <c r="K1265" s="25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5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5" t="e">
        <f>IFERROR(MATCH(VALUE(INDEX(Table_Insider2Projekte[], N1265, COLUMN(Table_Insider2Projekte[Insider:ID]))),Table_Insider[ID],0), NA())</f>
        <v>#N/A</v>
      </c>
      <c r="N1265" s="25" t="str">
        <f t="array" ref="N1265">IFERROR(SMALL(IF((VALUE(Table_Insider2Projekte[Projekte:ID])=$M$3),ROW(Table_Insider2Projekte[Insider:ID])),ROW(1253:1253))-1,"")</f>
        <v/>
      </c>
      <c r="O1265" s="21" t="b">
        <f>Anhang1Vorlage1[[#This Row],[ZuordnungRow]]=""</f>
        <v>1</v>
      </c>
      <c r="P1265" s="25">
        <f>IFERROR(INDEX(Table_Insider[],M1265,COLUMN(Table_Insider[Letzte Änderung am])),0)</f>
        <v>0</v>
      </c>
      <c r="Q1265" s="25">
        <f>IF(N1265&lt;&gt;"", IFERROR(INDEX(Table_Insider2Projekte[],N1265,COLUMN(Table_Insider2Projekte[Modified])), ""), 0)</f>
        <v>0</v>
      </c>
    </row>
    <row r="1266" spans="1:17" x14ac:dyDescent="0.25">
      <c r="A1266" s="25" t="str">
        <f>IFERROR(INDEX(Table_Insider[],M1266,COLUMN(Table_Insider[Vorname])),"")</f>
        <v/>
      </c>
      <c r="B1266" s="25" t="str">
        <f>IFERROR(INDEX(Table_Insider[],M1266,COLUMN(Table_Insider[Name])),"")</f>
        <v/>
      </c>
      <c r="C1266" s="25" t="str">
        <f>IFERROR(IF(INDEX(Table_Insider[],M1266,COLUMN(Table_Insider[Geburtsname]))&lt;&gt;0,INDEX(Table_Insider[],M1266,COLUMN(Table_Insider[Geburtsname])),""),"")</f>
        <v/>
      </c>
      <c r="D1266" s="25" t="str">
        <f>IFERROR(INDEX(Table_Insider[],M1267,COLUMN(Table_Insider[dienstlische Telefonnummer])),"")</f>
        <v/>
      </c>
      <c r="E1266" s="25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5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2" t="e">
        <f>IF(N1266&lt;&gt;"", IFERROR(INDEX(Table_Insider2Projekte[],N1266,COLUMN(Table_Insider2Projekte[Zugangszeitpunkt])), ""), NA())</f>
        <v>#N/A</v>
      </c>
      <c r="H1266" s="22" t="e">
        <f>IF(N1266&lt;&gt;"", IFERROR(INDEX(Table_Insider2Projekte[],N1266,COLUMN(Table_Insider2Projekte[Zugangsende])), ""), NA())</f>
        <v>#N/A</v>
      </c>
      <c r="I1266" s="27" t="e">
        <f>IFERROR(INDEX(Table_Insider[],M1266,COLUMN(Table_Insider[Geburtsdatum])), NA())</f>
        <v>#N/A</v>
      </c>
      <c r="J1266" s="28" t="str">
        <f>IFERROR(INDEX(Table_Insider[],M1266,COLUMN(Table_Insider[Nationale Identifikationsnummer])),"")</f>
        <v/>
      </c>
      <c r="K1266" s="25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5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5" t="e">
        <f>IFERROR(MATCH(VALUE(INDEX(Table_Insider2Projekte[], N1266, COLUMN(Table_Insider2Projekte[Insider:ID]))),Table_Insider[ID],0), NA())</f>
        <v>#N/A</v>
      </c>
      <c r="N1266" s="25" t="str">
        <f t="array" ref="N1266">IFERROR(SMALL(IF((VALUE(Table_Insider2Projekte[Projekte:ID])=$M$3),ROW(Table_Insider2Projekte[Insider:ID])),ROW(1254:1254))-1,"")</f>
        <v/>
      </c>
      <c r="O1266" s="21" t="b">
        <f>Anhang1Vorlage1[[#This Row],[ZuordnungRow]]=""</f>
        <v>1</v>
      </c>
      <c r="P1266" s="25">
        <f>IFERROR(INDEX(Table_Insider[],M1266,COLUMN(Table_Insider[Letzte Änderung am])),0)</f>
        <v>0</v>
      </c>
      <c r="Q1266" s="25">
        <f>IF(N1266&lt;&gt;"", IFERROR(INDEX(Table_Insider2Projekte[],N1266,COLUMN(Table_Insider2Projekte[Modified])), ""), 0)</f>
        <v>0</v>
      </c>
    </row>
    <row r="1267" spans="1:17" x14ac:dyDescent="0.25">
      <c r="A1267" s="25" t="str">
        <f>IFERROR(INDEX(Table_Insider[],M1267,COLUMN(Table_Insider[Vorname])),"")</f>
        <v/>
      </c>
      <c r="B1267" s="25" t="str">
        <f>IFERROR(INDEX(Table_Insider[],M1267,COLUMN(Table_Insider[Name])),"")</f>
        <v/>
      </c>
      <c r="C1267" s="25" t="str">
        <f>IFERROR(IF(INDEX(Table_Insider[],M1267,COLUMN(Table_Insider[Geburtsname]))&lt;&gt;0,INDEX(Table_Insider[],M1267,COLUMN(Table_Insider[Geburtsname])),""),"")</f>
        <v/>
      </c>
      <c r="D1267" s="25" t="str">
        <f>IFERROR(INDEX(Table_Insider[],M1268,COLUMN(Table_Insider[dienstlische Telefonnummer])),"")</f>
        <v/>
      </c>
      <c r="E1267" s="25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5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2" t="e">
        <f>IF(N1267&lt;&gt;"", IFERROR(INDEX(Table_Insider2Projekte[],N1267,COLUMN(Table_Insider2Projekte[Zugangszeitpunkt])), ""), NA())</f>
        <v>#N/A</v>
      </c>
      <c r="H1267" s="22" t="e">
        <f>IF(N1267&lt;&gt;"", IFERROR(INDEX(Table_Insider2Projekte[],N1267,COLUMN(Table_Insider2Projekte[Zugangsende])), ""), NA())</f>
        <v>#N/A</v>
      </c>
      <c r="I1267" s="27" t="e">
        <f>IFERROR(INDEX(Table_Insider[],M1267,COLUMN(Table_Insider[Geburtsdatum])), NA())</f>
        <v>#N/A</v>
      </c>
      <c r="J1267" s="28" t="str">
        <f>IFERROR(INDEX(Table_Insider[],M1267,COLUMN(Table_Insider[Nationale Identifikationsnummer])),"")</f>
        <v/>
      </c>
      <c r="K1267" s="25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5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5" t="e">
        <f>IFERROR(MATCH(VALUE(INDEX(Table_Insider2Projekte[], N1267, COLUMN(Table_Insider2Projekte[Insider:ID]))),Table_Insider[ID],0), NA())</f>
        <v>#N/A</v>
      </c>
      <c r="N1267" s="25" t="str">
        <f t="array" ref="N1267">IFERROR(SMALL(IF((VALUE(Table_Insider2Projekte[Projekte:ID])=$M$3),ROW(Table_Insider2Projekte[Insider:ID])),ROW(1255:1255))-1,"")</f>
        <v/>
      </c>
      <c r="O1267" s="21" t="b">
        <f>Anhang1Vorlage1[[#This Row],[ZuordnungRow]]=""</f>
        <v>1</v>
      </c>
      <c r="P1267" s="25">
        <f>IFERROR(INDEX(Table_Insider[],M1267,COLUMN(Table_Insider[Letzte Änderung am])),0)</f>
        <v>0</v>
      </c>
      <c r="Q1267" s="25">
        <f>IF(N1267&lt;&gt;"", IFERROR(INDEX(Table_Insider2Projekte[],N1267,COLUMN(Table_Insider2Projekte[Modified])), ""), 0)</f>
        <v>0</v>
      </c>
    </row>
    <row r="1268" spans="1:17" x14ac:dyDescent="0.25">
      <c r="A1268" s="25" t="str">
        <f>IFERROR(INDEX(Table_Insider[],M1268,COLUMN(Table_Insider[Vorname])),"")</f>
        <v/>
      </c>
      <c r="B1268" s="25" t="str">
        <f>IFERROR(INDEX(Table_Insider[],M1268,COLUMN(Table_Insider[Name])),"")</f>
        <v/>
      </c>
      <c r="C1268" s="25" t="str">
        <f>IFERROR(IF(INDEX(Table_Insider[],M1268,COLUMN(Table_Insider[Geburtsname]))&lt;&gt;0,INDEX(Table_Insider[],M1268,COLUMN(Table_Insider[Geburtsname])),""),"")</f>
        <v/>
      </c>
      <c r="D1268" s="25" t="str">
        <f>IFERROR(INDEX(Table_Insider[],M1269,COLUMN(Table_Insider[dienstlische Telefonnummer])),"")</f>
        <v/>
      </c>
      <c r="E1268" s="25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5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2" t="e">
        <f>IF(N1268&lt;&gt;"", IFERROR(INDEX(Table_Insider2Projekte[],N1268,COLUMN(Table_Insider2Projekte[Zugangszeitpunkt])), ""), NA())</f>
        <v>#N/A</v>
      </c>
      <c r="H1268" s="22" t="e">
        <f>IF(N1268&lt;&gt;"", IFERROR(INDEX(Table_Insider2Projekte[],N1268,COLUMN(Table_Insider2Projekte[Zugangsende])), ""), NA())</f>
        <v>#N/A</v>
      </c>
      <c r="I1268" s="27" t="e">
        <f>IFERROR(INDEX(Table_Insider[],M1268,COLUMN(Table_Insider[Geburtsdatum])), NA())</f>
        <v>#N/A</v>
      </c>
      <c r="J1268" s="28" t="str">
        <f>IFERROR(INDEX(Table_Insider[],M1268,COLUMN(Table_Insider[Nationale Identifikationsnummer])),"")</f>
        <v/>
      </c>
      <c r="K1268" s="25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5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5" t="e">
        <f>IFERROR(MATCH(VALUE(INDEX(Table_Insider2Projekte[], N1268, COLUMN(Table_Insider2Projekte[Insider:ID]))),Table_Insider[ID],0), NA())</f>
        <v>#N/A</v>
      </c>
      <c r="N1268" s="25" t="str">
        <f t="array" ref="N1268">IFERROR(SMALL(IF((VALUE(Table_Insider2Projekte[Projekte:ID])=$M$3),ROW(Table_Insider2Projekte[Insider:ID])),ROW(1256:1256))-1,"")</f>
        <v/>
      </c>
      <c r="O1268" s="21" t="b">
        <f>Anhang1Vorlage1[[#This Row],[ZuordnungRow]]=""</f>
        <v>1</v>
      </c>
      <c r="P1268" s="25">
        <f>IFERROR(INDEX(Table_Insider[],M1268,COLUMN(Table_Insider[Letzte Änderung am])),0)</f>
        <v>0</v>
      </c>
      <c r="Q1268" s="25">
        <f>IF(N1268&lt;&gt;"", IFERROR(INDEX(Table_Insider2Projekte[],N1268,COLUMN(Table_Insider2Projekte[Modified])), ""), 0)</f>
        <v>0</v>
      </c>
    </row>
    <row r="1269" spans="1:17" x14ac:dyDescent="0.25">
      <c r="A1269" s="25" t="str">
        <f>IFERROR(INDEX(Table_Insider[],M1269,COLUMN(Table_Insider[Vorname])),"")</f>
        <v/>
      </c>
      <c r="B1269" s="25" t="str">
        <f>IFERROR(INDEX(Table_Insider[],M1269,COLUMN(Table_Insider[Name])),"")</f>
        <v/>
      </c>
      <c r="C1269" s="25" t="str">
        <f>IFERROR(IF(INDEX(Table_Insider[],M1269,COLUMN(Table_Insider[Geburtsname]))&lt;&gt;0,INDEX(Table_Insider[],M1269,COLUMN(Table_Insider[Geburtsname])),""),"")</f>
        <v/>
      </c>
      <c r="D1269" s="25" t="str">
        <f>IFERROR(INDEX(Table_Insider[],M1270,COLUMN(Table_Insider[dienstlische Telefonnummer])),"")</f>
        <v/>
      </c>
      <c r="E1269" s="25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5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2" t="e">
        <f>IF(N1269&lt;&gt;"", IFERROR(INDEX(Table_Insider2Projekte[],N1269,COLUMN(Table_Insider2Projekte[Zugangszeitpunkt])), ""), NA())</f>
        <v>#N/A</v>
      </c>
      <c r="H1269" s="22" t="e">
        <f>IF(N1269&lt;&gt;"", IFERROR(INDEX(Table_Insider2Projekte[],N1269,COLUMN(Table_Insider2Projekte[Zugangsende])), ""), NA())</f>
        <v>#N/A</v>
      </c>
      <c r="I1269" s="27" t="e">
        <f>IFERROR(INDEX(Table_Insider[],M1269,COLUMN(Table_Insider[Geburtsdatum])), NA())</f>
        <v>#N/A</v>
      </c>
      <c r="J1269" s="28" t="str">
        <f>IFERROR(INDEX(Table_Insider[],M1269,COLUMN(Table_Insider[Nationale Identifikationsnummer])),"")</f>
        <v/>
      </c>
      <c r="K1269" s="25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5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5" t="e">
        <f>IFERROR(MATCH(VALUE(INDEX(Table_Insider2Projekte[], N1269, COLUMN(Table_Insider2Projekte[Insider:ID]))),Table_Insider[ID],0), NA())</f>
        <v>#N/A</v>
      </c>
      <c r="N1269" s="25" t="str">
        <f t="array" ref="N1269">IFERROR(SMALL(IF((VALUE(Table_Insider2Projekte[Projekte:ID])=$M$3),ROW(Table_Insider2Projekte[Insider:ID])),ROW(1257:1257))-1,"")</f>
        <v/>
      </c>
      <c r="O1269" s="21" t="b">
        <f>Anhang1Vorlage1[[#This Row],[ZuordnungRow]]=""</f>
        <v>1</v>
      </c>
      <c r="P1269" s="25">
        <f>IFERROR(INDEX(Table_Insider[],M1269,COLUMN(Table_Insider[Letzte Änderung am])),0)</f>
        <v>0</v>
      </c>
      <c r="Q1269" s="25">
        <f>IF(N1269&lt;&gt;"", IFERROR(INDEX(Table_Insider2Projekte[],N1269,COLUMN(Table_Insider2Projekte[Modified])), ""), 0)</f>
        <v>0</v>
      </c>
    </row>
    <row r="1270" spans="1:17" x14ac:dyDescent="0.25">
      <c r="A1270" s="25" t="str">
        <f>IFERROR(INDEX(Table_Insider[],M1270,COLUMN(Table_Insider[Vorname])),"")</f>
        <v/>
      </c>
      <c r="B1270" s="25" t="str">
        <f>IFERROR(INDEX(Table_Insider[],M1270,COLUMN(Table_Insider[Name])),"")</f>
        <v/>
      </c>
      <c r="C1270" s="25" t="str">
        <f>IFERROR(IF(INDEX(Table_Insider[],M1270,COLUMN(Table_Insider[Geburtsname]))&lt;&gt;0,INDEX(Table_Insider[],M1270,COLUMN(Table_Insider[Geburtsname])),""),"")</f>
        <v/>
      </c>
      <c r="D1270" s="25" t="str">
        <f>IFERROR(INDEX(Table_Insider[],M1271,COLUMN(Table_Insider[dienstlische Telefonnummer])),"")</f>
        <v/>
      </c>
      <c r="E1270" s="25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5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2" t="e">
        <f>IF(N1270&lt;&gt;"", IFERROR(INDEX(Table_Insider2Projekte[],N1270,COLUMN(Table_Insider2Projekte[Zugangszeitpunkt])), ""), NA())</f>
        <v>#N/A</v>
      </c>
      <c r="H1270" s="22" t="e">
        <f>IF(N1270&lt;&gt;"", IFERROR(INDEX(Table_Insider2Projekte[],N1270,COLUMN(Table_Insider2Projekte[Zugangsende])), ""), NA())</f>
        <v>#N/A</v>
      </c>
      <c r="I1270" s="27" t="e">
        <f>IFERROR(INDEX(Table_Insider[],M1270,COLUMN(Table_Insider[Geburtsdatum])), NA())</f>
        <v>#N/A</v>
      </c>
      <c r="J1270" s="28" t="str">
        <f>IFERROR(INDEX(Table_Insider[],M1270,COLUMN(Table_Insider[Nationale Identifikationsnummer])),"")</f>
        <v/>
      </c>
      <c r="K1270" s="25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5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5" t="e">
        <f>IFERROR(MATCH(VALUE(INDEX(Table_Insider2Projekte[], N1270, COLUMN(Table_Insider2Projekte[Insider:ID]))),Table_Insider[ID],0), NA())</f>
        <v>#N/A</v>
      </c>
      <c r="N1270" s="25" t="str">
        <f t="array" ref="N1270">IFERROR(SMALL(IF((VALUE(Table_Insider2Projekte[Projekte:ID])=$M$3),ROW(Table_Insider2Projekte[Insider:ID])),ROW(1258:1258))-1,"")</f>
        <v/>
      </c>
      <c r="O1270" s="21" t="b">
        <f>Anhang1Vorlage1[[#This Row],[ZuordnungRow]]=""</f>
        <v>1</v>
      </c>
      <c r="P1270" s="25">
        <f>IFERROR(INDEX(Table_Insider[],M1270,COLUMN(Table_Insider[Letzte Änderung am])),0)</f>
        <v>0</v>
      </c>
      <c r="Q1270" s="25">
        <f>IF(N1270&lt;&gt;"", IFERROR(INDEX(Table_Insider2Projekte[],N1270,COLUMN(Table_Insider2Projekte[Modified])), ""), 0)</f>
        <v>0</v>
      </c>
    </row>
    <row r="1271" spans="1:17" x14ac:dyDescent="0.25">
      <c r="A1271" s="25" t="str">
        <f>IFERROR(INDEX(Table_Insider[],M1271,COLUMN(Table_Insider[Vorname])),"")</f>
        <v/>
      </c>
      <c r="B1271" s="25" t="str">
        <f>IFERROR(INDEX(Table_Insider[],M1271,COLUMN(Table_Insider[Name])),"")</f>
        <v/>
      </c>
      <c r="C1271" s="25" t="str">
        <f>IFERROR(IF(INDEX(Table_Insider[],M1271,COLUMN(Table_Insider[Geburtsname]))&lt;&gt;0,INDEX(Table_Insider[],M1271,COLUMN(Table_Insider[Geburtsname])),""),"")</f>
        <v/>
      </c>
      <c r="D1271" s="25" t="str">
        <f>IFERROR(INDEX(Table_Insider[],M1272,COLUMN(Table_Insider[dienstlische Telefonnummer])),"")</f>
        <v/>
      </c>
      <c r="E1271" s="25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5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2" t="e">
        <f>IF(N1271&lt;&gt;"", IFERROR(INDEX(Table_Insider2Projekte[],N1271,COLUMN(Table_Insider2Projekte[Zugangszeitpunkt])), ""), NA())</f>
        <v>#N/A</v>
      </c>
      <c r="H1271" s="22" t="e">
        <f>IF(N1271&lt;&gt;"", IFERROR(INDEX(Table_Insider2Projekte[],N1271,COLUMN(Table_Insider2Projekte[Zugangsende])), ""), NA())</f>
        <v>#N/A</v>
      </c>
      <c r="I1271" s="27" t="e">
        <f>IFERROR(INDEX(Table_Insider[],M1271,COLUMN(Table_Insider[Geburtsdatum])), NA())</f>
        <v>#N/A</v>
      </c>
      <c r="J1271" s="28" t="str">
        <f>IFERROR(INDEX(Table_Insider[],M1271,COLUMN(Table_Insider[Nationale Identifikationsnummer])),"")</f>
        <v/>
      </c>
      <c r="K1271" s="25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5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5" t="e">
        <f>IFERROR(MATCH(VALUE(INDEX(Table_Insider2Projekte[], N1271, COLUMN(Table_Insider2Projekte[Insider:ID]))),Table_Insider[ID],0), NA())</f>
        <v>#N/A</v>
      </c>
      <c r="N1271" s="25" t="str">
        <f t="array" ref="N1271">IFERROR(SMALL(IF((VALUE(Table_Insider2Projekte[Projekte:ID])=$M$3),ROW(Table_Insider2Projekte[Insider:ID])),ROW(1259:1259))-1,"")</f>
        <v/>
      </c>
      <c r="O1271" s="21" t="b">
        <f>Anhang1Vorlage1[[#This Row],[ZuordnungRow]]=""</f>
        <v>1</v>
      </c>
      <c r="P1271" s="25">
        <f>IFERROR(INDEX(Table_Insider[],M1271,COLUMN(Table_Insider[Letzte Änderung am])),0)</f>
        <v>0</v>
      </c>
      <c r="Q1271" s="25">
        <f>IF(N1271&lt;&gt;"", IFERROR(INDEX(Table_Insider2Projekte[],N1271,COLUMN(Table_Insider2Projekte[Modified])), ""), 0)</f>
        <v>0</v>
      </c>
    </row>
    <row r="1272" spans="1:17" x14ac:dyDescent="0.25">
      <c r="A1272" s="25" t="str">
        <f>IFERROR(INDEX(Table_Insider[],M1272,COLUMN(Table_Insider[Vorname])),"")</f>
        <v/>
      </c>
      <c r="B1272" s="25" t="str">
        <f>IFERROR(INDEX(Table_Insider[],M1272,COLUMN(Table_Insider[Name])),"")</f>
        <v/>
      </c>
      <c r="C1272" s="25" t="str">
        <f>IFERROR(IF(INDEX(Table_Insider[],M1272,COLUMN(Table_Insider[Geburtsname]))&lt;&gt;0,INDEX(Table_Insider[],M1272,COLUMN(Table_Insider[Geburtsname])),""),"")</f>
        <v/>
      </c>
      <c r="D1272" s="25" t="str">
        <f>IFERROR(INDEX(Table_Insider[],M1273,COLUMN(Table_Insider[dienstlische Telefonnummer])),"")</f>
        <v/>
      </c>
      <c r="E1272" s="25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5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2" t="e">
        <f>IF(N1272&lt;&gt;"", IFERROR(INDEX(Table_Insider2Projekte[],N1272,COLUMN(Table_Insider2Projekte[Zugangszeitpunkt])), ""), NA())</f>
        <v>#N/A</v>
      </c>
      <c r="H1272" s="22" t="e">
        <f>IF(N1272&lt;&gt;"", IFERROR(INDEX(Table_Insider2Projekte[],N1272,COLUMN(Table_Insider2Projekte[Zugangsende])), ""), NA())</f>
        <v>#N/A</v>
      </c>
      <c r="I1272" s="27" t="e">
        <f>IFERROR(INDEX(Table_Insider[],M1272,COLUMN(Table_Insider[Geburtsdatum])), NA())</f>
        <v>#N/A</v>
      </c>
      <c r="J1272" s="28" t="str">
        <f>IFERROR(INDEX(Table_Insider[],M1272,COLUMN(Table_Insider[Nationale Identifikationsnummer])),"")</f>
        <v/>
      </c>
      <c r="K1272" s="25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5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5" t="e">
        <f>IFERROR(MATCH(VALUE(INDEX(Table_Insider2Projekte[], N1272, COLUMN(Table_Insider2Projekte[Insider:ID]))),Table_Insider[ID],0), NA())</f>
        <v>#N/A</v>
      </c>
      <c r="N1272" s="25" t="str">
        <f t="array" ref="N1272">IFERROR(SMALL(IF((VALUE(Table_Insider2Projekte[Projekte:ID])=$M$3),ROW(Table_Insider2Projekte[Insider:ID])),ROW(1260:1260))-1,"")</f>
        <v/>
      </c>
      <c r="O1272" s="21" t="b">
        <f>Anhang1Vorlage1[[#This Row],[ZuordnungRow]]=""</f>
        <v>1</v>
      </c>
      <c r="P1272" s="25">
        <f>IFERROR(INDEX(Table_Insider[],M1272,COLUMN(Table_Insider[Letzte Änderung am])),0)</f>
        <v>0</v>
      </c>
      <c r="Q1272" s="25">
        <f>IF(N1272&lt;&gt;"", IFERROR(INDEX(Table_Insider2Projekte[],N1272,COLUMN(Table_Insider2Projekte[Modified])), ""), 0)</f>
        <v>0</v>
      </c>
    </row>
    <row r="1273" spans="1:17" x14ac:dyDescent="0.25">
      <c r="A1273" s="21" t="str">
        <f>IFERROR(INDEX(Table_Insider[],M1273,COLUMN(Table_Insider[Vorname])),"")</f>
        <v/>
      </c>
      <c r="B1273" s="21" t="str">
        <f>IFERROR(INDEX(Table_Insider[],M1273,COLUMN(Table_Insider[Name])),"")</f>
        <v/>
      </c>
      <c r="C1273" s="21" t="str">
        <f>IFERROR(IF(INDEX(Table_Insider[],M1273,COLUMN(Table_Insider[Geburtsname]))&lt;&gt;0,INDEX(Table_Insider[],M1273,COLUMN(Table_Insider[Geburtsname])),""),"")</f>
        <v/>
      </c>
      <c r="D1273" s="21" t="str">
        <f>IFERROR(INDEX(Table_Insider[],M1274,COLUMN(Table_Insider[dienstlische Telefonnummer])),"")</f>
        <v/>
      </c>
      <c r="E1273" s="21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1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2" t="e">
        <f>IF(N1273&lt;&gt;"", IFERROR(INDEX(Table_Insider2Projekte[],N1273,COLUMN(Table_Insider2Projekte[Zugangszeitpunkt])), ""), NA())</f>
        <v>#N/A</v>
      </c>
      <c r="H1273" s="22" t="e">
        <f>IF(N1273&lt;&gt;"", IFERROR(INDEX(Table_Insider2Projekte[],N1273,COLUMN(Table_Insider2Projekte[Zugangsende])), ""), NA())</f>
        <v>#N/A</v>
      </c>
      <c r="I1273" s="23" t="e">
        <f>IFERROR(INDEX(Table_Insider[],M1273,COLUMN(Table_Insider[Geburtsdatum])), NA())</f>
        <v>#N/A</v>
      </c>
      <c r="J1273" s="24" t="str">
        <f>IFERROR(INDEX(Table_Insider[],M1273,COLUMN(Table_Insider[Nationale Identifikationsnummer])),"")</f>
        <v/>
      </c>
      <c r="K1273" s="21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1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5" t="e">
        <f>IFERROR(MATCH(VALUE(INDEX(Table_Insider2Projekte[], N1273, COLUMN(Table_Insider2Projekte[Insider:ID]))),Table_Insider[ID],0), NA())</f>
        <v>#N/A</v>
      </c>
      <c r="N1273" s="21" t="str">
        <f t="array" ref="N1273">IFERROR(SMALL(IF((VALUE(Table_Insider2Projekte[Projekte:ID])=$M$3),ROW(Table_Insider2Projekte[Insider:ID])),ROW(1261:1261))-1,"")</f>
        <v/>
      </c>
      <c r="O1273" s="21" t="b">
        <f>Anhang1Vorlage1[[#This Row],[ZuordnungRow]]=""</f>
        <v>1</v>
      </c>
      <c r="P1273" s="25">
        <f>IFERROR(INDEX(Table_Insider[],M1273,COLUMN(Table_Insider[Letzte Änderung am])),0)</f>
        <v>0</v>
      </c>
      <c r="Q1273" s="25">
        <f>IF(N1273&lt;&gt;"", IFERROR(INDEX(Table_Insider2Projekte[],N1273,COLUMN(Table_Insider2Projekte[Modified])), ""), 0)</f>
        <v>0</v>
      </c>
    </row>
    <row r="1274" spans="1:17" x14ac:dyDescent="0.25">
      <c r="A1274" s="21" t="str">
        <f>IFERROR(INDEX(Table_Insider[],M1274,COLUMN(Table_Insider[Vorname])),"")</f>
        <v/>
      </c>
      <c r="B1274" s="21" t="str">
        <f>IFERROR(INDEX(Table_Insider[],M1274,COLUMN(Table_Insider[Name])),"")</f>
        <v/>
      </c>
      <c r="C1274" s="21" t="str">
        <f>IFERROR(IF(INDEX(Table_Insider[],M1274,COLUMN(Table_Insider[Geburtsname]))&lt;&gt;0,INDEX(Table_Insider[],M1274,COLUMN(Table_Insider[Geburtsname])),""),"")</f>
        <v/>
      </c>
      <c r="D1274" s="21" t="str">
        <f>IFERROR(INDEX(Table_Insider[],M1275,COLUMN(Table_Insider[dienstlische Telefonnummer])),"")</f>
        <v/>
      </c>
      <c r="E1274" s="21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1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2" t="e">
        <f>IF(N1274&lt;&gt;"", IFERROR(INDEX(Table_Insider2Projekte[],N1274,COLUMN(Table_Insider2Projekte[Zugangszeitpunkt])), ""), NA())</f>
        <v>#N/A</v>
      </c>
      <c r="H1274" s="22" t="e">
        <f>IF(N1274&lt;&gt;"", IFERROR(INDEX(Table_Insider2Projekte[],N1274,COLUMN(Table_Insider2Projekte[Zugangsende])), ""), NA())</f>
        <v>#N/A</v>
      </c>
      <c r="I1274" s="23" t="e">
        <f>IFERROR(INDEX(Table_Insider[],M1274,COLUMN(Table_Insider[Geburtsdatum])), NA())</f>
        <v>#N/A</v>
      </c>
      <c r="J1274" s="24" t="str">
        <f>IFERROR(INDEX(Table_Insider[],M1274,COLUMN(Table_Insider[Nationale Identifikationsnummer])),"")</f>
        <v/>
      </c>
      <c r="K1274" s="21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1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5" t="e">
        <f>IFERROR(MATCH(VALUE(INDEX(Table_Insider2Projekte[], N1274, COLUMN(Table_Insider2Projekte[Insider:ID]))),Table_Insider[ID],0), NA())</f>
        <v>#N/A</v>
      </c>
      <c r="N1274" s="21" t="str">
        <f t="array" ref="N1274">IFERROR(SMALL(IF((VALUE(Table_Insider2Projekte[Projekte:ID])=$M$3),ROW(Table_Insider2Projekte[Insider:ID])),ROW(1262:1262))-1,"")</f>
        <v/>
      </c>
      <c r="O1274" s="21" t="b">
        <f>Anhang1Vorlage1[[#This Row],[ZuordnungRow]]=""</f>
        <v>1</v>
      </c>
      <c r="P1274" s="25">
        <f>IFERROR(INDEX(Table_Insider[],M1274,COLUMN(Table_Insider[Letzte Änderung am])),0)</f>
        <v>0</v>
      </c>
      <c r="Q1274" s="25">
        <f>IF(N1274&lt;&gt;"", IFERROR(INDEX(Table_Insider2Projekte[],N1274,COLUMN(Table_Insider2Projekte[Modified])), ""), 0)</f>
        <v>0</v>
      </c>
    </row>
    <row r="1275" spans="1:17" x14ac:dyDescent="0.25">
      <c r="A1275" s="21" t="str">
        <f>IFERROR(INDEX(Table_Insider[],M1275,COLUMN(Table_Insider[Vorname])),"")</f>
        <v/>
      </c>
      <c r="B1275" s="21" t="str">
        <f>IFERROR(INDEX(Table_Insider[],M1275,COLUMN(Table_Insider[Name])),"")</f>
        <v/>
      </c>
      <c r="C1275" s="21" t="str">
        <f>IFERROR(IF(INDEX(Table_Insider[],M1275,COLUMN(Table_Insider[Geburtsname]))&lt;&gt;0,INDEX(Table_Insider[],M1275,COLUMN(Table_Insider[Geburtsname])),""),"")</f>
        <v/>
      </c>
      <c r="D1275" s="21" t="str">
        <f>IFERROR(INDEX(Table_Insider[],M1276,COLUMN(Table_Insider[dienstlische Telefonnummer])),"")</f>
        <v/>
      </c>
      <c r="E1275" s="21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1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2" t="e">
        <f>IF(N1275&lt;&gt;"", IFERROR(INDEX(Table_Insider2Projekte[],N1275,COLUMN(Table_Insider2Projekte[Zugangszeitpunkt])), ""), NA())</f>
        <v>#N/A</v>
      </c>
      <c r="H1275" s="22" t="e">
        <f>IF(N1275&lt;&gt;"", IFERROR(INDEX(Table_Insider2Projekte[],N1275,COLUMN(Table_Insider2Projekte[Zugangsende])), ""), NA())</f>
        <v>#N/A</v>
      </c>
      <c r="I1275" s="23" t="e">
        <f>IFERROR(INDEX(Table_Insider[],M1275,COLUMN(Table_Insider[Geburtsdatum])), NA())</f>
        <v>#N/A</v>
      </c>
      <c r="J1275" s="24" t="str">
        <f>IFERROR(INDEX(Table_Insider[],M1275,COLUMN(Table_Insider[Nationale Identifikationsnummer])),"")</f>
        <v/>
      </c>
      <c r="K1275" s="21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1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5" t="e">
        <f>IFERROR(MATCH(VALUE(INDEX(Table_Insider2Projekte[], N1275, COLUMN(Table_Insider2Projekte[Insider:ID]))),Table_Insider[ID],0), NA())</f>
        <v>#N/A</v>
      </c>
      <c r="N1275" s="21" t="str">
        <f t="array" ref="N1275">IFERROR(SMALL(IF((VALUE(Table_Insider2Projekte[Projekte:ID])=$M$3),ROW(Table_Insider2Projekte[Insider:ID])),ROW(1263:1263))-1,"")</f>
        <v/>
      </c>
      <c r="O1275" s="21" t="b">
        <f>Anhang1Vorlage1[[#This Row],[ZuordnungRow]]=""</f>
        <v>1</v>
      </c>
      <c r="P1275" s="25">
        <f>IFERROR(INDEX(Table_Insider[],M1275,COLUMN(Table_Insider[Letzte Änderung am])),0)</f>
        <v>0</v>
      </c>
      <c r="Q1275" s="25">
        <f>IF(N1275&lt;&gt;"", IFERROR(INDEX(Table_Insider2Projekte[],N1275,COLUMN(Table_Insider2Projekte[Modified])), ""), 0)</f>
        <v>0</v>
      </c>
    </row>
    <row r="1276" spans="1:17" x14ac:dyDescent="0.25">
      <c r="A1276" s="25" t="str">
        <f>IFERROR(INDEX(Table_Insider[],M1276,COLUMN(Table_Insider[Vorname])),"")</f>
        <v/>
      </c>
      <c r="B1276" s="25" t="str">
        <f>IFERROR(INDEX(Table_Insider[],M1276,COLUMN(Table_Insider[Name])),"")</f>
        <v/>
      </c>
      <c r="C1276" s="25" t="str">
        <f>IFERROR(IF(INDEX(Table_Insider[],M1276,COLUMN(Table_Insider[Geburtsname]))&lt;&gt;0,INDEX(Table_Insider[],M1276,COLUMN(Table_Insider[Geburtsname])),""),"")</f>
        <v/>
      </c>
      <c r="D1276" s="25" t="str">
        <f>IFERROR(INDEX(Table_Insider[],M1277,COLUMN(Table_Insider[dienstlische Telefonnummer])),"")</f>
        <v/>
      </c>
      <c r="E1276" s="25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5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2" t="e">
        <f>IF(N1276&lt;&gt;"", IFERROR(INDEX(Table_Insider2Projekte[],N1276,COLUMN(Table_Insider2Projekte[Zugangszeitpunkt])), ""), NA())</f>
        <v>#N/A</v>
      </c>
      <c r="H1276" s="22" t="e">
        <f>IF(N1276&lt;&gt;"", IFERROR(INDEX(Table_Insider2Projekte[],N1276,COLUMN(Table_Insider2Projekte[Zugangsende])), ""), NA())</f>
        <v>#N/A</v>
      </c>
      <c r="I1276" s="23" t="e">
        <f>IFERROR(INDEX(Table_Insider[],M1276,COLUMN(Table_Insider[Geburtsdatum])), NA())</f>
        <v>#N/A</v>
      </c>
      <c r="J1276" s="24" t="str">
        <f>IFERROR(INDEX(Table_Insider[],M1276,COLUMN(Table_Insider[Nationale Identifikationsnummer])),"")</f>
        <v/>
      </c>
      <c r="K1276" s="25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5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5" t="e">
        <f>IFERROR(MATCH(VALUE(INDEX(Table_Insider2Projekte[], N1276, COLUMN(Table_Insider2Projekte[Insider:ID]))),Table_Insider[ID],0), NA())</f>
        <v>#N/A</v>
      </c>
      <c r="N1276" s="25" t="str">
        <f t="array" ref="N1276">IFERROR(SMALL(IF((VALUE(Table_Insider2Projekte[Projekte:ID])=$M$3),ROW(Table_Insider2Projekte[Insider:ID])),ROW(1264:1264))-1,"")</f>
        <v/>
      </c>
      <c r="O1276" s="21" t="b">
        <f>Anhang1Vorlage1[[#This Row],[ZuordnungRow]]=""</f>
        <v>1</v>
      </c>
      <c r="P1276" s="25">
        <f>IFERROR(INDEX(Table_Insider[],M1276,COLUMN(Table_Insider[Letzte Änderung am])),0)</f>
        <v>0</v>
      </c>
      <c r="Q1276" s="25">
        <f>IF(N1276&lt;&gt;"", IFERROR(INDEX(Table_Insider2Projekte[],N1276,COLUMN(Table_Insider2Projekte[Modified])), ""), 0)</f>
        <v>0</v>
      </c>
    </row>
    <row r="1277" spans="1:17" x14ac:dyDescent="0.25">
      <c r="A1277" s="25" t="str">
        <f>IFERROR(INDEX(Table_Insider[],M1277,COLUMN(Table_Insider[Vorname])),"")</f>
        <v/>
      </c>
      <c r="B1277" s="25" t="str">
        <f>IFERROR(INDEX(Table_Insider[],M1277,COLUMN(Table_Insider[Name])),"")</f>
        <v/>
      </c>
      <c r="C1277" s="25" t="str">
        <f>IFERROR(IF(INDEX(Table_Insider[],M1277,COLUMN(Table_Insider[Geburtsname]))&lt;&gt;0,INDEX(Table_Insider[],M1277,COLUMN(Table_Insider[Geburtsname])),""),"")</f>
        <v/>
      </c>
      <c r="D1277" s="25" t="str">
        <f>IFERROR(INDEX(Table_Insider[],M1278,COLUMN(Table_Insider[dienstlische Telefonnummer])),"")</f>
        <v/>
      </c>
      <c r="E1277" s="25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5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2" t="e">
        <f>IF(N1277&lt;&gt;"", IFERROR(INDEX(Table_Insider2Projekte[],N1277,COLUMN(Table_Insider2Projekte[Zugangszeitpunkt])), ""), NA())</f>
        <v>#N/A</v>
      </c>
      <c r="H1277" s="22" t="e">
        <f>IF(N1277&lt;&gt;"", IFERROR(INDEX(Table_Insider2Projekte[],N1277,COLUMN(Table_Insider2Projekte[Zugangsende])), ""), NA())</f>
        <v>#N/A</v>
      </c>
      <c r="I1277" s="23" t="e">
        <f>IFERROR(INDEX(Table_Insider[],M1277,COLUMN(Table_Insider[Geburtsdatum])), NA())</f>
        <v>#N/A</v>
      </c>
      <c r="J1277" s="24" t="str">
        <f>IFERROR(INDEX(Table_Insider[],M1277,COLUMN(Table_Insider[Nationale Identifikationsnummer])),"")</f>
        <v/>
      </c>
      <c r="K1277" s="25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5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5" t="e">
        <f>IFERROR(MATCH(VALUE(INDEX(Table_Insider2Projekte[], N1277, COLUMN(Table_Insider2Projekte[Insider:ID]))),Table_Insider[ID],0), NA())</f>
        <v>#N/A</v>
      </c>
      <c r="N1277" s="25" t="str">
        <f t="array" ref="N1277">IFERROR(SMALL(IF((VALUE(Table_Insider2Projekte[Projekte:ID])=$M$3),ROW(Table_Insider2Projekte[Insider:ID])),ROW(1265:1265))-1,"")</f>
        <v/>
      </c>
      <c r="O1277" s="21" t="b">
        <f>Anhang1Vorlage1[[#This Row],[ZuordnungRow]]=""</f>
        <v>1</v>
      </c>
      <c r="P1277" s="25">
        <f>IFERROR(INDEX(Table_Insider[],M1277,COLUMN(Table_Insider[Letzte Änderung am])),0)</f>
        <v>0</v>
      </c>
      <c r="Q1277" s="25">
        <f>IF(N1277&lt;&gt;"", IFERROR(INDEX(Table_Insider2Projekte[],N1277,COLUMN(Table_Insider2Projekte[Modified])), ""), 0)</f>
        <v>0</v>
      </c>
    </row>
    <row r="1278" spans="1:17" x14ac:dyDescent="0.25">
      <c r="A1278" s="25" t="str">
        <f>IFERROR(INDEX(Table_Insider[],M1278,COLUMN(Table_Insider[Vorname])),"")</f>
        <v/>
      </c>
      <c r="B1278" s="25" t="str">
        <f>IFERROR(INDEX(Table_Insider[],M1278,COLUMN(Table_Insider[Name])),"")</f>
        <v/>
      </c>
      <c r="C1278" s="25" t="str">
        <f>IFERROR(IF(INDEX(Table_Insider[],M1278,COLUMN(Table_Insider[Geburtsname]))&lt;&gt;0,INDEX(Table_Insider[],M1278,COLUMN(Table_Insider[Geburtsname])),""),"")</f>
        <v/>
      </c>
      <c r="D1278" s="25" t="str">
        <f>IFERROR(INDEX(Table_Insider[],M1279,COLUMN(Table_Insider[dienstlische Telefonnummer])),"")</f>
        <v/>
      </c>
      <c r="E1278" s="25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5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2" t="e">
        <f>IF(N1278&lt;&gt;"", IFERROR(INDEX(Table_Insider2Projekte[],N1278,COLUMN(Table_Insider2Projekte[Zugangszeitpunkt])), ""), NA())</f>
        <v>#N/A</v>
      </c>
      <c r="H1278" s="22" t="e">
        <f>IF(N1278&lt;&gt;"", IFERROR(INDEX(Table_Insider2Projekte[],N1278,COLUMN(Table_Insider2Projekte[Zugangsende])), ""), NA())</f>
        <v>#N/A</v>
      </c>
      <c r="I1278" s="23" t="e">
        <f>IFERROR(INDEX(Table_Insider[],M1278,COLUMN(Table_Insider[Geburtsdatum])), NA())</f>
        <v>#N/A</v>
      </c>
      <c r="J1278" s="24" t="str">
        <f>IFERROR(INDEX(Table_Insider[],M1278,COLUMN(Table_Insider[Nationale Identifikationsnummer])),"")</f>
        <v/>
      </c>
      <c r="K1278" s="25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5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5" t="e">
        <f>IFERROR(MATCH(VALUE(INDEX(Table_Insider2Projekte[], N1278, COLUMN(Table_Insider2Projekte[Insider:ID]))),Table_Insider[ID],0), NA())</f>
        <v>#N/A</v>
      </c>
      <c r="N1278" s="25" t="str">
        <f t="array" ref="N1278">IFERROR(SMALL(IF((VALUE(Table_Insider2Projekte[Projekte:ID])=$M$3),ROW(Table_Insider2Projekte[Insider:ID])),ROW(1266:1266))-1,"")</f>
        <v/>
      </c>
      <c r="O1278" s="21" t="b">
        <f>Anhang1Vorlage1[[#This Row],[ZuordnungRow]]=""</f>
        <v>1</v>
      </c>
      <c r="P1278" s="25">
        <f>IFERROR(INDEX(Table_Insider[],M1278,COLUMN(Table_Insider[Letzte Änderung am])),0)</f>
        <v>0</v>
      </c>
      <c r="Q1278" s="25">
        <f>IF(N1278&lt;&gt;"", IFERROR(INDEX(Table_Insider2Projekte[],N1278,COLUMN(Table_Insider2Projekte[Modified])), ""), 0)</f>
        <v>0</v>
      </c>
    </row>
    <row r="1279" spans="1:17" x14ac:dyDescent="0.25">
      <c r="A1279" s="25" t="str">
        <f>IFERROR(INDEX(Table_Insider[],M1279,COLUMN(Table_Insider[Vorname])),"")</f>
        <v/>
      </c>
      <c r="B1279" s="25" t="str">
        <f>IFERROR(INDEX(Table_Insider[],M1279,COLUMN(Table_Insider[Name])),"")</f>
        <v/>
      </c>
      <c r="C1279" s="25" t="str">
        <f>IFERROR(IF(INDEX(Table_Insider[],M1279,COLUMN(Table_Insider[Geburtsname]))&lt;&gt;0,INDEX(Table_Insider[],M1279,COLUMN(Table_Insider[Geburtsname])),""),"")</f>
        <v/>
      </c>
      <c r="D1279" s="25" t="str">
        <f>IFERROR(INDEX(Table_Insider[],M1280,COLUMN(Table_Insider[dienstlische Telefonnummer])),"")</f>
        <v/>
      </c>
      <c r="E1279" s="25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5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2" t="e">
        <f>IF(N1279&lt;&gt;"", IFERROR(INDEX(Table_Insider2Projekte[],N1279,COLUMN(Table_Insider2Projekte[Zugangszeitpunkt])), ""), NA())</f>
        <v>#N/A</v>
      </c>
      <c r="H1279" s="22" t="e">
        <f>IF(N1279&lt;&gt;"", IFERROR(INDEX(Table_Insider2Projekte[],N1279,COLUMN(Table_Insider2Projekte[Zugangsende])), ""), NA())</f>
        <v>#N/A</v>
      </c>
      <c r="I1279" s="23" t="e">
        <f>IFERROR(INDEX(Table_Insider[],M1279,COLUMN(Table_Insider[Geburtsdatum])), NA())</f>
        <v>#N/A</v>
      </c>
      <c r="J1279" s="24" t="str">
        <f>IFERROR(INDEX(Table_Insider[],M1279,COLUMN(Table_Insider[Nationale Identifikationsnummer])),"")</f>
        <v/>
      </c>
      <c r="K1279" s="25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5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5" t="e">
        <f>IFERROR(MATCH(VALUE(INDEX(Table_Insider2Projekte[], N1279, COLUMN(Table_Insider2Projekte[Insider:ID]))),Table_Insider[ID],0), NA())</f>
        <v>#N/A</v>
      </c>
      <c r="N1279" s="25" t="str">
        <f t="array" ref="N1279">IFERROR(SMALL(IF((VALUE(Table_Insider2Projekte[Projekte:ID])=$M$3),ROW(Table_Insider2Projekte[Insider:ID])),ROW(1267:1267))-1,"")</f>
        <v/>
      </c>
      <c r="O1279" s="21" t="b">
        <f>Anhang1Vorlage1[[#This Row],[ZuordnungRow]]=""</f>
        <v>1</v>
      </c>
      <c r="P1279" s="25">
        <f>IFERROR(INDEX(Table_Insider[],M1279,COLUMN(Table_Insider[Letzte Änderung am])),0)</f>
        <v>0</v>
      </c>
      <c r="Q1279" s="25">
        <f>IF(N1279&lt;&gt;"", IFERROR(INDEX(Table_Insider2Projekte[],N1279,COLUMN(Table_Insider2Projekte[Modified])), ""), 0)</f>
        <v>0</v>
      </c>
    </row>
    <row r="1280" spans="1:17" x14ac:dyDescent="0.25">
      <c r="A1280" s="25" t="str">
        <f>IFERROR(INDEX(Table_Insider[],M1280,COLUMN(Table_Insider[Vorname])),"")</f>
        <v/>
      </c>
      <c r="B1280" s="25" t="str">
        <f>IFERROR(INDEX(Table_Insider[],M1280,COLUMN(Table_Insider[Name])),"")</f>
        <v/>
      </c>
      <c r="C1280" s="25" t="str">
        <f>IFERROR(IF(INDEX(Table_Insider[],M1280,COLUMN(Table_Insider[Geburtsname]))&lt;&gt;0,INDEX(Table_Insider[],M1280,COLUMN(Table_Insider[Geburtsname])),""),"")</f>
        <v/>
      </c>
      <c r="D1280" s="25" t="str">
        <f>IFERROR(INDEX(Table_Insider[],M1281,COLUMN(Table_Insider[dienstlische Telefonnummer])),"")</f>
        <v/>
      </c>
      <c r="E1280" s="25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5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2" t="e">
        <f>IF(N1280&lt;&gt;"", IFERROR(INDEX(Table_Insider2Projekte[],N1280,COLUMN(Table_Insider2Projekte[Zugangszeitpunkt])), ""), NA())</f>
        <v>#N/A</v>
      </c>
      <c r="H1280" s="22" t="e">
        <f>IF(N1280&lt;&gt;"", IFERROR(INDEX(Table_Insider2Projekte[],N1280,COLUMN(Table_Insider2Projekte[Zugangsende])), ""), NA())</f>
        <v>#N/A</v>
      </c>
      <c r="I1280" s="23" t="e">
        <f>IFERROR(INDEX(Table_Insider[],M1280,COLUMN(Table_Insider[Geburtsdatum])), NA())</f>
        <v>#N/A</v>
      </c>
      <c r="J1280" s="24" t="str">
        <f>IFERROR(INDEX(Table_Insider[],M1280,COLUMN(Table_Insider[Nationale Identifikationsnummer])),"")</f>
        <v/>
      </c>
      <c r="K1280" s="25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5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5" t="e">
        <f>IFERROR(MATCH(VALUE(INDEX(Table_Insider2Projekte[], N1280, COLUMN(Table_Insider2Projekte[Insider:ID]))),Table_Insider[ID],0), NA())</f>
        <v>#N/A</v>
      </c>
      <c r="N1280" s="25" t="str">
        <f t="array" ref="N1280">IFERROR(SMALL(IF((VALUE(Table_Insider2Projekte[Projekte:ID])=$M$3),ROW(Table_Insider2Projekte[Insider:ID])),ROW(1268:1268))-1,"")</f>
        <v/>
      </c>
      <c r="O1280" s="21" t="b">
        <f>Anhang1Vorlage1[[#This Row],[ZuordnungRow]]=""</f>
        <v>1</v>
      </c>
      <c r="P1280" s="25">
        <f>IFERROR(INDEX(Table_Insider[],M1280,COLUMN(Table_Insider[Letzte Änderung am])),0)</f>
        <v>0</v>
      </c>
      <c r="Q1280" s="25">
        <f>IF(N1280&lt;&gt;"", IFERROR(INDEX(Table_Insider2Projekte[],N1280,COLUMN(Table_Insider2Projekte[Modified])), ""), 0)</f>
        <v>0</v>
      </c>
    </row>
    <row r="1281" spans="1:17" x14ac:dyDescent="0.25">
      <c r="A1281" s="25" t="str">
        <f>IFERROR(INDEX(Table_Insider[],M1281,COLUMN(Table_Insider[Vorname])),"")</f>
        <v/>
      </c>
      <c r="B1281" s="25" t="str">
        <f>IFERROR(INDEX(Table_Insider[],M1281,COLUMN(Table_Insider[Name])),"")</f>
        <v/>
      </c>
      <c r="C1281" s="25" t="str">
        <f>IFERROR(IF(INDEX(Table_Insider[],M1281,COLUMN(Table_Insider[Geburtsname]))&lt;&gt;0,INDEX(Table_Insider[],M1281,COLUMN(Table_Insider[Geburtsname])),""),"")</f>
        <v/>
      </c>
      <c r="D1281" s="25" t="str">
        <f>IFERROR(INDEX(Table_Insider[],M1282,COLUMN(Table_Insider[dienstlische Telefonnummer])),"")</f>
        <v/>
      </c>
      <c r="E1281" s="25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5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2" t="e">
        <f>IF(N1281&lt;&gt;"", IFERROR(INDEX(Table_Insider2Projekte[],N1281,COLUMN(Table_Insider2Projekte[Zugangszeitpunkt])), ""), NA())</f>
        <v>#N/A</v>
      </c>
      <c r="H1281" s="22" t="e">
        <f>IF(N1281&lt;&gt;"", IFERROR(INDEX(Table_Insider2Projekte[],N1281,COLUMN(Table_Insider2Projekte[Zugangsende])), ""), NA())</f>
        <v>#N/A</v>
      </c>
      <c r="I1281" s="23" t="e">
        <f>IFERROR(INDEX(Table_Insider[],M1281,COLUMN(Table_Insider[Geburtsdatum])), NA())</f>
        <v>#N/A</v>
      </c>
      <c r="J1281" s="24" t="str">
        <f>IFERROR(INDEX(Table_Insider[],M1281,COLUMN(Table_Insider[Nationale Identifikationsnummer])),"")</f>
        <v/>
      </c>
      <c r="K1281" s="25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5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5" t="e">
        <f>IFERROR(MATCH(VALUE(INDEX(Table_Insider2Projekte[], N1281, COLUMN(Table_Insider2Projekte[Insider:ID]))),Table_Insider[ID],0), NA())</f>
        <v>#N/A</v>
      </c>
      <c r="N1281" s="25" t="str">
        <f t="array" ref="N1281">IFERROR(SMALL(IF((VALUE(Table_Insider2Projekte[Projekte:ID])=$M$3),ROW(Table_Insider2Projekte[Insider:ID])),ROW(1269:1269))-1,"")</f>
        <v/>
      </c>
      <c r="O1281" s="21" t="b">
        <f>Anhang1Vorlage1[[#This Row],[ZuordnungRow]]=""</f>
        <v>1</v>
      </c>
      <c r="P1281" s="25">
        <f>IFERROR(INDEX(Table_Insider[],M1281,COLUMN(Table_Insider[Letzte Änderung am])),0)</f>
        <v>0</v>
      </c>
      <c r="Q1281" s="25">
        <f>IF(N1281&lt;&gt;"", IFERROR(INDEX(Table_Insider2Projekte[],N1281,COLUMN(Table_Insider2Projekte[Modified])), ""), 0)</f>
        <v>0</v>
      </c>
    </row>
    <row r="1282" spans="1:17" x14ac:dyDescent="0.25">
      <c r="A1282" s="25" t="str">
        <f>IFERROR(INDEX(Table_Insider[],M1282,COLUMN(Table_Insider[Vorname])),"")</f>
        <v/>
      </c>
      <c r="B1282" s="25" t="str">
        <f>IFERROR(INDEX(Table_Insider[],M1282,COLUMN(Table_Insider[Name])),"")</f>
        <v/>
      </c>
      <c r="C1282" s="25" t="str">
        <f>IFERROR(IF(INDEX(Table_Insider[],M1282,COLUMN(Table_Insider[Geburtsname]))&lt;&gt;0,INDEX(Table_Insider[],M1282,COLUMN(Table_Insider[Geburtsname])),""),"")</f>
        <v/>
      </c>
      <c r="D1282" s="25" t="str">
        <f>IFERROR(INDEX(Table_Insider[],M1283,COLUMN(Table_Insider[dienstlische Telefonnummer])),"")</f>
        <v/>
      </c>
      <c r="E1282" s="25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5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2" t="e">
        <f>IF(N1282&lt;&gt;"", IFERROR(INDEX(Table_Insider2Projekte[],N1282,COLUMN(Table_Insider2Projekte[Zugangszeitpunkt])), ""), NA())</f>
        <v>#N/A</v>
      </c>
      <c r="H1282" s="22" t="e">
        <f>IF(N1282&lt;&gt;"", IFERROR(INDEX(Table_Insider2Projekte[],N1282,COLUMN(Table_Insider2Projekte[Zugangsende])), ""), NA())</f>
        <v>#N/A</v>
      </c>
      <c r="I1282" s="23" t="e">
        <f>IFERROR(INDEX(Table_Insider[],M1282,COLUMN(Table_Insider[Geburtsdatum])), NA())</f>
        <v>#N/A</v>
      </c>
      <c r="J1282" s="24" t="str">
        <f>IFERROR(INDEX(Table_Insider[],M1282,COLUMN(Table_Insider[Nationale Identifikationsnummer])),"")</f>
        <v/>
      </c>
      <c r="K1282" s="25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5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5" t="e">
        <f>IFERROR(MATCH(VALUE(INDEX(Table_Insider2Projekte[], N1282, COLUMN(Table_Insider2Projekte[Insider:ID]))),Table_Insider[ID],0), NA())</f>
        <v>#N/A</v>
      </c>
      <c r="N1282" s="25" t="str">
        <f t="array" ref="N1282">IFERROR(SMALL(IF((VALUE(Table_Insider2Projekte[Projekte:ID])=$M$3),ROW(Table_Insider2Projekte[Insider:ID])),ROW(1270:1270))-1,"")</f>
        <v/>
      </c>
      <c r="O1282" s="21" t="b">
        <f>Anhang1Vorlage1[[#This Row],[ZuordnungRow]]=""</f>
        <v>1</v>
      </c>
      <c r="P1282" s="25">
        <f>IFERROR(INDEX(Table_Insider[],M1282,COLUMN(Table_Insider[Letzte Änderung am])),0)</f>
        <v>0</v>
      </c>
      <c r="Q1282" s="25">
        <f>IF(N1282&lt;&gt;"", IFERROR(INDEX(Table_Insider2Projekte[],N1282,COLUMN(Table_Insider2Projekte[Modified])), ""), 0)</f>
        <v>0</v>
      </c>
    </row>
    <row r="1283" spans="1:17" x14ac:dyDescent="0.25">
      <c r="A1283" s="25" t="str">
        <f>IFERROR(INDEX(Table_Insider[],M1283,COLUMN(Table_Insider[Vorname])),"")</f>
        <v/>
      </c>
      <c r="B1283" s="25" t="str">
        <f>IFERROR(INDEX(Table_Insider[],M1283,COLUMN(Table_Insider[Name])),"")</f>
        <v/>
      </c>
      <c r="C1283" s="25" t="str">
        <f>IFERROR(IF(INDEX(Table_Insider[],M1283,COLUMN(Table_Insider[Geburtsname]))&lt;&gt;0,INDEX(Table_Insider[],M1283,COLUMN(Table_Insider[Geburtsname])),""),"")</f>
        <v/>
      </c>
      <c r="D1283" s="25" t="str">
        <f>IFERROR(INDEX(Table_Insider[],M1284,COLUMN(Table_Insider[dienstlische Telefonnummer])),"")</f>
        <v/>
      </c>
      <c r="E1283" s="25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5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2" t="e">
        <f>IF(N1283&lt;&gt;"", IFERROR(INDEX(Table_Insider2Projekte[],N1283,COLUMN(Table_Insider2Projekte[Zugangszeitpunkt])), ""), NA())</f>
        <v>#N/A</v>
      </c>
      <c r="H1283" s="22" t="e">
        <f>IF(N1283&lt;&gt;"", IFERROR(INDEX(Table_Insider2Projekte[],N1283,COLUMN(Table_Insider2Projekte[Zugangsende])), ""), NA())</f>
        <v>#N/A</v>
      </c>
      <c r="I1283" s="23" t="e">
        <f>IFERROR(INDEX(Table_Insider[],M1283,COLUMN(Table_Insider[Geburtsdatum])), NA())</f>
        <v>#N/A</v>
      </c>
      <c r="J1283" s="24" t="str">
        <f>IFERROR(INDEX(Table_Insider[],M1283,COLUMN(Table_Insider[Nationale Identifikationsnummer])),"")</f>
        <v/>
      </c>
      <c r="K1283" s="25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5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5" t="e">
        <f>IFERROR(MATCH(VALUE(INDEX(Table_Insider2Projekte[], N1283, COLUMN(Table_Insider2Projekte[Insider:ID]))),Table_Insider[ID],0), NA())</f>
        <v>#N/A</v>
      </c>
      <c r="N1283" s="25" t="str">
        <f t="array" ref="N1283">IFERROR(SMALL(IF((VALUE(Table_Insider2Projekte[Projekte:ID])=$M$3),ROW(Table_Insider2Projekte[Insider:ID])),ROW(1271:1271))-1,"")</f>
        <v/>
      </c>
      <c r="O1283" s="21" t="b">
        <f>Anhang1Vorlage1[[#This Row],[ZuordnungRow]]=""</f>
        <v>1</v>
      </c>
      <c r="P1283" s="25">
        <f>IFERROR(INDEX(Table_Insider[],M1283,COLUMN(Table_Insider[Letzte Änderung am])),0)</f>
        <v>0</v>
      </c>
      <c r="Q1283" s="25">
        <f>IF(N1283&lt;&gt;"", IFERROR(INDEX(Table_Insider2Projekte[],N1283,COLUMN(Table_Insider2Projekte[Modified])), ""), 0)</f>
        <v>0</v>
      </c>
    </row>
    <row r="1284" spans="1:17" x14ac:dyDescent="0.25">
      <c r="A1284" s="25" t="str">
        <f>IFERROR(INDEX(Table_Insider[],M1284,COLUMN(Table_Insider[Vorname])),"")</f>
        <v/>
      </c>
      <c r="B1284" s="25" t="str">
        <f>IFERROR(INDEX(Table_Insider[],M1284,COLUMN(Table_Insider[Name])),"")</f>
        <v/>
      </c>
      <c r="C1284" s="25" t="str">
        <f>IFERROR(IF(INDEX(Table_Insider[],M1284,COLUMN(Table_Insider[Geburtsname]))&lt;&gt;0,INDEX(Table_Insider[],M1284,COLUMN(Table_Insider[Geburtsname])),""),"")</f>
        <v/>
      </c>
      <c r="D1284" s="25" t="str">
        <f>IFERROR(INDEX(Table_Insider[],M1285,COLUMN(Table_Insider[dienstlische Telefonnummer])),"")</f>
        <v/>
      </c>
      <c r="E1284" s="25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5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2" t="e">
        <f>IF(N1284&lt;&gt;"", IFERROR(INDEX(Table_Insider2Projekte[],N1284,COLUMN(Table_Insider2Projekte[Zugangszeitpunkt])), ""), NA())</f>
        <v>#N/A</v>
      </c>
      <c r="H1284" s="22" t="e">
        <f>IF(N1284&lt;&gt;"", IFERROR(INDEX(Table_Insider2Projekte[],N1284,COLUMN(Table_Insider2Projekte[Zugangsende])), ""), NA())</f>
        <v>#N/A</v>
      </c>
      <c r="I1284" s="23" t="e">
        <f>IFERROR(INDEX(Table_Insider[],M1284,COLUMN(Table_Insider[Geburtsdatum])), NA())</f>
        <v>#N/A</v>
      </c>
      <c r="J1284" s="24" t="str">
        <f>IFERROR(INDEX(Table_Insider[],M1284,COLUMN(Table_Insider[Nationale Identifikationsnummer])),"")</f>
        <v/>
      </c>
      <c r="K1284" s="25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5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5" t="e">
        <f>IFERROR(MATCH(VALUE(INDEX(Table_Insider2Projekte[], N1284, COLUMN(Table_Insider2Projekte[Insider:ID]))),Table_Insider[ID],0), NA())</f>
        <v>#N/A</v>
      </c>
      <c r="N1284" s="25" t="str">
        <f t="array" ref="N1284">IFERROR(SMALL(IF((VALUE(Table_Insider2Projekte[Projekte:ID])=$M$3),ROW(Table_Insider2Projekte[Insider:ID])),ROW(1272:1272))-1,"")</f>
        <v/>
      </c>
      <c r="O1284" s="21" t="b">
        <f>Anhang1Vorlage1[[#This Row],[ZuordnungRow]]=""</f>
        <v>1</v>
      </c>
      <c r="P1284" s="25">
        <f>IFERROR(INDEX(Table_Insider[],M1284,COLUMN(Table_Insider[Letzte Änderung am])),0)</f>
        <v>0</v>
      </c>
      <c r="Q1284" s="25">
        <f>IF(N1284&lt;&gt;"", IFERROR(INDEX(Table_Insider2Projekte[],N1284,COLUMN(Table_Insider2Projekte[Modified])), ""), 0)</f>
        <v>0</v>
      </c>
    </row>
    <row r="1285" spans="1:17" x14ac:dyDescent="0.25">
      <c r="A1285" s="25" t="str">
        <f>IFERROR(INDEX(Table_Insider[],M1285,COLUMN(Table_Insider[Vorname])),"")</f>
        <v/>
      </c>
      <c r="B1285" s="25" t="str">
        <f>IFERROR(INDEX(Table_Insider[],M1285,COLUMN(Table_Insider[Name])),"")</f>
        <v/>
      </c>
      <c r="C1285" s="25" t="str">
        <f>IFERROR(IF(INDEX(Table_Insider[],M1285,COLUMN(Table_Insider[Geburtsname]))&lt;&gt;0,INDEX(Table_Insider[],M1285,COLUMN(Table_Insider[Geburtsname])),""),"")</f>
        <v/>
      </c>
      <c r="D1285" s="25" t="str">
        <f>IFERROR(INDEX(Table_Insider[],M1286,COLUMN(Table_Insider[dienstlische Telefonnummer])),"")</f>
        <v/>
      </c>
      <c r="E1285" s="25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5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2" t="e">
        <f>IF(N1285&lt;&gt;"", IFERROR(INDEX(Table_Insider2Projekte[],N1285,COLUMN(Table_Insider2Projekte[Zugangszeitpunkt])), ""), NA())</f>
        <v>#N/A</v>
      </c>
      <c r="H1285" s="22" t="e">
        <f>IF(N1285&lt;&gt;"", IFERROR(INDEX(Table_Insider2Projekte[],N1285,COLUMN(Table_Insider2Projekte[Zugangsende])), ""), NA())</f>
        <v>#N/A</v>
      </c>
      <c r="I1285" s="23" t="e">
        <f>IFERROR(INDEX(Table_Insider[],M1285,COLUMN(Table_Insider[Geburtsdatum])), NA())</f>
        <v>#N/A</v>
      </c>
      <c r="J1285" s="24" t="str">
        <f>IFERROR(INDEX(Table_Insider[],M1285,COLUMN(Table_Insider[Nationale Identifikationsnummer])),"")</f>
        <v/>
      </c>
      <c r="K1285" s="25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5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5" t="e">
        <f>IFERROR(MATCH(VALUE(INDEX(Table_Insider2Projekte[], N1285, COLUMN(Table_Insider2Projekte[Insider:ID]))),Table_Insider[ID],0), NA())</f>
        <v>#N/A</v>
      </c>
      <c r="N1285" s="25" t="str">
        <f t="array" ref="N1285">IFERROR(SMALL(IF((VALUE(Table_Insider2Projekte[Projekte:ID])=$M$3),ROW(Table_Insider2Projekte[Insider:ID])),ROW(1273:1273))-1,"")</f>
        <v/>
      </c>
      <c r="O1285" s="21" t="b">
        <f>Anhang1Vorlage1[[#This Row],[ZuordnungRow]]=""</f>
        <v>1</v>
      </c>
      <c r="P1285" s="25">
        <f>IFERROR(INDEX(Table_Insider[],M1285,COLUMN(Table_Insider[Letzte Änderung am])),0)</f>
        <v>0</v>
      </c>
      <c r="Q1285" s="25">
        <f>IF(N1285&lt;&gt;"", IFERROR(INDEX(Table_Insider2Projekte[],N1285,COLUMN(Table_Insider2Projekte[Modified])), ""), 0)</f>
        <v>0</v>
      </c>
    </row>
    <row r="1286" spans="1:17" x14ac:dyDescent="0.25">
      <c r="A1286" s="25" t="str">
        <f>IFERROR(INDEX(Table_Insider[],M1286,COLUMN(Table_Insider[Vorname])),"")</f>
        <v/>
      </c>
      <c r="B1286" s="25" t="str">
        <f>IFERROR(INDEX(Table_Insider[],M1286,COLUMN(Table_Insider[Name])),"")</f>
        <v/>
      </c>
      <c r="C1286" s="25" t="str">
        <f>IFERROR(IF(INDEX(Table_Insider[],M1286,COLUMN(Table_Insider[Geburtsname]))&lt;&gt;0,INDEX(Table_Insider[],M1286,COLUMN(Table_Insider[Geburtsname])),""),"")</f>
        <v/>
      </c>
      <c r="D1286" s="25" t="str">
        <f>IFERROR(INDEX(Table_Insider[],M1287,COLUMN(Table_Insider[dienstlische Telefonnummer])),"")</f>
        <v/>
      </c>
      <c r="E1286" s="25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5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2" t="e">
        <f>IF(N1286&lt;&gt;"", IFERROR(INDEX(Table_Insider2Projekte[],N1286,COLUMN(Table_Insider2Projekte[Zugangszeitpunkt])), ""), NA())</f>
        <v>#N/A</v>
      </c>
      <c r="H1286" s="22" t="e">
        <f>IF(N1286&lt;&gt;"", IFERROR(INDEX(Table_Insider2Projekte[],N1286,COLUMN(Table_Insider2Projekte[Zugangsende])), ""), NA())</f>
        <v>#N/A</v>
      </c>
      <c r="I1286" s="23" t="e">
        <f>IFERROR(INDEX(Table_Insider[],M1286,COLUMN(Table_Insider[Geburtsdatum])), NA())</f>
        <v>#N/A</v>
      </c>
      <c r="J1286" s="24" t="str">
        <f>IFERROR(INDEX(Table_Insider[],M1286,COLUMN(Table_Insider[Nationale Identifikationsnummer])),"")</f>
        <v/>
      </c>
      <c r="K1286" s="25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5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5" t="e">
        <f>IFERROR(MATCH(VALUE(INDEX(Table_Insider2Projekte[], N1286, COLUMN(Table_Insider2Projekte[Insider:ID]))),Table_Insider[ID],0), NA())</f>
        <v>#N/A</v>
      </c>
      <c r="N1286" s="25" t="str">
        <f t="array" ref="N1286">IFERROR(SMALL(IF((VALUE(Table_Insider2Projekte[Projekte:ID])=$M$3),ROW(Table_Insider2Projekte[Insider:ID])),ROW(1274:1274))-1,"")</f>
        <v/>
      </c>
      <c r="O1286" s="21" t="b">
        <f>Anhang1Vorlage1[[#This Row],[ZuordnungRow]]=""</f>
        <v>1</v>
      </c>
      <c r="P1286" s="25">
        <f>IFERROR(INDEX(Table_Insider[],M1286,COLUMN(Table_Insider[Letzte Änderung am])),0)</f>
        <v>0</v>
      </c>
      <c r="Q1286" s="25">
        <f>IF(N1286&lt;&gt;"", IFERROR(INDEX(Table_Insider2Projekte[],N1286,COLUMN(Table_Insider2Projekte[Modified])), ""), 0)</f>
        <v>0</v>
      </c>
    </row>
    <row r="1287" spans="1:17" x14ac:dyDescent="0.25">
      <c r="A1287" s="25" t="str">
        <f>IFERROR(INDEX(Table_Insider[],M1287,COLUMN(Table_Insider[Vorname])),"")</f>
        <v/>
      </c>
      <c r="B1287" s="25" t="str">
        <f>IFERROR(INDEX(Table_Insider[],M1287,COLUMN(Table_Insider[Name])),"")</f>
        <v/>
      </c>
      <c r="C1287" s="25" t="str">
        <f>IFERROR(IF(INDEX(Table_Insider[],M1287,COLUMN(Table_Insider[Geburtsname]))&lt;&gt;0,INDEX(Table_Insider[],M1287,COLUMN(Table_Insider[Geburtsname])),""),"")</f>
        <v/>
      </c>
      <c r="D1287" s="25" t="str">
        <f>IFERROR(INDEX(Table_Insider[],M1288,COLUMN(Table_Insider[dienstlische Telefonnummer])),"")</f>
        <v/>
      </c>
      <c r="E1287" s="25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5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2" t="e">
        <f>IF(N1287&lt;&gt;"", IFERROR(INDEX(Table_Insider2Projekte[],N1287,COLUMN(Table_Insider2Projekte[Zugangszeitpunkt])), ""), NA())</f>
        <v>#N/A</v>
      </c>
      <c r="H1287" s="22" t="e">
        <f>IF(N1287&lt;&gt;"", IFERROR(INDEX(Table_Insider2Projekte[],N1287,COLUMN(Table_Insider2Projekte[Zugangsende])), ""), NA())</f>
        <v>#N/A</v>
      </c>
      <c r="I1287" s="23" t="e">
        <f>IFERROR(INDEX(Table_Insider[],M1287,COLUMN(Table_Insider[Geburtsdatum])), NA())</f>
        <v>#N/A</v>
      </c>
      <c r="J1287" s="24" t="str">
        <f>IFERROR(INDEX(Table_Insider[],M1287,COLUMN(Table_Insider[Nationale Identifikationsnummer])),"")</f>
        <v/>
      </c>
      <c r="K1287" s="25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5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5" t="e">
        <f>IFERROR(MATCH(VALUE(INDEX(Table_Insider2Projekte[], N1287, COLUMN(Table_Insider2Projekte[Insider:ID]))),Table_Insider[ID],0), NA())</f>
        <v>#N/A</v>
      </c>
      <c r="N1287" s="25" t="str">
        <f t="array" ref="N1287">IFERROR(SMALL(IF((VALUE(Table_Insider2Projekte[Projekte:ID])=$M$3),ROW(Table_Insider2Projekte[Insider:ID])),ROW(1275:1275))-1,"")</f>
        <v/>
      </c>
      <c r="O1287" s="21" t="b">
        <f>Anhang1Vorlage1[[#This Row],[ZuordnungRow]]=""</f>
        <v>1</v>
      </c>
      <c r="P1287" s="25">
        <f>IFERROR(INDEX(Table_Insider[],M1287,COLUMN(Table_Insider[Letzte Änderung am])),0)</f>
        <v>0</v>
      </c>
      <c r="Q1287" s="25">
        <f>IF(N1287&lt;&gt;"", IFERROR(INDEX(Table_Insider2Projekte[],N1287,COLUMN(Table_Insider2Projekte[Modified])), ""), 0)</f>
        <v>0</v>
      </c>
    </row>
    <row r="1288" spans="1:17" x14ac:dyDescent="0.25">
      <c r="A1288" s="25" t="str">
        <f>IFERROR(INDEX(Table_Insider[],M1288,COLUMN(Table_Insider[Vorname])),"")</f>
        <v/>
      </c>
      <c r="B1288" s="25" t="str">
        <f>IFERROR(INDEX(Table_Insider[],M1288,COLUMN(Table_Insider[Name])),"")</f>
        <v/>
      </c>
      <c r="C1288" s="25" t="str">
        <f>IFERROR(IF(INDEX(Table_Insider[],M1288,COLUMN(Table_Insider[Geburtsname]))&lt;&gt;0,INDEX(Table_Insider[],M1288,COLUMN(Table_Insider[Geburtsname])),""),"")</f>
        <v/>
      </c>
      <c r="D1288" s="25" t="str">
        <f>IFERROR(INDEX(Table_Insider[],M1289,COLUMN(Table_Insider[dienstlische Telefonnummer])),"")</f>
        <v/>
      </c>
      <c r="E1288" s="25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5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2" t="e">
        <f>IF(N1288&lt;&gt;"", IFERROR(INDEX(Table_Insider2Projekte[],N1288,COLUMN(Table_Insider2Projekte[Zugangszeitpunkt])), ""), NA())</f>
        <v>#N/A</v>
      </c>
      <c r="H1288" s="22" t="e">
        <f>IF(N1288&lt;&gt;"", IFERROR(INDEX(Table_Insider2Projekte[],N1288,COLUMN(Table_Insider2Projekte[Zugangsende])), ""), NA())</f>
        <v>#N/A</v>
      </c>
      <c r="I1288" s="23" t="e">
        <f>IFERROR(INDEX(Table_Insider[],M1288,COLUMN(Table_Insider[Geburtsdatum])), NA())</f>
        <v>#N/A</v>
      </c>
      <c r="J1288" s="24" t="str">
        <f>IFERROR(INDEX(Table_Insider[],M1288,COLUMN(Table_Insider[Nationale Identifikationsnummer])),"")</f>
        <v/>
      </c>
      <c r="K1288" s="25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5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5" t="e">
        <f>IFERROR(MATCH(VALUE(INDEX(Table_Insider2Projekte[], N1288, COLUMN(Table_Insider2Projekte[Insider:ID]))),Table_Insider[ID],0), NA())</f>
        <v>#N/A</v>
      </c>
      <c r="N1288" s="25" t="str">
        <f t="array" ref="N1288">IFERROR(SMALL(IF((VALUE(Table_Insider2Projekte[Projekte:ID])=$M$3),ROW(Table_Insider2Projekte[Insider:ID])),ROW(1276:1276))-1,"")</f>
        <v/>
      </c>
      <c r="O1288" s="21" t="b">
        <f>Anhang1Vorlage1[[#This Row],[ZuordnungRow]]=""</f>
        <v>1</v>
      </c>
      <c r="P1288" s="25">
        <f>IFERROR(INDEX(Table_Insider[],M1288,COLUMN(Table_Insider[Letzte Änderung am])),0)</f>
        <v>0</v>
      </c>
      <c r="Q1288" s="25">
        <f>IF(N1288&lt;&gt;"", IFERROR(INDEX(Table_Insider2Projekte[],N1288,COLUMN(Table_Insider2Projekte[Modified])), ""), 0)</f>
        <v>0</v>
      </c>
    </row>
    <row r="1289" spans="1:17" x14ac:dyDescent="0.25">
      <c r="A1289" s="25" t="str">
        <f>IFERROR(INDEX(Table_Insider[],M1289,COLUMN(Table_Insider[Vorname])),"")</f>
        <v/>
      </c>
      <c r="B1289" s="25" t="str">
        <f>IFERROR(INDEX(Table_Insider[],M1289,COLUMN(Table_Insider[Name])),"")</f>
        <v/>
      </c>
      <c r="C1289" s="25" t="str">
        <f>IFERROR(IF(INDEX(Table_Insider[],M1289,COLUMN(Table_Insider[Geburtsname]))&lt;&gt;0,INDEX(Table_Insider[],M1289,COLUMN(Table_Insider[Geburtsname])),""),"")</f>
        <v/>
      </c>
      <c r="D1289" s="25" t="str">
        <f>IFERROR(INDEX(Table_Insider[],M1290,COLUMN(Table_Insider[dienstlische Telefonnummer])),"")</f>
        <v/>
      </c>
      <c r="E1289" s="25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5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2" t="e">
        <f>IF(N1289&lt;&gt;"", IFERROR(INDEX(Table_Insider2Projekte[],N1289,COLUMN(Table_Insider2Projekte[Zugangszeitpunkt])), ""), NA())</f>
        <v>#N/A</v>
      </c>
      <c r="H1289" s="22" t="e">
        <f>IF(N1289&lt;&gt;"", IFERROR(INDEX(Table_Insider2Projekte[],N1289,COLUMN(Table_Insider2Projekte[Zugangsende])), ""), NA())</f>
        <v>#N/A</v>
      </c>
      <c r="I1289" s="23" t="e">
        <f>IFERROR(INDEX(Table_Insider[],M1289,COLUMN(Table_Insider[Geburtsdatum])), NA())</f>
        <v>#N/A</v>
      </c>
      <c r="J1289" s="24" t="str">
        <f>IFERROR(INDEX(Table_Insider[],M1289,COLUMN(Table_Insider[Nationale Identifikationsnummer])),"")</f>
        <v/>
      </c>
      <c r="K1289" s="25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5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5" t="e">
        <f>IFERROR(MATCH(VALUE(INDEX(Table_Insider2Projekte[], N1289, COLUMN(Table_Insider2Projekte[Insider:ID]))),Table_Insider[ID],0), NA())</f>
        <v>#N/A</v>
      </c>
      <c r="N1289" s="25" t="str">
        <f t="array" ref="N1289">IFERROR(SMALL(IF((VALUE(Table_Insider2Projekte[Projekte:ID])=$M$3),ROW(Table_Insider2Projekte[Insider:ID])),ROW(1277:1277))-1,"")</f>
        <v/>
      </c>
      <c r="O1289" s="21" t="b">
        <f>Anhang1Vorlage1[[#This Row],[ZuordnungRow]]=""</f>
        <v>1</v>
      </c>
      <c r="P1289" s="25">
        <f>IFERROR(INDEX(Table_Insider[],M1289,COLUMN(Table_Insider[Letzte Änderung am])),0)</f>
        <v>0</v>
      </c>
      <c r="Q1289" s="25">
        <f>IF(N1289&lt;&gt;"", IFERROR(INDEX(Table_Insider2Projekte[],N1289,COLUMN(Table_Insider2Projekte[Modified])), ""), 0)</f>
        <v>0</v>
      </c>
    </row>
    <row r="1290" spans="1:17" x14ac:dyDescent="0.25">
      <c r="A1290" s="25" t="str">
        <f>IFERROR(INDEX(Table_Insider[],M1290,COLUMN(Table_Insider[Vorname])),"")</f>
        <v/>
      </c>
      <c r="B1290" s="25" t="str">
        <f>IFERROR(INDEX(Table_Insider[],M1290,COLUMN(Table_Insider[Name])),"")</f>
        <v/>
      </c>
      <c r="C1290" s="25" t="str">
        <f>IFERROR(IF(INDEX(Table_Insider[],M1290,COLUMN(Table_Insider[Geburtsname]))&lt;&gt;0,INDEX(Table_Insider[],M1290,COLUMN(Table_Insider[Geburtsname])),""),"")</f>
        <v/>
      </c>
      <c r="D1290" s="25" t="str">
        <f>IFERROR(INDEX(Table_Insider[],M1291,COLUMN(Table_Insider[dienstlische Telefonnummer])),"")</f>
        <v/>
      </c>
      <c r="E1290" s="25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5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2" t="e">
        <f>IF(N1290&lt;&gt;"", IFERROR(INDEX(Table_Insider2Projekte[],N1290,COLUMN(Table_Insider2Projekte[Zugangszeitpunkt])), ""), NA())</f>
        <v>#N/A</v>
      </c>
      <c r="H1290" s="22" t="e">
        <f>IF(N1290&lt;&gt;"", IFERROR(INDEX(Table_Insider2Projekte[],N1290,COLUMN(Table_Insider2Projekte[Zugangsende])), ""), NA())</f>
        <v>#N/A</v>
      </c>
      <c r="I1290" s="27" t="e">
        <f>IFERROR(INDEX(Table_Insider[],M1290,COLUMN(Table_Insider[Geburtsdatum])), NA())</f>
        <v>#N/A</v>
      </c>
      <c r="J1290" s="28" t="str">
        <f>IFERROR(INDEX(Table_Insider[],M1290,COLUMN(Table_Insider[Nationale Identifikationsnummer])),"")</f>
        <v/>
      </c>
      <c r="K1290" s="25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5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5" t="e">
        <f>IFERROR(MATCH(VALUE(INDEX(Table_Insider2Projekte[], N1290, COLUMN(Table_Insider2Projekte[Insider:ID]))),Table_Insider[ID],0), NA())</f>
        <v>#N/A</v>
      </c>
      <c r="N1290" s="25" t="str">
        <f t="array" ref="N1290">IFERROR(SMALL(IF((VALUE(Table_Insider2Projekte[Projekte:ID])=$M$3),ROW(Table_Insider2Projekte[Insider:ID])),ROW(1278:1278))-1,"")</f>
        <v/>
      </c>
      <c r="O1290" s="21" t="b">
        <f>Anhang1Vorlage1[[#This Row],[ZuordnungRow]]=""</f>
        <v>1</v>
      </c>
      <c r="P1290" s="25">
        <f>IFERROR(INDEX(Table_Insider[],M1290,COLUMN(Table_Insider[Letzte Änderung am])),0)</f>
        <v>0</v>
      </c>
      <c r="Q1290" s="25">
        <f>IF(N1290&lt;&gt;"", IFERROR(INDEX(Table_Insider2Projekte[],N1290,COLUMN(Table_Insider2Projekte[Modified])), ""), 0)</f>
        <v>0</v>
      </c>
    </row>
    <row r="1291" spans="1:17" x14ac:dyDescent="0.25">
      <c r="A1291" s="25" t="str">
        <f>IFERROR(INDEX(Table_Insider[],M1291,COLUMN(Table_Insider[Vorname])),"")</f>
        <v/>
      </c>
      <c r="B1291" s="25" t="str">
        <f>IFERROR(INDEX(Table_Insider[],M1291,COLUMN(Table_Insider[Name])),"")</f>
        <v/>
      </c>
      <c r="C1291" s="25" t="str">
        <f>IFERROR(IF(INDEX(Table_Insider[],M1291,COLUMN(Table_Insider[Geburtsname]))&lt;&gt;0,INDEX(Table_Insider[],M1291,COLUMN(Table_Insider[Geburtsname])),""),"")</f>
        <v/>
      </c>
      <c r="D1291" s="25" t="str">
        <f>IFERROR(INDEX(Table_Insider[],M1292,COLUMN(Table_Insider[dienstlische Telefonnummer])),"")</f>
        <v/>
      </c>
      <c r="E1291" s="25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5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2" t="e">
        <f>IF(N1291&lt;&gt;"", IFERROR(INDEX(Table_Insider2Projekte[],N1291,COLUMN(Table_Insider2Projekte[Zugangszeitpunkt])), ""), NA())</f>
        <v>#N/A</v>
      </c>
      <c r="H1291" s="22" t="e">
        <f>IF(N1291&lt;&gt;"", IFERROR(INDEX(Table_Insider2Projekte[],N1291,COLUMN(Table_Insider2Projekte[Zugangsende])), ""), NA())</f>
        <v>#N/A</v>
      </c>
      <c r="I1291" s="27" t="e">
        <f>IFERROR(INDEX(Table_Insider[],M1291,COLUMN(Table_Insider[Geburtsdatum])), NA())</f>
        <v>#N/A</v>
      </c>
      <c r="J1291" s="28" t="str">
        <f>IFERROR(INDEX(Table_Insider[],M1291,COLUMN(Table_Insider[Nationale Identifikationsnummer])),"")</f>
        <v/>
      </c>
      <c r="K1291" s="25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5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5" t="e">
        <f>IFERROR(MATCH(VALUE(INDEX(Table_Insider2Projekte[], N1291, COLUMN(Table_Insider2Projekte[Insider:ID]))),Table_Insider[ID],0), NA())</f>
        <v>#N/A</v>
      </c>
      <c r="N1291" s="25" t="str">
        <f t="array" ref="N1291">IFERROR(SMALL(IF((VALUE(Table_Insider2Projekte[Projekte:ID])=$M$3),ROW(Table_Insider2Projekte[Insider:ID])),ROW(1279:1279))-1,"")</f>
        <v/>
      </c>
      <c r="O1291" s="21" t="b">
        <f>Anhang1Vorlage1[[#This Row],[ZuordnungRow]]=""</f>
        <v>1</v>
      </c>
      <c r="P1291" s="25">
        <f>IFERROR(INDEX(Table_Insider[],M1291,COLUMN(Table_Insider[Letzte Änderung am])),0)</f>
        <v>0</v>
      </c>
      <c r="Q1291" s="25">
        <f>IF(N1291&lt;&gt;"", IFERROR(INDEX(Table_Insider2Projekte[],N1291,COLUMN(Table_Insider2Projekte[Modified])), ""), 0)</f>
        <v>0</v>
      </c>
    </row>
    <row r="1292" spans="1:17" x14ac:dyDescent="0.25">
      <c r="A1292" s="25" t="str">
        <f>IFERROR(INDEX(Table_Insider[],M1292,COLUMN(Table_Insider[Vorname])),"")</f>
        <v/>
      </c>
      <c r="B1292" s="25" t="str">
        <f>IFERROR(INDEX(Table_Insider[],M1292,COLUMN(Table_Insider[Name])),"")</f>
        <v/>
      </c>
      <c r="C1292" s="25" t="str">
        <f>IFERROR(IF(INDEX(Table_Insider[],M1292,COLUMN(Table_Insider[Geburtsname]))&lt;&gt;0,INDEX(Table_Insider[],M1292,COLUMN(Table_Insider[Geburtsname])),""),"")</f>
        <v/>
      </c>
      <c r="D1292" s="25" t="str">
        <f>IFERROR(INDEX(Table_Insider[],M1293,COLUMN(Table_Insider[dienstlische Telefonnummer])),"")</f>
        <v/>
      </c>
      <c r="E1292" s="25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5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2" t="e">
        <f>IF(N1292&lt;&gt;"", IFERROR(INDEX(Table_Insider2Projekte[],N1292,COLUMN(Table_Insider2Projekte[Zugangszeitpunkt])), ""), NA())</f>
        <v>#N/A</v>
      </c>
      <c r="H1292" s="22" t="e">
        <f>IF(N1292&lt;&gt;"", IFERROR(INDEX(Table_Insider2Projekte[],N1292,COLUMN(Table_Insider2Projekte[Zugangsende])), ""), NA())</f>
        <v>#N/A</v>
      </c>
      <c r="I1292" s="27" t="e">
        <f>IFERROR(INDEX(Table_Insider[],M1292,COLUMN(Table_Insider[Geburtsdatum])), NA())</f>
        <v>#N/A</v>
      </c>
      <c r="J1292" s="28" t="str">
        <f>IFERROR(INDEX(Table_Insider[],M1292,COLUMN(Table_Insider[Nationale Identifikationsnummer])),"")</f>
        <v/>
      </c>
      <c r="K1292" s="25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5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5" t="e">
        <f>IFERROR(MATCH(VALUE(INDEX(Table_Insider2Projekte[], N1292, COLUMN(Table_Insider2Projekte[Insider:ID]))),Table_Insider[ID],0), NA())</f>
        <v>#N/A</v>
      </c>
      <c r="N1292" s="25" t="str">
        <f t="array" ref="N1292">IFERROR(SMALL(IF((VALUE(Table_Insider2Projekte[Projekte:ID])=$M$3),ROW(Table_Insider2Projekte[Insider:ID])),ROW(1280:1280))-1,"")</f>
        <v/>
      </c>
      <c r="O1292" s="21" t="b">
        <f>Anhang1Vorlage1[[#This Row],[ZuordnungRow]]=""</f>
        <v>1</v>
      </c>
      <c r="P1292" s="25">
        <f>IFERROR(INDEX(Table_Insider[],M1292,COLUMN(Table_Insider[Letzte Änderung am])),0)</f>
        <v>0</v>
      </c>
      <c r="Q1292" s="25">
        <f>IF(N1292&lt;&gt;"", IFERROR(INDEX(Table_Insider2Projekte[],N1292,COLUMN(Table_Insider2Projekte[Modified])), ""), 0)</f>
        <v>0</v>
      </c>
    </row>
    <row r="1293" spans="1:17" x14ac:dyDescent="0.25">
      <c r="A1293" s="25" t="str">
        <f>IFERROR(INDEX(Table_Insider[],M1293,COLUMN(Table_Insider[Vorname])),"")</f>
        <v/>
      </c>
      <c r="B1293" s="25" t="str">
        <f>IFERROR(INDEX(Table_Insider[],M1293,COLUMN(Table_Insider[Name])),"")</f>
        <v/>
      </c>
      <c r="C1293" s="25" t="str">
        <f>IFERROR(IF(INDEX(Table_Insider[],M1293,COLUMN(Table_Insider[Geburtsname]))&lt;&gt;0,INDEX(Table_Insider[],M1293,COLUMN(Table_Insider[Geburtsname])),""),"")</f>
        <v/>
      </c>
      <c r="D1293" s="25" t="str">
        <f>IFERROR(INDEX(Table_Insider[],M1294,COLUMN(Table_Insider[dienstlische Telefonnummer])),"")</f>
        <v/>
      </c>
      <c r="E1293" s="25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5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2" t="e">
        <f>IF(N1293&lt;&gt;"", IFERROR(INDEX(Table_Insider2Projekte[],N1293,COLUMN(Table_Insider2Projekte[Zugangszeitpunkt])), ""), NA())</f>
        <v>#N/A</v>
      </c>
      <c r="H1293" s="22" t="e">
        <f>IF(N1293&lt;&gt;"", IFERROR(INDEX(Table_Insider2Projekte[],N1293,COLUMN(Table_Insider2Projekte[Zugangsende])), ""), NA())</f>
        <v>#N/A</v>
      </c>
      <c r="I1293" s="27" t="e">
        <f>IFERROR(INDEX(Table_Insider[],M1293,COLUMN(Table_Insider[Geburtsdatum])), NA())</f>
        <v>#N/A</v>
      </c>
      <c r="J1293" s="28" t="str">
        <f>IFERROR(INDEX(Table_Insider[],M1293,COLUMN(Table_Insider[Nationale Identifikationsnummer])),"")</f>
        <v/>
      </c>
      <c r="K1293" s="25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5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5" t="e">
        <f>IFERROR(MATCH(VALUE(INDEX(Table_Insider2Projekte[], N1293, COLUMN(Table_Insider2Projekte[Insider:ID]))),Table_Insider[ID],0), NA())</f>
        <v>#N/A</v>
      </c>
      <c r="N1293" s="25" t="str">
        <f t="array" ref="N1293">IFERROR(SMALL(IF((VALUE(Table_Insider2Projekte[Projekte:ID])=$M$3),ROW(Table_Insider2Projekte[Insider:ID])),ROW(1281:1281))-1,"")</f>
        <v/>
      </c>
      <c r="O1293" s="21" t="b">
        <f>Anhang1Vorlage1[[#This Row],[ZuordnungRow]]=""</f>
        <v>1</v>
      </c>
      <c r="P1293" s="25">
        <f>IFERROR(INDEX(Table_Insider[],M1293,COLUMN(Table_Insider[Letzte Änderung am])),0)</f>
        <v>0</v>
      </c>
      <c r="Q1293" s="25">
        <f>IF(N1293&lt;&gt;"", IFERROR(INDEX(Table_Insider2Projekte[],N1293,COLUMN(Table_Insider2Projekte[Modified])), ""), 0)</f>
        <v>0</v>
      </c>
    </row>
    <row r="1294" spans="1:17" x14ac:dyDescent="0.25">
      <c r="A1294" s="25" t="str">
        <f>IFERROR(INDEX(Table_Insider[],M1294,COLUMN(Table_Insider[Vorname])),"")</f>
        <v/>
      </c>
      <c r="B1294" s="25" t="str">
        <f>IFERROR(INDEX(Table_Insider[],M1294,COLUMN(Table_Insider[Name])),"")</f>
        <v/>
      </c>
      <c r="C1294" s="25" t="str">
        <f>IFERROR(IF(INDEX(Table_Insider[],M1294,COLUMN(Table_Insider[Geburtsname]))&lt;&gt;0,INDEX(Table_Insider[],M1294,COLUMN(Table_Insider[Geburtsname])),""),"")</f>
        <v/>
      </c>
      <c r="D1294" s="25" t="str">
        <f>IFERROR(INDEX(Table_Insider[],M1295,COLUMN(Table_Insider[dienstlische Telefonnummer])),"")</f>
        <v/>
      </c>
      <c r="E1294" s="25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5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2" t="e">
        <f>IF(N1294&lt;&gt;"", IFERROR(INDEX(Table_Insider2Projekte[],N1294,COLUMN(Table_Insider2Projekte[Zugangszeitpunkt])), ""), NA())</f>
        <v>#N/A</v>
      </c>
      <c r="H1294" s="22" t="e">
        <f>IF(N1294&lt;&gt;"", IFERROR(INDEX(Table_Insider2Projekte[],N1294,COLUMN(Table_Insider2Projekte[Zugangsende])), ""), NA())</f>
        <v>#N/A</v>
      </c>
      <c r="I1294" s="27" t="e">
        <f>IFERROR(INDEX(Table_Insider[],M1294,COLUMN(Table_Insider[Geburtsdatum])), NA())</f>
        <v>#N/A</v>
      </c>
      <c r="J1294" s="28" t="str">
        <f>IFERROR(INDEX(Table_Insider[],M1294,COLUMN(Table_Insider[Nationale Identifikationsnummer])),"")</f>
        <v/>
      </c>
      <c r="K1294" s="25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5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5" t="e">
        <f>IFERROR(MATCH(VALUE(INDEX(Table_Insider2Projekte[], N1294, COLUMN(Table_Insider2Projekte[Insider:ID]))),Table_Insider[ID],0), NA())</f>
        <v>#N/A</v>
      </c>
      <c r="N1294" s="25" t="str">
        <f t="array" ref="N1294">IFERROR(SMALL(IF((VALUE(Table_Insider2Projekte[Projekte:ID])=$M$3),ROW(Table_Insider2Projekte[Insider:ID])),ROW(1282:1282))-1,"")</f>
        <v/>
      </c>
      <c r="O1294" s="21" t="b">
        <f>Anhang1Vorlage1[[#This Row],[ZuordnungRow]]=""</f>
        <v>1</v>
      </c>
      <c r="P1294" s="25">
        <f>IFERROR(INDEX(Table_Insider[],M1294,COLUMN(Table_Insider[Letzte Änderung am])),0)</f>
        <v>0</v>
      </c>
      <c r="Q1294" s="25">
        <f>IF(N1294&lt;&gt;"", IFERROR(INDEX(Table_Insider2Projekte[],N1294,COLUMN(Table_Insider2Projekte[Modified])), ""), 0)</f>
        <v>0</v>
      </c>
    </row>
    <row r="1295" spans="1:17" x14ac:dyDescent="0.25">
      <c r="A1295" s="25" t="str">
        <f>IFERROR(INDEX(Table_Insider[],M1295,COLUMN(Table_Insider[Vorname])),"")</f>
        <v/>
      </c>
      <c r="B1295" s="25" t="str">
        <f>IFERROR(INDEX(Table_Insider[],M1295,COLUMN(Table_Insider[Name])),"")</f>
        <v/>
      </c>
      <c r="C1295" s="25" t="str">
        <f>IFERROR(IF(INDEX(Table_Insider[],M1295,COLUMN(Table_Insider[Geburtsname]))&lt;&gt;0,INDEX(Table_Insider[],M1295,COLUMN(Table_Insider[Geburtsname])),""),"")</f>
        <v/>
      </c>
      <c r="D1295" s="25" t="str">
        <f>IFERROR(INDEX(Table_Insider[],M1296,COLUMN(Table_Insider[dienstlische Telefonnummer])),"")</f>
        <v/>
      </c>
      <c r="E1295" s="25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5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2" t="e">
        <f>IF(N1295&lt;&gt;"", IFERROR(INDEX(Table_Insider2Projekte[],N1295,COLUMN(Table_Insider2Projekte[Zugangszeitpunkt])), ""), NA())</f>
        <v>#N/A</v>
      </c>
      <c r="H1295" s="22" t="e">
        <f>IF(N1295&lt;&gt;"", IFERROR(INDEX(Table_Insider2Projekte[],N1295,COLUMN(Table_Insider2Projekte[Zugangsende])), ""), NA())</f>
        <v>#N/A</v>
      </c>
      <c r="I1295" s="27" t="e">
        <f>IFERROR(INDEX(Table_Insider[],M1295,COLUMN(Table_Insider[Geburtsdatum])), NA())</f>
        <v>#N/A</v>
      </c>
      <c r="J1295" s="28" t="str">
        <f>IFERROR(INDEX(Table_Insider[],M1295,COLUMN(Table_Insider[Nationale Identifikationsnummer])),"")</f>
        <v/>
      </c>
      <c r="K1295" s="25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5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5" t="e">
        <f>IFERROR(MATCH(VALUE(INDEX(Table_Insider2Projekte[], N1295, COLUMN(Table_Insider2Projekte[Insider:ID]))),Table_Insider[ID],0), NA())</f>
        <v>#N/A</v>
      </c>
      <c r="N1295" s="25" t="str">
        <f t="array" ref="N1295">IFERROR(SMALL(IF((VALUE(Table_Insider2Projekte[Projekte:ID])=$M$3),ROW(Table_Insider2Projekte[Insider:ID])),ROW(1283:1283))-1,"")</f>
        <v/>
      </c>
      <c r="O1295" s="21" t="b">
        <f>Anhang1Vorlage1[[#This Row],[ZuordnungRow]]=""</f>
        <v>1</v>
      </c>
      <c r="P1295" s="25">
        <f>IFERROR(INDEX(Table_Insider[],M1295,COLUMN(Table_Insider[Letzte Änderung am])),0)</f>
        <v>0</v>
      </c>
      <c r="Q1295" s="25">
        <f>IF(N1295&lt;&gt;"", IFERROR(INDEX(Table_Insider2Projekte[],N1295,COLUMN(Table_Insider2Projekte[Modified])), ""), 0)</f>
        <v>0</v>
      </c>
    </row>
    <row r="1296" spans="1:17" x14ac:dyDescent="0.25">
      <c r="A1296" s="25" t="str">
        <f>IFERROR(INDEX(Table_Insider[],M1296,COLUMN(Table_Insider[Vorname])),"")</f>
        <v/>
      </c>
      <c r="B1296" s="25" t="str">
        <f>IFERROR(INDEX(Table_Insider[],M1296,COLUMN(Table_Insider[Name])),"")</f>
        <v/>
      </c>
      <c r="C1296" s="25" t="str">
        <f>IFERROR(IF(INDEX(Table_Insider[],M1296,COLUMN(Table_Insider[Geburtsname]))&lt;&gt;0,INDEX(Table_Insider[],M1296,COLUMN(Table_Insider[Geburtsname])),""),"")</f>
        <v/>
      </c>
      <c r="D1296" s="25" t="str">
        <f>IFERROR(INDEX(Table_Insider[],M1297,COLUMN(Table_Insider[dienstlische Telefonnummer])),"")</f>
        <v/>
      </c>
      <c r="E1296" s="25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5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2" t="e">
        <f>IF(N1296&lt;&gt;"", IFERROR(INDEX(Table_Insider2Projekte[],N1296,COLUMN(Table_Insider2Projekte[Zugangszeitpunkt])), ""), NA())</f>
        <v>#N/A</v>
      </c>
      <c r="H1296" s="22" t="e">
        <f>IF(N1296&lt;&gt;"", IFERROR(INDEX(Table_Insider2Projekte[],N1296,COLUMN(Table_Insider2Projekte[Zugangsende])), ""), NA())</f>
        <v>#N/A</v>
      </c>
      <c r="I1296" s="27" t="e">
        <f>IFERROR(INDEX(Table_Insider[],M1296,COLUMN(Table_Insider[Geburtsdatum])), NA())</f>
        <v>#N/A</v>
      </c>
      <c r="J1296" s="28" t="str">
        <f>IFERROR(INDEX(Table_Insider[],M1296,COLUMN(Table_Insider[Nationale Identifikationsnummer])),"")</f>
        <v/>
      </c>
      <c r="K1296" s="25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5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5" t="e">
        <f>IFERROR(MATCH(VALUE(INDEX(Table_Insider2Projekte[], N1296, COLUMN(Table_Insider2Projekte[Insider:ID]))),Table_Insider[ID],0), NA())</f>
        <v>#N/A</v>
      </c>
      <c r="N1296" s="25" t="str">
        <f t="array" ref="N1296">IFERROR(SMALL(IF((VALUE(Table_Insider2Projekte[Projekte:ID])=$M$3),ROW(Table_Insider2Projekte[Insider:ID])),ROW(1284:1284))-1,"")</f>
        <v/>
      </c>
      <c r="O1296" s="21" t="b">
        <f>Anhang1Vorlage1[[#This Row],[ZuordnungRow]]=""</f>
        <v>1</v>
      </c>
      <c r="P1296" s="25">
        <f>IFERROR(INDEX(Table_Insider[],M1296,COLUMN(Table_Insider[Letzte Änderung am])),0)</f>
        <v>0</v>
      </c>
      <c r="Q1296" s="25">
        <f>IF(N1296&lt;&gt;"", IFERROR(INDEX(Table_Insider2Projekte[],N1296,COLUMN(Table_Insider2Projekte[Modified])), ""), 0)</f>
        <v>0</v>
      </c>
    </row>
    <row r="1297" spans="1:17" x14ac:dyDescent="0.25">
      <c r="A1297" s="25" t="str">
        <f>IFERROR(INDEX(Table_Insider[],M1297,COLUMN(Table_Insider[Vorname])),"")</f>
        <v/>
      </c>
      <c r="B1297" s="25" t="str">
        <f>IFERROR(INDEX(Table_Insider[],M1297,COLUMN(Table_Insider[Name])),"")</f>
        <v/>
      </c>
      <c r="C1297" s="25" t="str">
        <f>IFERROR(IF(INDEX(Table_Insider[],M1297,COLUMN(Table_Insider[Geburtsname]))&lt;&gt;0,INDEX(Table_Insider[],M1297,COLUMN(Table_Insider[Geburtsname])),""),"")</f>
        <v/>
      </c>
      <c r="D1297" s="25" t="str">
        <f>IFERROR(INDEX(Table_Insider[],M1298,COLUMN(Table_Insider[dienstlische Telefonnummer])),"")</f>
        <v/>
      </c>
      <c r="E1297" s="25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5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2" t="e">
        <f>IF(N1297&lt;&gt;"", IFERROR(INDEX(Table_Insider2Projekte[],N1297,COLUMN(Table_Insider2Projekte[Zugangszeitpunkt])), ""), NA())</f>
        <v>#N/A</v>
      </c>
      <c r="H1297" s="22" t="e">
        <f>IF(N1297&lt;&gt;"", IFERROR(INDEX(Table_Insider2Projekte[],N1297,COLUMN(Table_Insider2Projekte[Zugangsende])), ""), NA())</f>
        <v>#N/A</v>
      </c>
      <c r="I1297" s="27" t="e">
        <f>IFERROR(INDEX(Table_Insider[],M1297,COLUMN(Table_Insider[Geburtsdatum])), NA())</f>
        <v>#N/A</v>
      </c>
      <c r="J1297" s="28" t="str">
        <f>IFERROR(INDEX(Table_Insider[],M1297,COLUMN(Table_Insider[Nationale Identifikationsnummer])),"")</f>
        <v/>
      </c>
      <c r="K1297" s="25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5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5" t="e">
        <f>IFERROR(MATCH(VALUE(INDEX(Table_Insider2Projekte[], N1297, COLUMN(Table_Insider2Projekte[Insider:ID]))),Table_Insider[ID],0), NA())</f>
        <v>#N/A</v>
      </c>
      <c r="N1297" s="25" t="str">
        <f t="array" ref="N1297">IFERROR(SMALL(IF((VALUE(Table_Insider2Projekte[Projekte:ID])=$M$3),ROW(Table_Insider2Projekte[Insider:ID])),ROW(1285:1285))-1,"")</f>
        <v/>
      </c>
      <c r="O1297" s="21" t="b">
        <f>Anhang1Vorlage1[[#This Row],[ZuordnungRow]]=""</f>
        <v>1</v>
      </c>
      <c r="P1297" s="25">
        <f>IFERROR(INDEX(Table_Insider[],M1297,COLUMN(Table_Insider[Letzte Änderung am])),0)</f>
        <v>0</v>
      </c>
      <c r="Q1297" s="25">
        <f>IF(N1297&lt;&gt;"", IFERROR(INDEX(Table_Insider2Projekte[],N1297,COLUMN(Table_Insider2Projekte[Modified])), ""), 0)</f>
        <v>0</v>
      </c>
    </row>
    <row r="1298" spans="1:17" x14ac:dyDescent="0.25">
      <c r="A1298" s="25" t="str">
        <f>IFERROR(INDEX(Table_Insider[],M1298,COLUMN(Table_Insider[Vorname])),"")</f>
        <v/>
      </c>
      <c r="B1298" s="25" t="str">
        <f>IFERROR(INDEX(Table_Insider[],M1298,COLUMN(Table_Insider[Name])),"")</f>
        <v/>
      </c>
      <c r="C1298" s="25" t="str">
        <f>IFERROR(IF(INDEX(Table_Insider[],M1298,COLUMN(Table_Insider[Geburtsname]))&lt;&gt;0,INDEX(Table_Insider[],M1298,COLUMN(Table_Insider[Geburtsname])),""),"")</f>
        <v/>
      </c>
      <c r="D1298" s="25" t="str">
        <f>IFERROR(INDEX(Table_Insider[],M1299,COLUMN(Table_Insider[dienstlische Telefonnummer])),"")</f>
        <v/>
      </c>
      <c r="E1298" s="25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5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2" t="e">
        <f>IF(N1298&lt;&gt;"", IFERROR(INDEX(Table_Insider2Projekte[],N1298,COLUMN(Table_Insider2Projekte[Zugangszeitpunkt])), ""), NA())</f>
        <v>#N/A</v>
      </c>
      <c r="H1298" s="22" t="e">
        <f>IF(N1298&lt;&gt;"", IFERROR(INDEX(Table_Insider2Projekte[],N1298,COLUMN(Table_Insider2Projekte[Zugangsende])), ""), NA())</f>
        <v>#N/A</v>
      </c>
      <c r="I1298" s="27" t="e">
        <f>IFERROR(INDEX(Table_Insider[],M1298,COLUMN(Table_Insider[Geburtsdatum])), NA())</f>
        <v>#N/A</v>
      </c>
      <c r="J1298" s="28" t="str">
        <f>IFERROR(INDEX(Table_Insider[],M1298,COLUMN(Table_Insider[Nationale Identifikationsnummer])),"")</f>
        <v/>
      </c>
      <c r="K1298" s="25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5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5" t="e">
        <f>IFERROR(MATCH(VALUE(INDEX(Table_Insider2Projekte[], N1298, COLUMN(Table_Insider2Projekte[Insider:ID]))),Table_Insider[ID],0), NA())</f>
        <v>#N/A</v>
      </c>
      <c r="N1298" s="25" t="str">
        <f t="array" ref="N1298">IFERROR(SMALL(IF((VALUE(Table_Insider2Projekte[Projekte:ID])=$M$3),ROW(Table_Insider2Projekte[Insider:ID])),ROW(1286:1286))-1,"")</f>
        <v/>
      </c>
      <c r="O1298" s="21" t="b">
        <f>Anhang1Vorlage1[[#This Row],[ZuordnungRow]]=""</f>
        <v>1</v>
      </c>
      <c r="P1298" s="25">
        <f>IFERROR(INDEX(Table_Insider[],M1298,COLUMN(Table_Insider[Letzte Änderung am])),0)</f>
        <v>0</v>
      </c>
      <c r="Q1298" s="25">
        <f>IF(N1298&lt;&gt;"", IFERROR(INDEX(Table_Insider2Projekte[],N1298,COLUMN(Table_Insider2Projekte[Modified])), ""), 0)</f>
        <v>0</v>
      </c>
    </row>
    <row r="1299" spans="1:17" x14ac:dyDescent="0.25">
      <c r="A1299" s="25" t="str">
        <f>IFERROR(INDEX(Table_Insider[],M1299,COLUMN(Table_Insider[Vorname])),"")</f>
        <v/>
      </c>
      <c r="B1299" s="25" t="str">
        <f>IFERROR(INDEX(Table_Insider[],M1299,COLUMN(Table_Insider[Name])),"")</f>
        <v/>
      </c>
      <c r="C1299" s="25" t="str">
        <f>IFERROR(IF(INDEX(Table_Insider[],M1299,COLUMN(Table_Insider[Geburtsname]))&lt;&gt;0,INDEX(Table_Insider[],M1299,COLUMN(Table_Insider[Geburtsname])),""),"")</f>
        <v/>
      </c>
      <c r="D1299" s="25" t="str">
        <f>IFERROR(INDEX(Table_Insider[],M1300,COLUMN(Table_Insider[dienstlische Telefonnummer])),"")</f>
        <v/>
      </c>
      <c r="E1299" s="25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5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2" t="e">
        <f>IF(N1299&lt;&gt;"", IFERROR(INDEX(Table_Insider2Projekte[],N1299,COLUMN(Table_Insider2Projekte[Zugangszeitpunkt])), ""), NA())</f>
        <v>#N/A</v>
      </c>
      <c r="H1299" s="22" t="e">
        <f>IF(N1299&lt;&gt;"", IFERROR(INDEX(Table_Insider2Projekte[],N1299,COLUMN(Table_Insider2Projekte[Zugangsende])), ""), NA())</f>
        <v>#N/A</v>
      </c>
      <c r="I1299" s="27" t="e">
        <f>IFERROR(INDEX(Table_Insider[],M1299,COLUMN(Table_Insider[Geburtsdatum])), NA())</f>
        <v>#N/A</v>
      </c>
      <c r="J1299" s="28" t="str">
        <f>IFERROR(INDEX(Table_Insider[],M1299,COLUMN(Table_Insider[Nationale Identifikationsnummer])),"")</f>
        <v/>
      </c>
      <c r="K1299" s="25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5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5" t="e">
        <f>IFERROR(MATCH(VALUE(INDEX(Table_Insider2Projekte[], N1299, COLUMN(Table_Insider2Projekte[Insider:ID]))),Table_Insider[ID],0), NA())</f>
        <v>#N/A</v>
      </c>
      <c r="N1299" s="25" t="str">
        <f t="array" ref="N1299">IFERROR(SMALL(IF((VALUE(Table_Insider2Projekte[Projekte:ID])=$M$3),ROW(Table_Insider2Projekte[Insider:ID])),ROW(1287:1287))-1,"")</f>
        <v/>
      </c>
      <c r="O1299" s="21" t="b">
        <f>Anhang1Vorlage1[[#This Row],[ZuordnungRow]]=""</f>
        <v>1</v>
      </c>
      <c r="P1299" s="25">
        <f>IFERROR(INDEX(Table_Insider[],M1299,COLUMN(Table_Insider[Letzte Änderung am])),0)</f>
        <v>0</v>
      </c>
      <c r="Q1299" s="25">
        <f>IF(N1299&lt;&gt;"", IFERROR(INDEX(Table_Insider2Projekte[],N1299,COLUMN(Table_Insider2Projekte[Modified])), ""), 0)</f>
        <v>0</v>
      </c>
    </row>
    <row r="1300" spans="1:17" x14ac:dyDescent="0.25">
      <c r="A1300" s="25" t="str">
        <f>IFERROR(INDEX(Table_Insider[],M1300,COLUMN(Table_Insider[Vorname])),"")</f>
        <v/>
      </c>
      <c r="B1300" s="25" t="str">
        <f>IFERROR(INDEX(Table_Insider[],M1300,COLUMN(Table_Insider[Name])),"")</f>
        <v/>
      </c>
      <c r="C1300" s="25" t="str">
        <f>IFERROR(IF(INDEX(Table_Insider[],M1300,COLUMN(Table_Insider[Geburtsname]))&lt;&gt;0,INDEX(Table_Insider[],M1300,COLUMN(Table_Insider[Geburtsname])),""),"")</f>
        <v/>
      </c>
      <c r="D1300" s="25" t="str">
        <f>IFERROR(INDEX(Table_Insider[],M1301,COLUMN(Table_Insider[dienstlische Telefonnummer])),"")</f>
        <v/>
      </c>
      <c r="E1300" s="25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5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2" t="e">
        <f>IF(N1300&lt;&gt;"", IFERROR(INDEX(Table_Insider2Projekte[],N1300,COLUMN(Table_Insider2Projekte[Zugangszeitpunkt])), ""), NA())</f>
        <v>#N/A</v>
      </c>
      <c r="H1300" s="22" t="e">
        <f>IF(N1300&lt;&gt;"", IFERROR(INDEX(Table_Insider2Projekte[],N1300,COLUMN(Table_Insider2Projekte[Zugangsende])), ""), NA())</f>
        <v>#N/A</v>
      </c>
      <c r="I1300" s="27" t="e">
        <f>IFERROR(INDEX(Table_Insider[],M1300,COLUMN(Table_Insider[Geburtsdatum])), NA())</f>
        <v>#N/A</v>
      </c>
      <c r="J1300" s="28" t="str">
        <f>IFERROR(INDEX(Table_Insider[],M1300,COLUMN(Table_Insider[Nationale Identifikationsnummer])),"")</f>
        <v/>
      </c>
      <c r="K1300" s="25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5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5" t="e">
        <f>IFERROR(MATCH(VALUE(INDEX(Table_Insider2Projekte[], N1300, COLUMN(Table_Insider2Projekte[Insider:ID]))),Table_Insider[ID],0), NA())</f>
        <v>#N/A</v>
      </c>
      <c r="N1300" s="25" t="str">
        <f t="array" ref="N1300">IFERROR(SMALL(IF((VALUE(Table_Insider2Projekte[Projekte:ID])=$M$3),ROW(Table_Insider2Projekte[Insider:ID])),ROW(1288:1288))-1,"")</f>
        <v/>
      </c>
      <c r="O1300" s="21" t="b">
        <f>Anhang1Vorlage1[[#This Row],[ZuordnungRow]]=""</f>
        <v>1</v>
      </c>
      <c r="P1300" s="25">
        <f>IFERROR(INDEX(Table_Insider[],M1300,COLUMN(Table_Insider[Letzte Änderung am])),0)</f>
        <v>0</v>
      </c>
      <c r="Q1300" s="25">
        <f>IF(N1300&lt;&gt;"", IFERROR(INDEX(Table_Insider2Projekte[],N1300,COLUMN(Table_Insider2Projekte[Modified])), ""), 0)</f>
        <v>0</v>
      </c>
    </row>
    <row r="1301" spans="1:17" x14ac:dyDescent="0.25">
      <c r="A1301" s="25" t="str">
        <f>IFERROR(INDEX(Table_Insider[],M1301,COLUMN(Table_Insider[Vorname])),"")</f>
        <v/>
      </c>
      <c r="B1301" s="25" t="str">
        <f>IFERROR(INDEX(Table_Insider[],M1301,COLUMN(Table_Insider[Name])),"")</f>
        <v/>
      </c>
      <c r="C1301" s="25" t="str">
        <f>IFERROR(IF(INDEX(Table_Insider[],M1301,COLUMN(Table_Insider[Geburtsname]))&lt;&gt;0,INDEX(Table_Insider[],M1301,COLUMN(Table_Insider[Geburtsname])),""),"")</f>
        <v/>
      </c>
      <c r="D1301" s="25" t="str">
        <f>IFERROR(INDEX(Table_Insider[],M1302,COLUMN(Table_Insider[dienstlische Telefonnummer])),"")</f>
        <v/>
      </c>
      <c r="E1301" s="25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5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2" t="e">
        <f>IF(N1301&lt;&gt;"", IFERROR(INDEX(Table_Insider2Projekte[],N1301,COLUMN(Table_Insider2Projekte[Zugangszeitpunkt])), ""), NA())</f>
        <v>#N/A</v>
      </c>
      <c r="H1301" s="22" t="e">
        <f>IF(N1301&lt;&gt;"", IFERROR(INDEX(Table_Insider2Projekte[],N1301,COLUMN(Table_Insider2Projekte[Zugangsende])), ""), NA())</f>
        <v>#N/A</v>
      </c>
      <c r="I1301" s="27" t="e">
        <f>IFERROR(INDEX(Table_Insider[],M1301,COLUMN(Table_Insider[Geburtsdatum])), NA())</f>
        <v>#N/A</v>
      </c>
      <c r="J1301" s="28" t="str">
        <f>IFERROR(INDEX(Table_Insider[],M1301,COLUMN(Table_Insider[Nationale Identifikationsnummer])),"")</f>
        <v/>
      </c>
      <c r="K1301" s="25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5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5" t="e">
        <f>IFERROR(MATCH(VALUE(INDEX(Table_Insider2Projekte[], N1301, COLUMN(Table_Insider2Projekte[Insider:ID]))),Table_Insider[ID],0), NA())</f>
        <v>#N/A</v>
      </c>
      <c r="N1301" s="25" t="str">
        <f t="array" ref="N1301">IFERROR(SMALL(IF((VALUE(Table_Insider2Projekte[Projekte:ID])=$M$3),ROW(Table_Insider2Projekte[Insider:ID])),ROW(1289:1289))-1,"")</f>
        <v/>
      </c>
      <c r="O1301" s="21" t="b">
        <f>Anhang1Vorlage1[[#This Row],[ZuordnungRow]]=""</f>
        <v>1</v>
      </c>
      <c r="P1301" s="25">
        <f>IFERROR(INDEX(Table_Insider[],M1301,COLUMN(Table_Insider[Letzte Änderung am])),0)</f>
        <v>0</v>
      </c>
      <c r="Q1301" s="25">
        <f>IF(N1301&lt;&gt;"", IFERROR(INDEX(Table_Insider2Projekte[],N1301,COLUMN(Table_Insider2Projekte[Modified])), ""), 0)</f>
        <v>0</v>
      </c>
    </row>
    <row r="1302" spans="1:17" x14ac:dyDescent="0.25">
      <c r="A1302" s="25" t="str">
        <f>IFERROR(INDEX(Table_Insider[],M1302,COLUMN(Table_Insider[Vorname])),"")</f>
        <v/>
      </c>
      <c r="B1302" s="25" t="str">
        <f>IFERROR(INDEX(Table_Insider[],M1302,COLUMN(Table_Insider[Name])),"")</f>
        <v/>
      </c>
      <c r="C1302" s="25" t="str">
        <f>IFERROR(IF(INDEX(Table_Insider[],M1302,COLUMN(Table_Insider[Geburtsname]))&lt;&gt;0,INDEX(Table_Insider[],M1302,COLUMN(Table_Insider[Geburtsname])),""),"")</f>
        <v/>
      </c>
      <c r="D1302" s="25" t="str">
        <f>IFERROR(INDEX(Table_Insider[],M1303,COLUMN(Table_Insider[dienstlische Telefonnummer])),"")</f>
        <v/>
      </c>
      <c r="E1302" s="25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5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2" t="e">
        <f>IF(N1302&lt;&gt;"", IFERROR(INDEX(Table_Insider2Projekte[],N1302,COLUMN(Table_Insider2Projekte[Zugangszeitpunkt])), ""), NA())</f>
        <v>#N/A</v>
      </c>
      <c r="H1302" s="22" t="e">
        <f>IF(N1302&lt;&gt;"", IFERROR(INDEX(Table_Insider2Projekte[],N1302,COLUMN(Table_Insider2Projekte[Zugangsende])), ""), NA())</f>
        <v>#N/A</v>
      </c>
      <c r="I1302" s="27" t="e">
        <f>IFERROR(INDEX(Table_Insider[],M1302,COLUMN(Table_Insider[Geburtsdatum])), NA())</f>
        <v>#N/A</v>
      </c>
      <c r="J1302" s="28" t="str">
        <f>IFERROR(INDEX(Table_Insider[],M1302,COLUMN(Table_Insider[Nationale Identifikationsnummer])),"")</f>
        <v/>
      </c>
      <c r="K1302" s="25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5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5" t="e">
        <f>IFERROR(MATCH(VALUE(INDEX(Table_Insider2Projekte[], N1302, COLUMN(Table_Insider2Projekte[Insider:ID]))),Table_Insider[ID],0), NA())</f>
        <v>#N/A</v>
      </c>
      <c r="N1302" s="25" t="str">
        <f t="array" ref="N1302">IFERROR(SMALL(IF((VALUE(Table_Insider2Projekte[Projekte:ID])=$M$3),ROW(Table_Insider2Projekte[Insider:ID])),ROW(1290:1290))-1,"")</f>
        <v/>
      </c>
      <c r="O1302" s="21" t="b">
        <f>Anhang1Vorlage1[[#This Row],[ZuordnungRow]]=""</f>
        <v>1</v>
      </c>
      <c r="P1302" s="25">
        <f>IFERROR(INDEX(Table_Insider[],M1302,COLUMN(Table_Insider[Letzte Änderung am])),0)</f>
        <v>0</v>
      </c>
      <c r="Q1302" s="25">
        <f>IF(N1302&lt;&gt;"", IFERROR(INDEX(Table_Insider2Projekte[],N1302,COLUMN(Table_Insider2Projekte[Modified])), ""), 0)</f>
        <v>0</v>
      </c>
    </row>
    <row r="1303" spans="1:17" x14ac:dyDescent="0.25">
      <c r="A1303" s="25" t="str">
        <f>IFERROR(INDEX(Table_Insider[],M1303,COLUMN(Table_Insider[Vorname])),"")</f>
        <v/>
      </c>
      <c r="B1303" s="25" t="str">
        <f>IFERROR(INDEX(Table_Insider[],M1303,COLUMN(Table_Insider[Name])),"")</f>
        <v/>
      </c>
      <c r="C1303" s="25" t="str">
        <f>IFERROR(IF(INDEX(Table_Insider[],M1303,COLUMN(Table_Insider[Geburtsname]))&lt;&gt;0,INDEX(Table_Insider[],M1303,COLUMN(Table_Insider[Geburtsname])),""),"")</f>
        <v/>
      </c>
      <c r="D1303" s="25" t="str">
        <f>IFERROR(INDEX(Table_Insider[],M1304,COLUMN(Table_Insider[dienstlische Telefonnummer])),"")</f>
        <v/>
      </c>
      <c r="E1303" s="25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5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2" t="e">
        <f>IF(N1303&lt;&gt;"", IFERROR(INDEX(Table_Insider2Projekte[],N1303,COLUMN(Table_Insider2Projekte[Zugangszeitpunkt])), ""), NA())</f>
        <v>#N/A</v>
      </c>
      <c r="H1303" s="22" t="e">
        <f>IF(N1303&lt;&gt;"", IFERROR(INDEX(Table_Insider2Projekte[],N1303,COLUMN(Table_Insider2Projekte[Zugangsende])), ""), NA())</f>
        <v>#N/A</v>
      </c>
      <c r="I1303" s="27" t="e">
        <f>IFERROR(INDEX(Table_Insider[],M1303,COLUMN(Table_Insider[Geburtsdatum])), NA())</f>
        <v>#N/A</v>
      </c>
      <c r="J1303" s="28" t="str">
        <f>IFERROR(INDEX(Table_Insider[],M1303,COLUMN(Table_Insider[Nationale Identifikationsnummer])),"")</f>
        <v/>
      </c>
      <c r="K1303" s="25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5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5" t="e">
        <f>IFERROR(MATCH(VALUE(INDEX(Table_Insider2Projekte[], N1303, COLUMN(Table_Insider2Projekte[Insider:ID]))),Table_Insider[ID],0), NA())</f>
        <v>#N/A</v>
      </c>
      <c r="N1303" s="25" t="str">
        <f t="array" ref="N1303">IFERROR(SMALL(IF((VALUE(Table_Insider2Projekte[Projekte:ID])=$M$3),ROW(Table_Insider2Projekte[Insider:ID])),ROW(1291:1291))-1,"")</f>
        <v/>
      </c>
      <c r="O1303" s="21" t="b">
        <f>Anhang1Vorlage1[[#This Row],[ZuordnungRow]]=""</f>
        <v>1</v>
      </c>
      <c r="P1303" s="25">
        <f>IFERROR(INDEX(Table_Insider[],M1303,COLUMN(Table_Insider[Letzte Änderung am])),0)</f>
        <v>0</v>
      </c>
      <c r="Q1303" s="25">
        <f>IF(N1303&lt;&gt;"", IFERROR(INDEX(Table_Insider2Projekte[],N1303,COLUMN(Table_Insider2Projekte[Modified])), ""), 0)</f>
        <v>0</v>
      </c>
    </row>
    <row r="1304" spans="1:17" x14ac:dyDescent="0.25">
      <c r="A1304" s="25" t="str">
        <f>IFERROR(INDEX(Table_Insider[],M1304,COLUMN(Table_Insider[Vorname])),"")</f>
        <v/>
      </c>
      <c r="B1304" s="25" t="str">
        <f>IFERROR(INDEX(Table_Insider[],M1304,COLUMN(Table_Insider[Name])),"")</f>
        <v/>
      </c>
      <c r="C1304" s="25" t="str">
        <f>IFERROR(IF(INDEX(Table_Insider[],M1304,COLUMN(Table_Insider[Geburtsname]))&lt;&gt;0,INDEX(Table_Insider[],M1304,COLUMN(Table_Insider[Geburtsname])),""),"")</f>
        <v/>
      </c>
      <c r="D1304" s="25" t="str">
        <f>IFERROR(INDEX(Table_Insider[],M1305,COLUMN(Table_Insider[dienstlische Telefonnummer])),"")</f>
        <v/>
      </c>
      <c r="E1304" s="25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5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2" t="e">
        <f>IF(N1304&lt;&gt;"", IFERROR(INDEX(Table_Insider2Projekte[],N1304,COLUMN(Table_Insider2Projekte[Zugangszeitpunkt])), ""), NA())</f>
        <v>#N/A</v>
      </c>
      <c r="H1304" s="22" t="e">
        <f>IF(N1304&lt;&gt;"", IFERROR(INDEX(Table_Insider2Projekte[],N1304,COLUMN(Table_Insider2Projekte[Zugangsende])), ""), NA())</f>
        <v>#N/A</v>
      </c>
      <c r="I1304" s="27" t="e">
        <f>IFERROR(INDEX(Table_Insider[],M1304,COLUMN(Table_Insider[Geburtsdatum])), NA())</f>
        <v>#N/A</v>
      </c>
      <c r="J1304" s="28" t="str">
        <f>IFERROR(INDEX(Table_Insider[],M1304,COLUMN(Table_Insider[Nationale Identifikationsnummer])),"")</f>
        <v/>
      </c>
      <c r="K1304" s="25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5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5" t="e">
        <f>IFERROR(MATCH(VALUE(INDEX(Table_Insider2Projekte[], N1304, COLUMN(Table_Insider2Projekte[Insider:ID]))),Table_Insider[ID],0), NA())</f>
        <v>#N/A</v>
      </c>
      <c r="N1304" s="25" t="str">
        <f t="array" ref="N1304">IFERROR(SMALL(IF((VALUE(Table_Insider2Projekte[Projekte:ID])=$M$3),ROW(Table_Insider2Projekte[Insider:ID])),ROW(1292:1292))-1,"")</f>
        <v/>
      </c>
      <c r="O1304" s="21" t="b">
        <f>Anhang1Vorlage1[[#This Row],[ZuordnungRow]]=""</f>
        <v>1</v>
      </c>
      <c r="P1304" s="25">
        <f>IFERROR(INDEX(Table_Insider[],M1304,COLUMN(Table_Insider[Letzte Änderung am])),0)</f>
        <v>0</v>
      </c>
      <c r="Q1304" s="25">
        <f>IF(N1304&lt;&gt;"", IFERROR(INDEX(Table_Insider2Projekte[],N1304,COLUMN(Table_Insider2Projekte[Modified])), ""), 0)</f>
        <v>0</v>
      </c>
    </row>
    <row r="1305" spans="1:17" x14ac:dyDescent="0.25">
      <c r="A1305" s="25" t="str">
        <f>IFERROR(INDEX(Table_Insider[],M1305,COLUMN(Table_Insider[Vorname])),"")</f>
        <v/>
      </c>
      <c r="B1305" s="25" t="str">
        <f>IFERROR(INDEX(Table_Insider[],M1305,COLUMN(Table_Insider[Name])),"")</f>
        <v/>
      </c>
      <c r="C1305" s="25" t="str">
        <f>IFERROR(IF(INDEX(Table_Insider[],M1305,COLUMN(Table_Insider[Geburtsname]))&lt;&gt;0,INDEX(Table_Insider[],M1305,COLUMN(Table_Insider[Geburtsname])),""),"")</f>
        <v/>
      </c>
      <c r="D1305" s="25" t="str">
        <f>IFERROR(INDEX(Table_Insider[],M1306,COLUMN(Table_Insider[dienstlische Telefonnummer])),"")</f>
        <v/>
      </c>
      <c r="E1305" s="25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5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2" t="e">
        <f>IF(N1305&lt;&gt;"", IFERROR(INDEX(Table_Insider2Projekte[],N1305,COLUMN(Table_Insider2Projekte[Zugangszeitpunkt])), ""), NA())</f>
        <v>#N/A</v>
      </c>
      <c r="H1305" s="22" t="e">
        <f>IF(N1305&lt;&gt;"", IFERROR(INDEX(Table_Insider2Projekte[],N1305,COLUMN(Table_Insider2Projekte[Zugangsende])), ""), NA())</f>
        <v>#N/A</v>
      </c>
      <c r="I1305" s="27" t="e">
        <f>IFERROR(INDEX(Table_Insider[],M1305,COLUMN(Table_Insider[Geburtsdatum])), NA())</f>
        <v>#N/A</v>
      </c>
      <c r="J1305" s="28" t="str">
        <f>IFERROR(INDEX(Table_Insider[],M1305,COLUMN(Table_Insider[Nationale Identifikationsnummer])),"")</f>
        <v/>
      </c>
      <c r="K1305" s="25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5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5" t="e">
        <f>IFERROR(MATCH(VALUE(INDEX(Table_Insider2Projekte[], N1305, COLUMN(Table_Insider2Projekte[Insider:ID]))),Table_Insider[ID],0), NA())</f>
        <v>#N/A</v>
      </c>
      <c r="N1305" s="25" t="str">
        <f t="array" ref="N1305">IFERROR(SMALL(IF((VALUE(Table_Insider2Projekte[Projekte:ID])=$M$3),ROW(Table_Insider2Projekte[Insider:ID])),ROW(1293:1293))-1,"")</f>
        <v/>
      </c>
      <c r="O1305" s="21" t="b">
        <f>Anhang1Vorlage1[[#This Row],[ZuordnungRow]]=""</f>
        <v>1</v>
      </c>
      <c r="P1305" s="25">
        <f>IFERROR(INDEX(Table_Insider[],M1305,COLUMN(Table_Insider[Letzte Änderung am])),0)</f>
        <v>0</v>
      </c>
      <c r="Q1305" s="25">
        <f>IF(N1305&lt;&gt;"", IFERROR(INDEX(Table_Insider2Projekte[],N1305,COLUMN(Table_Insider2Projekte[Modified])), ""), 0)</f>
        <v>0</v>
      </c>
    </row>
    <row r="1306" spans="1:17" x14ac:dyDescent="0.25">
      <c r="A1306" s="25" t="str">
        <f>IFERROR(INDEX(Table_Insider[],M1306,COLUMN(Table_Insider[Vorname])),"")</f>
        <v/>
      </c>
      <c r="B1306" s="25" t="str">
        <f>IFERROR(INDEX(Table_Insider[],M1306,COLUMN(Table_Insider[Name])),"")</f>
        <v/>
      </c>
      <c r="C1306" s="25" t="str">
        <f>IFERROR(IF(INDEX(Table_Insider[],M1306,COLUMN(Table_Insider[Geburtsname]))&lt;&gt;0,INDEX(Table_Insider[],M1306,COLUMN(Table_Insider[Geburtsname])),""),"")</f>
        <v/>
      </c>
      <c r="D1306" s="25" t="str">
        <f>IFERROR(INDEX(Table_Insider[],M1307,COLUMN(Table_Insider[dienstlische Telefonnummer])),"")</f>
        <v/>
      </c>
      <c r="E1306" s="25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5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2" t="e">
        <f>IF(N1306&lt;&gt;"", IFERROR(INDEX(Table_Insider2Projekte[],N1306,COLUMN(Table_Insider2Projekte[Zugangszeitpunkt])), ""), NA())</f>
        <v>#N/A</v>
      </c>
      <c r="H1306" s="22" t="e">
        <f>IF(N1306&lt;&gt;"", IFERROR(INDEX(Table_Insider2Projekte[],N1306,COLUMN(Table_Insider2Projekte[Zugangsende])), ""), NA())</f>
        <v>#N/A</v>
      </c>
      <c r="I1306" s="27" t="e">
        <f>IFERROR(INDEX(Table_Insider[],M1306,COLUMN(Table_Insider[Geburtsdatum])), NA())</f>
        <v>#N/A</v>
      </c>
      <c r="J1306" s="28" t="str">
        <f>IFERROR(INDEX(Table_Insider[],M1306,COLUMN(Table_Insider[Nationale Identifikationsnummer])),"")</f>
        <v/>
      </c>
      <c r="K1306" s="25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5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5" t="e">
        <f>IFERROR(MATCH(VALUE(INDEX(Table_Insider2Projekte[], N1306, COLUMN(Table_Insider2Projekte[Insider:ID]))),Table_Insider[ID],0), NA())</f>
        <v>#N/A</v>
      </c>
      <c r="N1306" s="25" t="str">
        <f t="array" ref="N1306">IFERROR(SMALL(IF((VALUE(Table_Insider2Projekte[Projekte:ID])=$M$3),ROW(Table_Insider2Projekte[Insider:ID])),ROW(1294:1294))-1,"")</f>
        <v/>
      </c>
      <c r="O1306" s="21" t="b">
        <f>Anhang1Vorlage1[[#This Row],[ZuordnungRow]]=""</f>
        <v>1</v>
      </c>
      <c r="P1306" s="25">
        <f>IFERROR(INDEX(Table_Insider[],M1306,COLUMN(Table_Insider[Letzte Änderung am])),0)</f>
        <v>0</v>
      </c>
      <c r="Q1306" s="25">
        <f>IF(N1306&lt;&gt;"", IFERROR(INDEX(Table_Insider2Projekte[],N1306,COLUMN(Table_Insider2Projekte[Modified])), ""), 0)</f>
        <v>0</v>
      </c>
    </row>
    <row r="1307" spans="1:17" x14ac:dyDescent="0.25">
      <c r="A1307" s="25" t="str">
        <f>IFERROR(INDEX(Table_Insider[],M1307,COLUMN(Table_Insider[Vorname])),"")</f>
        <v/>
      </c>
      <c r="B1307" s="25" t="str">
        <f>IFERROR(INDEX(Table_Insider[],M1307,COLUMN(Table_Insider[Name])),"")</f>
        <v/>
      </c>
      <c r="C1307" s="25" t="str">
        <f>IFERROR(IF(INDEX(Table_Insider[],M1307,COLUMN(Table_Insider[Geburtsname]))&lt;&gt;0,INDEX(Table_Insider[],M1307,COLUMN(Table_Insider[Geburtsname])),""),"")</f>
        <v/>
      </c>
      <c r="D1307" s="25" t="str">
        <f>IFERROR(INDEX(Table_Insider[],M1308,COLUMN(Table_Insider[dienstlische Telefonnummer])),"")</f>
        <v/>
      </c>
      <c r="E1307" s="25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5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2" t="e">
        <f>IF(N1307&lt;&gt;"", IFERROR(INDEX(Table_Insider2Projekte[],N1307,COLUMN(Table_Insider2Projekte[Zugangszeitpunkt])), ""), NA())</f>
        <v>#N/A</v>
      </c>
      <c r="H1307" s="22" t="e">
        <f>IF(N1307&lt;&gt;"", IFERROR(INDEX(Table_Insider2Projekte[],N1307,COLUMN(Table_Insider2Projekte[Zugangsende])), ""), NA())</f>
        <v>#N/A</v>
      </c>
      <c r="I1307" s="27" t="e">
        <f>IFERROR(INDEX(Table_Insider[],M1307,COLUMN(Table_Insider[Geburtsdatum])), NA())</f>
        <v>#N/A</v>
      </c>
      <c r="J1307" s="28" t="str">
        <f>IFERROR(INDEX(Table_Insider[],M1307,COLUMN(Table_Insider[Nationale Identifikationsnummer])),"")</f>
        <v/>
      </c>
      <c r="K1307" s="25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5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5" t="e">
        <f>IFERROR(MATCH(VALUE(INDEX(Table_Insider2Projekte[], N1307, COLUMN(Table_Insider2Projekte[Insider:ID]))),Table_Insider[ID],0), NA())</f>
        <v>#N/A</v>
      </c>
      <c r="N1307" s="25" t="str">
        <f t="array" ref="N1307">IFERROR(SMALL(IF((VALUE(Table_Insider2Projekte[Projekte:ID])=$M$3),ROW(Table_Insider2Projekte[Insider:ID])),ROW(1295:1295))-1,"")</f>
        <v/>
      </c>
      <c r="O1307" s="21" t="b">
        <f>Anhang1Vorlage1[[#This Row],[ZuordnungRow]]=""</f>
        <v>1</v>
      </c>
      <c r="P1307" s="25">
        <f>IFERROR(INDEX(Table_Insider[],M1307,COLUMN(Table_Insider[Letzte Änderung am])),0)</f>
        <v>0</v>
      </c>
      <c r="Q1307" s="25">
        <f>IF(N1307&lt;&gt;"", IFERROR(INDEX(Table_Insider2Projekte[],N1307,COLUMN(Table_Insider2Projekte[Modified])), ""), 0)</f>
        <v>0</v>
      </c>
    </row>
    <row r="1308" spans="1:17" x14ac:dyDescent="0.25">
      <c r="A1308" s="25" t="str">
        <f>IFERROR(INDEX(Table_Insider[],M1308,COLUMN(Table_Insider[Vorname])),"")</f>
        <v/>
      </c>
      <c r="B1308" s="25" t="str">
        <f>IFERROR(INDEX(Table_Insider[],M1308,COLUMN(Table_Insider[Name])),"")</f>
        <v/>
      </c>
      <c r="C1308" s="25" t="str">
        <f>IFERROR(IF(INDEX(Table_Insider[],M1308,COLUMN(Table_Insider[Geburtsname]))&lt;&gt;0,INDEX(Table_Insider[],M1308,COLUMN(Table_Insider[Geburtsname])),""),"")</f>
        <v/>
      </c>
      <c r="D1308" s="25" t="str">
        <f>IFERROR(INDEX(Table_Insider[],M1309,COLUMN(Table_Insider[dienstlische Telefonnummer])),"")</f>
        <v/>
      </c>
      <c r="E1308" s="25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5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2" t="e">
        <f>IF(N1308&lt;&gt;"", IFERROR(INDEX(Table_Insider2Projekte[],N1308,COLUMN(Table_Insider2Projekte[Zugangszeitpunkt])), ""), NA())</f>
        <v>#N/A</v>
      </c>
      <c r="H1308" s="22" t="e">
        <f>IF(N1308&lt;&gt;"", IFERROR(INDEX(Table_Insider2Projekte[],N1308,COLUMN(Table_Insider2Projekte[Zugangsende])), ""), NA())</f>
        <v>#N/A</v>
      </c>
      <c r="I1308" s="27" t="e">
        <f>IFERROR(INDEX(Table_Insider[],M1308,COLUMN(Table_Insider[Geburtsdatum])), NA())</f>
        <v>#N/A</v>
      </c>
      <c r="J1308" s="28" t="str">
        <f>IFERROR(INDEX(Table_Insider[],M1308,COLUMN(Table_Insider[Nationale Identifikationsnummer])),"")</f>
        <v/>
      </c>
      <c r="K1308" s="25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5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5" t="e">
        <f>IFERROR(MATCH(VALUE(INDEX(Table_Insider2Projekte[], N1308, COLUMN(Table_Insider2Projekte[Insider:ID]))),Table_Insider[ID],0), NA())</f>
        <v>#N/A</v>
      </c>
      <c r="N1308" s="25" t="str">
        <f t="array" ref="N1308">IFERROR(SMALL(IF((VALUE(Table_Insider2Projekte[Projekte:ID])=$M$3),ROW(Table_Insider2Projekte[Insider:ID])),ROW(1296:1296))-1,"")</f>
        <v/>
      </c>
      <c r="O1308" s="21" t="b">
        <f>Anhang1Vorlage1[[#This Row],[ZuordnungRow]]=""</f>
        <v>1</v>
      </c>
      <c r="P1308" s="25">
        <f>IFERROR(INDEX(Table_Insider[],M1308,COLUMN(Table_Insider[Letzte Änderung am])),0)</f>
        <v>0</v>
      </c>
      <c r="Q1308" s="25">
        <f>IF(N1308&lt;&gt;"", IFERROR(INDEX(Table_Insider2Projekte[],N1308,COLUMN(Table_Insider2Projekte[Modified])), ""), 0)</f>
        <v>0</v>
      </c>
    </row>
    <row r="1309" spans="1:17" x14ac:dyDescent="0.25">
      <c r="A1309" s="25" t="str">
        <f>IFERROR(INDEX(Table_Insider[],M1309,COLUMN(Table_Insider[Vorname])),"")</f>
        <v/>
      </c>
      <c r="B1309" s="25" t="str">
        <f>IFERROR(INDEX(Table_Insider[],M1309,COLUMN(Table_Insider[Name])),"")</f>
        <v/>
      </c>
      <c r="C1309" s="25" t="str">
        <f>IFERROR(IF(INDEX(Table_Insider[],M1309,COLUMN(Table_Insider[Geburtsname]))&lt;&gt;0,INDEX(Table_Insider[],M1309,COLUMN(Table_Insider[Geburtsname])),""),"")</f>
        <v/>
      </c>
      <c r="D1309" s="25" t="str">
        <f>IFERROR(INDEX(Table_Insider[],M1310,COLUMN(Table_Insider[dienstlische Telefonnummer])),"")</f>
        <v/>
      </c>
      <c r="E1309" s="25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5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2" t="e">
        <f>IF(N1309&lt;&gt;"", IFERROR(INDEX(Table_Insider2Projekte[],N1309,COLUMN(Table_Insider2Projekte[Zugangszeitpunkt])), ""), NA())</f>
        <v>#N/A</v>
      </c>
      <c r="H1309" s="22" t="e">
        <f>IF(N1309&lt;&gt;"", IFERROR(INDEX(Table_Insider2Projekte[],N1309,COLUMN(Table_Insider2Projekte[Zugangsende])), ""), NA())</f>
        <v>#N/A</v>
      </c>
      <c r="I1309" s="27" t="e">
        <f>IFERROR(INDEX(Table_Insider[],M1309,COLUMN(Table_Insider[Geburtsdatum])), NA())</f>
        <v>#N/A</v>
      </c>
      <c r="J1309" s="28" t="str">
        <f>IFERROR(INDEX(Table_Insider[],M1309,COLUMN(Table_Insider[Nationale Identifikationsnummer])),"")</f>
        <v/>
      </c>
      <c r="K1309" s="25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5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5" t="e">
        <f>IFERROR(MATCH(VALUE(INDEX(Table_Insider2Projekte[], N1309, COLUMN(Table_Insider2Projekte[Insider:ID]))),Table_Insider[ID],0), NA())</f>
        <v>#N/A</v>
      </c>
      <c r="N1309" s="25" t="str">
        <f t="array" ref="N1309">IFERROR(SMALL(IF((VALUE(Table_Insider2Projekte[Projekte:ID])=$M$3),ROW(Table_Insider2Projekte[Insider:ID])),ROW(1297:1297))-1,"")</f>
        <v/>
      </c>
      <c r="O1309" s="21" t="b">
        <f>Anhang1Vorlage1[[#This Row],[ZuordnungRow]]=""</f>
        <v>1</v>
      </c>
      <c r="P1309" s="25">
        <f>IFERROR(INDEX(Table_Insider[],M1309,COLUMN(Table_Insider[Letzte Änderung am])),0)</f>
        <v>0</v>
      </c>
      <c r="Q1309" s="25">
        <f>IF(N1309&lt;&gt;"", IFERROR(INDEX(Table_Insider2Projekte[],N1309,COLUMN(Table_Insider2Projekte[Modified])), ""), 0)</f>
        <v>0</v>
      </c>
    </row>
    <row r="1310" spans="1:17" x14ac:dyDescent="0.25">
      <c r="A1310" s="25" t="str">
        <f>IFERROR(INDEX(Table_Insider[],M1310,COLUMN(Table_Insider[Vorname])),"")</f>
        <v/>
      </c>
      <c r="B1310" s="25" t="str">
        <f>IFERROR(INDEX(Table_Insider[],M1310,COLUMN(Table_Insider[Name])),"")</f>
        <v/>
      </c>
      <c r="C1310" s="25" t="str">
        <f>IFERROR(IF(INDEX(Table_Insider[],M1310,COLUMN(Table_Insider[Geburtsname]))&lt;&gt;0,INDEX(Table_Insider[],M1310,COLUMN(Table_Insider[Geburtsname])),""),"")</f>
        <v/>
      </c>
      <c r="D1310" s="25" t="str">
        <f>IFERROR(INDEX(Table_Insider[],M1311,COLUMN(Table_Insider[dienstlische Telefonnummer])),"")</f>
        <v/>
      </c>
      <c r="E1310" s="25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5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2" t="e">
        <f>IF(N1310&lt;&gt;"", IFERROR(INDEX(Table_Insider2Projekte[],N1310,COLUMN(Table_Insider2Projekte[Zugangszeitpunkt])), ""), NA())</f>
        <v>#N/A</v>
      </c>
      <c r="H1310" s="22" t="e">
        <f>IF(N1310&lt;&gt;"", IFERROR(INDEX(Table_Insider2Projekte[],N1310,COLUMN(Table_Insider2Projekte[Zugangsende])), ""), NA())</f>
        <v>#N/A</v>
      </c>
      <c r="I1310" s="27" t="e">
        <f>IFERROR(INDEX(Table_Insider[],M1310,COLUMN(Table_Insider[Geburtsdatum])), NA())</f>
        <v>#N/A</v>
      </c>
      <c r="J1310" s="28" t="str">
        <f>IFERROR(INDEX(Table_Insider[],M1310,COLUMN(Table_Insider[Nationale Identifikationsnummer])),"")</f>
        <v/>
      </c>
      <c r="K1310" s="25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5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5" t="e">
        <f>IFERROR(MATCH(VALUE(INDEX(Table_Insider2Projekte[], N1310, COLUMN(Table_Insider2Projekte[Insider:ID]))),Table_Insider[ID],0), NA())</f>
        <v>#N/A</v>
      </c>
      <c r="N1310" s="25" t="str">
        <f t="array" ref="N1310">IFERROR(SMALL(IF((VALUE(Table_Insider2Projekte[Projekte:ID])=$M$3),ROW(Table_Insider2Projekte[Insider:ID])),ROW(1298:1298))-1,"")</f>
        <v/>
      </c>
      <c r="O1310" s="21" t="b">
        <f>Anhang1Vorlage1[[#This Row],[ZuordnungRow]]=""</f>
        <v>1</v>
      </c>
      <c r="P1310" s="25">
        <f>IFERROR(INDEX(Table_Insider[],M1310,COLUMN(Table_Insider[Letzte Änderung am])),0)</f>
        <v>0</v>
      </c>
      <c r="Q1310" s="25">
        <f>IF(N1310&lt;&gt;"", IFERROR(INDEX(Table_Insider2Projekte[],N1310,COLUMN(Table_Insider2Projekte[Modified])), ""), 0)</f>
        <v>0</v>
      </c>
    </row>
    <row r="1311" spans="1:17" x14ac:dyDescent="0.25">
      <c r="A1311" s="25" t="str">
        <f>IFERROR(INDEX(Table_Insider[],M1311,COLUMN(Table_Insider[Vorname])),"")</f>
        <v/>
      </c>
      <c r="B1311" s="25" t="str">
        <f>IFERROR(INDEX(Table_Insider[],M1311,COLUMN(Table_Insider[Name])),"")</f>
        <v/>
      </c>
      <c r="C1311" s="25" t="str">
        <f>IFERROR(IF(INDEX(Table_Insider[],M1311,COLUMN(Table_Insider[Geburtsname]))&lt;&gt;0,INDEX(Table_Insider[],M1311,COLUMN(Table_Insider[Geburtsname])),""),"")</f>
        <v/>
      </c>
      <c r="D1311" s="25" t="str">
        <f>IFERROR(INDEX(Table_Insider[],M1312,COLUMN(Table_Insider[dienstlische Telefonnummer])),"")</f>
        <v/>
      </c>
      <c r="E1311" s="25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5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2" t="e">
        <f>IF(N1311&lt;&gt;"", IFERROR(INDEX(Table_Insider2Projekte[],N1311,COLUMN(Table_Insider2Projekte[Zugangszeitpunkt])), ""), NA())</f>
        <v>#N/A</v>
      </c>
      <c r="H1311" s="22" t="e">
        <f>IF(N1311&lt;&gt;"", IFERROR(INDEX(Table_Insider2Projekte[],N1311,COLUMN(Table_Insider2Projekte[Zugangsende])), ""), NA())</f>
        <v>#N/A</v>
      </c>
      <c r="I1311" s="27" t="e">
        <f>IFERROR(INDEX(Table_Insider[],M1311,COLUMN(Table_Insider[Geburtsdatum])), NA())</f>
        <v>#N/A</v>
      </c>
      <c r="J1311" s="28" t="str">
        <f>IFERROR(INDEX(Table_Insider[],M1311,COLUMN(Table_Insider[Nationale Identifikationsnummer])),"")</f>
        <v/>
      </c>
      <c r="K1311" s="25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5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5" t="e">
        <f>IFERROR(MATCH(VALUE(INDEX(Table_Insider2Projekte[], N1311, COLUMN(Table_Insider2Projekte[Insider:ID]))),Table_Insider[ID],0), NA())</f>
        <v>#N/A</v>
      </c>
      <c r="N1311" s="25" t="str">
        <f t="array" ref="N1311">IFERROR(SMALL(IF((VALUE(Table_Insider2Projekte[Projekte:ID])=$M$3),ROW(Table_Insider2Projekte[Insider:ID])),ROW(1299:1299))-1,"")</f>
        <v/>
      </c>
      <c r="O1311" s="21" t="b">
        <f>Anhang1Vorlage1[[#This Row],[ZuordnungRow]]=""</f>
        <v>1</v>
      </c>
      <c r="P1311" s="25">
        <f>IFERROR(INDEX(Table_Insider[],M1311,COLUMN(Table_Insider[Letzte Änderung am])),0)</f>
        <v>0</v>
      </c>
      <c r="Q1311" s="25">
        <f>IF(N1311&lt;&gt;"", IFERROR(INDEX(Table_Insider2Projekte[],N1311,COLUMN(Table_Insider2Projekte[Modified])), ""), 0)</f>
        <v>0</v>
      </c>
    </row>
    <row r="1312" spans="1:17" x14ac:dyDescent="0.25">
      <c r="A1312" s="25" t="str">
        <f>IFERROR(INDEX(Table_Insider[],M1312,COLUMN(Table_Insider[Vorname])),"")</f>
        <v/>
      </c>
      <c r="B1312" s="25" t="str">
        <f>IFERROR(INDEX(Table_Insider[],M1312,COLUMN(Table_Insider[Name])),"")</f>
        <v/>
      </c>
      <c r="C1312" s="25" t="str">
        <f>IFERROR(IF(INDEX(Table_Insider[],M1312,COLUMN(Table_Insider[Geburtsname]))&lt;&gt;0,INDEX(Table_Insider[],M1312,COLUMN(Table_Insider[Geburtsname])),""),"")</f>
        <v/>
      </c>
      <c r="D1312" s="25" t="str">
        <f>IFERROR(INDEX(Table_Insider[],M1313,COLUMN(Table_Insider[dienstlische Telefonnummer])),"")</f>
        <v/>
      </c>
      <c r="E1312" s="25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5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2" t="e">
        <f>IF(N1312&lt;&gt;"", IFERROR(INDEX(Table_Insider2Projekte[],N1312,COLUMN(Table_Insider2Projekte[Zugangszeitpunkt])), ""), NA())</f>
        <v>#N/A</v>
      </c>
      <c r="H1312" s="22" t="e">
        <f>IF(N1312&lt;&gt;"", IFERROR(INDEX(Table_Insider2Projekte[],N1312,COLUMN(Table_Insider2Projekte[Zugangsende])), ""), NA())</f>
        <v>#N/A</v>
      </c>
      <c r="I1312" s="27" t="e">
        <f>IFERROR(INDEX(Table_Insider[],M1312,COLUMN(Table_Insider[Geburtsdatum])), NA())</f>
        <v>#N/A</v>
      </c>
      <c r="J1312" s="28" t="str">
        <f>IFERROR(INDEX(Table_Insider[],M1312,COLUMN(Table_Insider[Nationale Identifikationsnummer])),"")</f>
        <v/>
      </c>
      <c r="K1312" s="25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5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5" t="e">
        <f>IFERROR(MATCH(VALUE(INDEX(Table_Insider2Projekte[], N1312, COLUMN(Table_Insider2Projekte[Insider:ID]))),Table_Insider[ID],0), NA())</f>
        <v>#N/A</v>
      </c>
      <c r="N1312" s="25" t="str">
        <f t="array" ref="N1312">IFERROR(SMALL(IF((VALUE(Table_Insider2Projekte[Projekte:ID])=$M$3),ROW(Table_Insider2Projekte[Insider:ID])),ROW(1300:1300))-1,"")</f>
        <v/>
      </c>
      <c r="O1312" s="21" t="b">
        <f>Anhang1Vorlage1[[#This Row],[ZuordnungRow]]=""</f>
        <v>1</v>
      </c>
      <c r="P1312" s="25">
        <f>IFERROR(INDEX(Table_Insider[],M1312,COLUMN(Table_Insider[Letzte Änderung am])),0)</f>
        <v>0</v>
      </c>
      <c r="Q1312" s="25">
        <f>IF(N1312&lt;&gt;"", IFERROR(INDEX(Table_Insider2Projekte[],N1312,COLUMN(Table_Insider2Projekte[Modified])), ""), 0)</f>
        <v>0</v>
      </c>
    </row>
    <row r="1313" spans="1:17" x14ac:dyDescent="0.25">
      <c r="A1313" s="25" t="str">
        <f>IFERROR(INDEX(Table_Insider[],M1313,COLUMN(Table_Insider[Vorname])),"")</f>
        <v/>
      </c>
      <c r="B1313" s="25" t="str">
        <f>IFERROR(INDEX(Table_Insider[],M1313,COLUMN(Table_Insider[Name])),"")</f>
        <v/>
      </c>
      <c r="C1313" s="25" t="str">
        <f>IFERROR(IF(INDEX(Table_Insider[],M1313,COLUMN(Table_Insider[Geburtsname]))&lt;&gt;0,INDEX(Table_Insider[],M1313,COLUMN(Table_Insider[Geburtsname])),""),"")</f>
        <v/>
      </c>
      <c r="D1313" s="25" t="str">
        <f>IFERROR(INDEX(Table_Insider[],M1314,COLUMN(Table_Insider[dienstlische Telefonnummer])),"")</f>
        <v/>
      </c>
      <c r="E1313" s="25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5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2" t="e">
        <f>IF(N1313&lt;&gt;"", IFERROR(INDEX(Table_Insider2Projekte[],N1313,COLUMN(Table_Insider2Projekte[Zugangszeitpunkt])), ""), NA())</f>
        <v>#N/A</v>
      </c>
      <c r="H1313" s="22" t="e">
        <f>IF(N1313&lt;&gt;"", IFERROR(INDEX(Table_Insider2Projekte[],N1313,COLUMN(Table_Insider2Projekte[Zugangsende])), ""), NA())</f>
        <v>#N/A</v>
      </c>
      <c r="I1313" s="27" t="e">
        <f>IFERROR(INDEX(Table_Insider[],M1313,COLUMN(Table_Insider[Geburtsdatum])), NA())</f>
        <v>#N/A</v>
      </c>
      <c r="J1313" s="28" t="str">
        <f>IFERROR(INDEX(Table_Insider[],M1313,COLUMN(Table_Insider[Nationale Identifikationsnummer])),"")</f>
        <v/>
      </c>
      <c r="K1313" s="25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5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5" t="e">
        <f>IFERROR(MATCH(VALUE(INDEX(Table_Insider2Projekte[], N1313, COLUMN(Table_Insider2Projekte[Insider:ID]))),Table_Insider[ID],0), NA())</f>
        <v>#N/A</v>
      </c>
      <c r="N1313" s="25" t="str">
        <f t="array" ref="N1313">IFERROR(SMALL(IF((VALUE(Table_Insider2Projekte[Projekte:ID])=$M$3),ROW(Table_Insider2Projekte[Insider:ID])),ROW(1301:1301))-1,"")</f>
        <v/>
      </c>
      <c r="O1313" s="21" t="b">
        <f>Anhang1Vorlage1[[#This Row],[ZuordnungRow]]=""</f>
        <v>1</v>
      </c>
      <c r="P1313" s="25">
        <f>IFERROR(INDEX(Table_Insider[],M1313,COLUMN(Table_Insider[Letzte Änderung am])),0)</f>
        <v>0</v>
      </c>
      <c r="Q1313" s="25">
        <f>IF(N1313&lt;&gt;"", IFERROR(INDEX(Table_Insider2Projekte[],N1313,COLUMN(Table_Insider2Projekte[Modified])), ""), 0)</f>
        <v>0</v>
      </c>
    </row>
    <row r="1314" spans="1:17" x14ac:dyDescent="0.25">
      <c r="A1314" s="25" t="str">
        <f>IFERROR(INDEX(Table_Insider[],M1314,COLUMN(Table_Insider[Vorname])),"")</f>
        <v/>
      </c>
      <c r="B1314" s="25" t="str">
        <f>IFERROR(INDEX(Table_Insider[],M1314,COLUMN(Table_Insider[Name])),"")</f>
        <v/>
      </c>
      <c r="C1314" s="25" t="str">
        <f>IFERROR(IF(INDEX(Table_Insider[],M1314,COLUMN(Table_Insider[Geburtsname]))&lt;&gt;0,INDEX(Table_Insider[],M1314,COLUMN(Table_Insider[Geburtsname])),""),"")</f>
        <v/>
      </c>
      <c r="D1314" s="25" t="str">
        <f>IFERROR(INDEX(Table_Insider[],M1315,COLUMN(Table_Insider[dienstlische Telefonnummer])),"")</f>
        <v/>
      </c>
      <c r="E1314" s="25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5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2" t="e">
        <f>IF(N1314&lt;&gt;"", IFERROR(INDEX(Table_Insider2Projekte[],N1314,COLUMN(Table_Insider2Projekte[Zugangszeitpunkt])), ""), NA())</f>
        <v>#N/A</v>
      </c>
      <c r="H1314" s="22" t="e">
        <f>IF(N1314&lt;&gt;"", IFERROR(INDEX(Table_Insider2Projekte[],N1314,COLUMN(Table_Insider2Projekte[Zugangsende])), ""), NA())</f>
        <v>#N/A</v>
      </c>
      <c r="I1314" s="27" t="e">
        <f>IFERROR(INDEX(Table_Insider[],M1314,COLUMN(Table_Insider[Geburtsdatum])), NA())</f>
        <v>#N/A</v>
      </c>
      <c r="J1314" s="28" t="str">
        <f>IFERROR(INDEX(Table_Insider[],M1314,COLUMN(Table_Insider[Nationale Identifikationsnummer])),"")</f>
        <v/>
      </c>
      <c r="K1314" s="25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5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5" t="e">
        <f>IFERROR(MATCH(VALUE(INDEX(Table_Insider2Projekte[], N1314, COLUMN(Table_Insider2Projekte[Insider:ID]))),Table_Insider[ID],0), NA())</f>
        <v>#N/A</v>
      </c>
      <c r="N1314" s="25" t="str">
        <f t="array" ref="N1314">IFERROR(SMALL(IF((VALUE(Table_Insider2Projekte[Projekte:ID])=$M$3),ROW(Table_Insider2Projekte[Insider:ID])),ROW(1302:1302))-1,"")</f>
        <v/>
      </c>
      <c r="O1314" s="21" t="b">
        <f>Anhang1Vorlage1[[#This Row],[ZuordnungRow]]=""</f>
        <v>1</v>
      </c>
      <c r="P1314" s="25">
        <f>IFERROR(INDEX(Table_Insider[],M1314,COLUMN(Table_Insider[Letzte Änderung am])),0)</f>
        <v>0</v>
      </c>
      <c r="Q1314" s="25">
        <f>IF(N1314&lt;&gt;"", IFERROR(INDEX(Table_Insider2Projekte[],N1314,COLUMN(Table_Insider2Projekte[Modified])), ""), 0)</f>
        <v>0</v>
      </c>
    </row>
    <row r="1315" spans="1:17" x14ac:dyDescent="0.25">
      <c r="A1315" s="25" t="str">
        <f>IFERROR(INDEX(Table_Insider[],M1315,COLUMN(Table_Insider[Vorname])),"")</f>
        <v/>
      </c>
      <c r="B1315" s="25" t="str">
        <f>IFERROR(INDEX(Table_Insider[],M1315,COLUMN(Table_Insider[Name])),"")</f>
        <v/>
      </c>
      <c r="C1315" s="25" t="str">
        <f>IFERROR(IF(INDEX(Table_Insider[],M1315,COLUMN(Table_Insider[Geburtsname]))&lt;&gt;0,INDEX(Table_Insider[],M1315,COLUMN(Table_Insider[Geburtsname])),""),"")</f>
        <v/>
      </c>
      <c r="D1315" s="25" t="str">
        <f>IFERROR(INDEX(Table_Insider[],M1316,COLUMN(Table_Insider[dienstlische Telefonnummer])),"")</f>
        <v/>
      </c>
      <c r="E1315" s="25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5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2" t="e">
        <f>IF(N1315&lt;&gt;"", IFERROR(INDEX(Table_Insider2Projekte[],N1315,COLUMN(Table_Insider2Projekte[Zugangszeitpunkt])), ""), NA())</f>
        <v>#N/A</v>
      </c>
      <c r="H1315" s="22" t="e">
        <f>IF(N1315&lt;&gt;"", IFERROR(INDEX(Table_Insider2Projekte[],N1315,COLUMN(Table_Insider2Projekte[Zugangsende])), ""), NA())</f>
        <v>#N/A</v>
      </c>
      <c r="I1315" s="27" t="e">
        <f>IFERROR(INDEX(Table_Insider[],M1315,COLUMN(Table_Insider[Geburtsdatum])), NA())</f>
        <v>#N/A</v>
      </c>
      <c r="J1315" s="28" t="str">
        <f>IFERROR(INDEX(Table_Insider[],M1315,COLUMN(Table_Insider[Nationale Identifikationsnummer])),"")</f>
        <v/>
      </c>
      <c r="K1315" s="25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5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5" t="e">
        <f>IFERROR(MATCH(VALUE(INDEX(Table_Insider2Projekte[], N1315, COLUMN(Table_Insider2Projekte[Insider:ID]))),Table_Insider[ID],0), NA())</f>
        <v>#N/A</v>
      </c>
      <c r="N1315" s="25" t="str">
        <f t="array" ref="N1315">IFERROR(SMALL(IF((VALUE(Table_Insider2Projekte[Projekte:ID])=$M$3),ROW(Table_Insider2Projekte[Insider:ID])),ROW(1303:1303))-1,"")</f>
        <v/>
      </c>
      <c r="O1315" s="21" t="b">
        <f>Anhang1Vorlage1[[#This Row],[ZuordnungRow]]=""</f>
        <v>1</v>
      </c>
      <c r="P1315" s="25">
        <f>IFERROR(INDEX(Table_Insider[],M1315,COLUMN(Table_Insider[Letzte Änderung am])),0)</f>
        <v>0</v>
      </c>
      <c r="Q1315" s="25">
        <f>IF(N1315&lt;&gt;"", IFERROR(INDEX(Table_Insider2Projekte[],N1315,COLUMN(Table_Insider2Projekte[Modified])), ""), 0)</f>
        <v>0</v>
      </c>
    </row>
    <row r="1316" spans="1:17" x14ac:dyDescent="0.25">
      <c r="A1316" s="25" t="str">
        <f>IFERROR(INDEX(Table_Insider[],M1316,COLUMN(Table_Insider[Vorname])),"")</f>
        <v/>
      </c>
      <c r="B1316" s="25" t="str">
        <f>IFERROR(INDEX(Table_Insider[],M1316,COLUMN(Table_Insider[Name])),"")</f>
        <v/>
      </c>
      <c r="C1316" s="25" t="str">
        <f>IFERROR(IF(INDEX(Table_Insider[],M1316,COLUMN(Table_Insider[Geburtsname]))&lt;&gt;0,INDEX(Table_Insider[],M1316,COLUMN(Table_Insider[Geburtsname])),""),"")</f>
        <v/>
      </c>
      <c r="D1316" s="25" t="str">
        <f>IFERROR(INDEX(Table_Insider[],M1317,COLUMN(Table_Insider[dienstlische Telefonnummer])),"")</f>
        <v/>
      </c>
      <c r="E1316" s="25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5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2" t="e">
        <f>IF(N1316&lt;&gt;"", IFERROR(INDEX(Table_Insider2Projekte[],N1316,COLUMN(Table_Insider2Projekte[Zugangszeitpunkt])), ""), NA())</f>
        <v>#N/A</v>
      </c>
      <c r="H1316" s="22" t="e">
        <f>IF(N1316&lt;&gt;"", IFERROR(INDEX(Table_Insider2Projekte[],N1316,COLUMN(Table_Insider2Projekte[Zugangsende])), ""), NA())</f>
        <v>#N/A</v>
      </c>
      <c r="I1316" s="27" t="e">
        <f>IFERROR(INDEX(Table_Insider[],M1316,COLUMN(Table_Insider[Geburtsdatum])), NA())</f>
        <v>#N/A</v>
      </c>
      <c r="J1316" s="28" t="str">
        <f>IFERROR(INDEX(Table_Insider[],M1316,COLUMN(Table_Insider[Nationale Identifikationsnummer])),"")</f>
        <v/>
      </c>
      <c r="K1316" s="25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5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5" t="e">
        <f>IFERROR(MATCH(VALUE(INDEX(Table_Insider2Projekte[], N1316, COLUMN(Table_Insider2Projekte[Insider:ID]))),Table_Insider[ID],0), NA())</f>
        <v>#N/A</v>
      </c>
      <c r="N1316" s="25" t="str">
        <f t="array" ref="N1316">IFERROR(SMALL(IF((VALUE(Table_Insider2Projekte[Projekte:ID])=$M$3),ROW(Table_Insider2Projekte[Insider:ID])),ROW(1304:1304))-1,"")</f>
        <v/>
      </c>
      <c r="O1316" s="21" t="b">
        <f>Anhang1Vorlage1[[#This Row],[ZuordnungRow]]=""</f>
        <v>1</v>
      </c>
      <c r="P1316" s="25">
        <f>IFERROR(INDEX(Table_Insider[],M1316,COLUMN(Table_Insider[Letzte Änderung am])),0)</f>
        <v>0</v>
      </c>
      <c r="Q1316" s="25">
        <f>IF(N1316&lt;&gt;"", IFERROR(INDEX(Table_Insider2Projekte[],N1316,COLUMN(Table_Insider2Projekte[Modified])), ""), 0)</f>
        <v>0</v>
      </c>
    </row>
    <row r="1317" spans="1:17" x14ac:dyDescent="0.25">
      <c r="A1317" s="25" t="str">
        <f>IFERROR(INDEX(Table_Insider[],M1317,COLUMN(Table_Insider[Vorname])),"")</f>
        <v/>
      </c>
      <c r="B1317" s="25" t="str">
        <f>IFERROR(INDEX(Table_Insider[],M1317,COLUMN(Table_Insider[Name])),"")</f>
        <v/>
      </c>
      <c r="C1317" s="25" t="str">
        <f>IFERROR(IF(INDEX(Table_Insider[],M1317,COLUMN(Table_Insider[Geburtsname]))&lt;&gt;0,INDEX(Table_Insider[],M1317,COLUMN(Table_Insider[Geburtsname])),""),"")</f>
        <v/>
      </c>
      <c r="D1317" s="25" t="str">
        <f>IFERROR(INDEX(Table_Insider[],M1318,COLUMN(Table_Insider[dienstlische Telefonnummer])),"")</f>
        <v/>
      </c>
      <c r="E1317" s="25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5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2" t="e">
        <f>IF(N1317&lt;&gt;"", IFERROR(INDEX(Table_Insider2Projekte[],N1317,COLUMN(Table_Insider2Projekte[Zugangszeitpunkt])), ""), NA())</f>
        <v>#N/A</v>
      </c>
      <c r="H1317" s="22" t="e">
        <f>IF(N1317&lt;&gt;"", IFERROR(INDEX(Table_Insider2Projekte[],N1317,COLUMN(Table_Insider2Projekte[Zugangsende])), ""), NA())</f>
        <v>#N/A</v>
      </c>
      <c r="I1317" s="27" t="e">
        <f>IFERROR(INDEX(Table_Insider[],M1317,COLUMN(Table_Insider[Geburtsdatum])), NA())</f>
        <v>#N/A</v>
      </c>
      <c r="J1317" s="28" t="str">
        <f>IFERROR(INDEX(Table_Insider[],M1317,COLUMN(Table_Insider[Nationale Identifikationsnummer])),"")</f>
        <v/>
      </c>
      <c r="K1317" s="25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5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5" t="e">
        <f>IFERROR(MATCH(VALUE(INDEX(Table_Insider2Projekte[], N1317, COLUMN(Table_Insider2Projekte[Insider:ID]))),Table_Insider[ID],0), NA())</f>
        <v>#N/A</v>
      </c>
      <c r="N1317" s="25" t="str">
        <f t="array" ref="N1317">IFERROR(SMALL(IF((VALUE(Table_Insider2Projekte[Projekte:ID])=$M$3),ROW(Table_Insider2Projekte[Insider:ID])),ROW(1305:1305))-1,"")</f>
        <v/>
      </c>
      <c r="O1317" s="21" t="b">
        <f>Anhang1Vorlage1[[#This Row],[ZuordnungRow]]=""</f>
        <v>1</v>
      </c>
      <c r="P1317" s="25">
        <f>IFERROR(INDEX(Table_Insider[],M1317,COLUMN(Table_Insider[Letzte Änderung am])),0)</f>
        <v>0</v>
      </c>
      <c r="Q1317" s="25">
        <f>IF(N1317&lt;&gt;"", IFERROR(INDEX(Table_Insider2Projekte[],N1317,COLUMN(Table_Insider2Projekte[Modified])), ""), 0)</f>
        <v>0</v>
      </c>
    </row>
    <row r="1318" spans="1:17" x14ac:dyDescent="0.25">
      <c r="A1318" s="25" t="str">
        <f>IFERROR(INDEX(Table_Insider[],M1318,COLUMN(Table_Insider[Vorname])),"")</f>
        <v/>
      </c>
      <c r="B1318" s="25" t="str">
        <f>IFERROR(INDEX(Table_Insider[],M1318,COLUMN(Table_Insider[Name])),"")</f>
        <v/>
      </c>
      <c r="C1318" s="25" t="str">
        <f>IFERROR(IF(INDEX(Table_Insider[],M1318,COLUMN(Table_Insider[Geburtsname]))&lt;&gt;0,INDEX(Table_Insider[],M1318,COLUMN(Table_Insider[Geburtsname])),""),"")</f>
        <v/>
      </c>
      <c r="D1318" s="25" t="str">
        <f>IFERROR(INDEX(Table_Insider[],M1319,COLUMN(Table_Insider[dienstlische Telefonnummer])),"")</f>
        <v/>
      </c>
      <c r="E1318" s="25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5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2" t="e">
        <f>IF(N1318&lt;&gt;"", IFERROR(INDEX(Table_Insider2Projekte[],N1318,COLUMN(Table_Insider2Projekte[Zugangszeitpunkt])), ""), NA())</f>
        <v>#N/A</v>
      </c>
      <c r="H1318" s="22" t="e">
        <f>IF(N1318&lt;&gt;"", IFERROR(INDEX(Table_Insider2Projekte[],N1318,COLUMN(Table_Insider2Projekte[Zugangsende])), ""), NA())</f>
        <v>#N/A</v>
      </c>
      <c r="I1318" s="27" t="e">
        <f>IFERROR(INDEX(Table_Insider[],M1318,COLUMN(Table_Insider[Geburtsdatum])), NA())</f>
        <v>#N/A</v>
      </c>
      <c r="J1318" s="28" t="str">
        <f>IFERROR(INDEX(Table_Insider[],M1318,COLUMN(Table_Insider[Nationale Identifikationsnummer])),"")</f>
        <v/>
      </c>
      <c r="K1318" s="25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5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5" t="e">
        <f>IFERROR(MATCH(VALUE(INDEX(Table_Insider2Projekte[], N1318, COLUMN(Table_Insider2Projekte[Insider:ID]))),Table_Insider[ID],0), NA())</f>
        <v>#N/A</v>
      </c>
      <c r="N1318" s="25" t="str">
        <f t="array" ref="N1318">IFERROR(SMALL(IF((VALUE(Table_Insider2Projekte[Projekte:ID])=$M$3),ROW(Table_Insider2Projekte[Insider:ID])),ROW(1306:1306))-1,"")</f>
        <v/>
      </c>
      <c r="O1318" s="21" t="b">
        <f>Anhang1Vorlage1[[#This Row],[ZuordnungRow]]=""</f>
        <v>1</v>
      </c>
      <c r="P1318" s="25">
        <f>IFERROR(INDEX(Table_Insider[],M1318,COLUMN(Table_Insider[Letzte Änderung am])),0)</f>
        <v>0</v>
      </c>
      <c r="Q1318" s="25">
        <f>IF(N1318&lt;&gt;"", IFERROR(INDEX(Table_Insider2Projekte[],N1318,COLUMN(Table_Insider2Projekte[Modified])), ""), 0)</f>
        <v>0</v>
      </c>
    </row>
    <row r="1319" spans="1:17" x14ac:dyDescent="0.25">
      <c r="A1319" s="25" t="str">
        <f>IFERROR(INDEX(Table_Insider[],M1319,COLUMN(Table_Insider[Vorname])),"")</f>
        <v/>
      </c>
      <c r="B1319" s="25" t="str">
        <f>IFERROR(INDEX(Table_Insider[],M1319,COLUMN(Table_Insider[Name])),"")</f>
        <v/>
      </c>
      <c r="C1319" s="25" t="str">
        <f>IFERROR(IF(INDEX(Table_Insider[],M1319,COLUMN(Table_Insider[Geburtsname]))&lt;&gt;0,INDEX(Table_Insider[],M1319,COLUMN(Table_Insider[Geburtsname])),""),"")</f>
        <v/>
      </c>
      <c r="D1319" s="25" t="str">
        <f>IFERROR(INDEX(Table_Insider[],M1320,COLUMN(Table_Insider[dienstlische Telefonnummer])),"")</f>
        <v/>
      </c>
      <c r="E1319" s="25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5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2" t="e">
        <f>IF(N1319&lt;&gt;"", IFERROR(INDEX(Table_Insider2Projekte[],N1319,COLUMN(Table_Insider2Projekte[Zugangszeitpunkt])), ""), NA())</f>
        <v>#N/A</v>
      </c>
      <c r="H1319" s="22" t="e">
        <f>IF(N1319&lt;&gt;"", IFERROR(INDEX(Table_Insider2Projekte[],N1319,COLUMN(Table_Insider2Projekte[Zugangsende])), ""), NA())</f>
        <v>#N/A</v>
      </c>
      <c r="I1319" s="27" t="e">
        <f>IFERROR(INDEX(Table_Insider[],M1319,COLUMN(Table_Insider[Geburtsdatum])), NA())</f>
        <v>#N/A</v>
      </c>
      <c r="J1319" s="28" t="str">
        <f>IFERROR(INDEX(Table_Insider[],M1319,COLUMN(Table_Insider[Nationale Identifikationsnummer])),"")</f>
        <v/>
      </c>
      <c r="K1319" s="25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5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5" t="e">
        <f>IFERROR(MATCH(VALUE(INDEX(Table_Insider2Projekte[], N1319, COLUMN(Table_Insider2Projekte[Insider:ID]))),Table_Insider[ID],0), NA())</f>
        <v>#N/A</v>
      </c>
      <c r="N1319" s="25" t="str">
        <f t="array" ref="N1319">IFERROR(SMALL(IF((VALUE(Table_Insider2Projekte[Projekte:ID])=$M$3),ROW(Table_Insider2Projekte[Insider:ID])),ROW(1307:1307))-1,"")</f>
        <v/>
      </c>
      <c r="O1319" s="21" t="b">
        <f>Anhang1Vorlage1[[#This Row],[ZuordnungRow]]=""</f>
        <v>1</v>
      </c>
      <c r="P1319" s="25">
        <f>IFERROR(INDEX(Table_Insider[],M1319,COLUMN(Table_Insider[Letzte Änderung am])),0)</f>
        <v>0</v>
      </c>
      <c r="Q1319" s="25">
        <f>IF(N1319&lt;&gt;"", IFERROR(INDEX(Table_Insider2Projekte[],N1319,COLUMN(Table_Insider2Projekte[Modified])), ""), 0)</f>
        <v>0</v>
      </c>
    </row>
    <row r="1320" spans="1:17" x14ac:dyDescent="0.25">
      <c r="A1320" s="25" t="str">
        <f>IFERROR(INDEX(Table_Insider[],M1320,COLUMN(Table_Insider[Vorname])),"")</f>
        <v/>
      </c>
      <c r="B1320" s="25" t="str">
        <f>IFERROR(INDEX(Table_Insider[],M1320,COLUMN(Table_Insider[Name])),"")</f>
        <v/>
      </c>
      <c r="C1320" s="25" t="str">
        <f>IFERROR(IF(INDEX(Table_Insider[],M1320,COLUMN(Table_Insider[Geburtsname]))&lt;&gt;0,INDEX(Table_Insider[],M1320,COLUMN(Table_Insider[Geburtsname])),""),"")</f>
        <v/>
      </c>
      <c r="D1320" s="25" t="str">
        <f>IFERROR(INDEX(Table_Insider[],M1321,COLUMN(Table_Insider[dienstlische Telefonnummer])),"")</f>
        <v/>
      </c>
      <c r="E1320" s="25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5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2" t="e">
        <f>IF(N1320&lt;&gt;"", IFERROR(INDEX(Table_Insider2Projekte[],N1320,COLUMN(Table_Insider2Projekte[Zugangszeitpunkt])), ""), NA())</f>
        <v>#N/A</v>
      </c>
      <c r="H1320" s="22" t="e">
        <f>IF(N1320&lt;&gt;"", IFERROR(INDEX(Table_Insider2Projekte[],N1320,COLUMN(Table_Insider2Projekte[Zugangsende])), ""), NA())</f>
        <v>#N/A</v>
      </c>
      <c r="I1320" s="27" t="e">
        <f>IFERROR(INDEX(Table_Insider[],M1320,COLUMN(Table_Insider[Geburtsdatum])), NA())</f>
        <v>#N/A</v>
      </c>
      <c r="J1320" s="28" t="str">
        <f>IFERROR(INDEX(Table_Insider[],M1320,COLUMN(Table_Insider[Nationale Identifikationsnummer])),"")</f>
        <v/>
      </c>
      <c r="K1320" s="25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5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5" t="e">
        <f>IFERROR(MATCH(VALUE(INDEX(Table_Insider2Projekte[], N1320, COLUMN(Table_Insider2Projekte[Insider:ID]))),Table_Insider[ID],0), NA())</f>
        <v>#N/A</v>
      </c>
      <c r="N1320" s="25" t="str">
        <f t="array" ref="N1320">IFERROR(SMALL(IF((VALUE(Table_Insider2Projekte[Projekte:ID])=$M$3),ROW(Table_Insider2Projekte[Insider:ID])),ROW(1308:1308))-1,"")</f>
        <v/>
      </c>
      <c r="O1320" s="21" t="b">
        <f>Anhang1Vorlage1[[#This Row],[ZuordnungRow]]=""</f>
        <v>1</v>
      </c>
      <c r="P1320" s="25">
        <f>IFERROR(INDEX(Table_Insider[],M1320,COLUMN(Table_Insider[Letzte Änderung am])),0)</f>
        <v>0</v>
      </c>
      <c r="Q1320" s="25">
        <f>IF(N1320&lt;&gt;"", IFERROR(INDEX(Table_Insider2Projekte[],N1320,COLUMN(Table_Insider2Projekte[Modified])), ""), 0)</f>
        <v>0</v>
      </c>
    </row>
    <row r="1321" spans="1:17" x14ac:dyDescent="0.25">
      <c r="A1321" s="25" t="str">
        <f>IFERROR(INDEX(Table_Insider[],M1321,COLUMN(Table_Insider[Vorname])),"")</f>
        <v/>
      </c>
      <c r="B1321" s="25" t="str">
        <f>IFERROR(INDEX(Table_Insider[],M1321,COLUMN(Table_Insider[Name])),"")</f>
        <v/>
      </c>
      <c r="C1321" s="25" t="str">
        <f>IFERROR(IF(INDEX(Table_Insider[],M1321,COLUMN(Table_Insider[Geburtsname]))&lt;&gt;0,INDEX(Table_Insider[],M1321,COLUMN(Table_Insider[Geburtsname])),""),"")</f>
        <v/>
      </c>
      <c r="D1321" s="25" t="str">
        <f>IFERROR(INDEX(Table_Insider[],M1322,COLUMN(Table_Insider[dienstlische Telefonnummer])),"")</f>
        <v/>
      </c>
      <c r="E1321" s="25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5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2" t="e">
        <f>IF(N1321&lt;&gt;"", IFERROR(INDEX(Table_Insider2Projekte[],N1321,COLUMN(Table_Insider2Projekte[Zugangszeitpunkt])), ""), NA())</f>
        <v>#N/A</v>
      </c>
      <c r="H1321" s="22" t="e">
        <f>IF(N1321&lt;&gt;"", IFERROR(INDEX(Table_Insider2Projekte[],N1321,COLUMN(Table_Insider2Projekte[Zugangsende])), ""), NA())</f>
        <v>#N/A</v>
      </c>
      <c r="I1321" s="27" t="e">
        <f>IFERROR(INDEX(Table_Insider[],M1321,COLUMN(Table_Insider[Geburtsdatum])), NA())</f>
        <v>#N/A</v>
      </c>
      <c r="J1321" s="28" t="str">
        <f>IFERROR(INDEX(Table_Insider[],M1321,COLUMN(Table_Insider[Nationale Identifikationsnummer])),"")</f>
        <v/>
      </c>
      <c r="K1321" s="25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5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5" t="e">
        <f>IFERROR(MATCH(VALUE(INDEX(Table_Insider2Projekte[], N1321, COLUMN(Table_Insider2Projekte[Insider:ID]))),Table_Insider[ID],0), NA())</f>
        <v>#N/A</v>
      </c>
      <c r="N1321" s="25" t="str">
        <f t="array" ref="N1321">IFERROR(SMALL(IF((VALUE(Table_Insider2Projekte[Projekte:ID])=$M$3),ROW(Table_Insider2Projekte[Insider:ID])),ROW(1309:1309))-1,"")</f>
        <v/>
      </c>
      <c r="O1321" s="21" t="b">
        <f>Anhang1Vorlage1[[#This Row],[ZuordnungRow]]=""</f>
        <v>1</v>
      </c>
      <c r="P1321" s="25">
        <f>IFERROR(INDEX(Table_Insider[],M1321,COLUMN(Table_Insider[Letzte Änderung am])),0)</f>
        <v>0</v>
      </c>
      <c r="Q1321" s="25">
        <f>IF(N1321&lt;&gt;"", IFERROR(INDEX(Table_Insider2Projekte[],N1321,COLUMN(Table_Insider2Projekte[Modified])), ""), 0)</f>
        <v>0</v>
      </c>
    </row>
    <row r="1322" spans="1:17" x14ac:dyDescent="0.25">
      <c r="A1322" s="25" t="str">
        <f>IFERROR(INDEX(Table_Insider[],M1322,COLUMN(Table_Insider[Vorname])),"")</f>
        <v/>
      </c>
      <c r="B1322" s="25" t="str">
        <f>IFERROR(INDEX(Table_Insider[],M1322,COLUMN(Table_Insider[Name])),"")</f>
        <v/>
      </c>
      <c r="C1322" s="25" t="str">
        <f>IFERROR(IF(INDEX(Table_Insider[],M1322,COLUMN(Table_Insider[Geburtsname]))&lt;&gt;0,INDEX(Table_Insider[],M1322,COLUMN(Table_Insider[Geburtsname])),""),"")</f>
        <v/>
      </c>
      <c r="D1322" s="25" t="str">
        <f>IFERROR(INDEX(Table_Insider[],M1323,COLUMN(Table_Insider[dienstlische Telefonnummer])),"")</f>
        <v/>
      </c>
      <c r="E1322" s="25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5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2" t="e">
        <f>IF(N1322&lt;&gt;"", IFERROR(INDEX(Table_Insider2Projekte[],N1322,COLUMN(Table_Insider2Projekte[Zugangszeitpunkt])), ""), NA())</f>
        <v>#N/A</v>
      </c>
      <c r="H1322" s="22" t="e">
        <f>IF(N1322&lt;&gt;"", IFERROR(INDEX(Table_Insider2Projekte[],N1322,COLUMN(Table_Insider2Projekte[Zugangsende])), ""), NA())</f>
        <v>#N/A</v>
      </c>
      <c r="I1322" s="27" t="e">
        <f>IFERROR(INDEX(Table_Insider[],M1322,COLUMN(Table_Insider[Geburtsdatum])), NA())</f>
        <v>#N/A</v>
      </c>
      <c r="J1322" s="28" t="str">
        <f>IFERROR(INDEX(Table_Insider[],M1322,COLUMN(Table_Insider[Nationale Identifikationsnummer])),"")</f>
        <v/>
      </c>
      <c r="K1322" s="25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5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5" t="e">
        <f>IFERROR(MATCH(VALUE(INDEX(Table_Insider2Projekte[], N1322, COLUMN(Table_Insider2Projekte[Insider:ID]))),Table_Insider[ID],0), NA())</f>
        <v>#N/A</v>
      </c>
      <c r="N1322" s="25" t="str">
        <f t="array" ref="N1322">IFERROR(SMALL(IF((VALUE(Table_Insider2Projekte[Projekte:ID])=$M$3),ROW(Table_Insider2Projekte[Insider:ID])),ROW(1310:1310))-1,"")</f>
        <v/>
      </c>
      <c r="O1322" s="21" t="b">
        <f>Anhang1Vorlage1[[#This Row],[ZuordnungRow]]=""</f>
        <v>1</v>
      </c>
      <c r="P1322" s="25">
        <f>IFERROR(INDEX(Table_Insider[],M1322,COLUMN(Table_Insider[Letzte Änderung am])),0)</f>
        <v>0</v>
      </c>
      <c r="Q1322" s="25">
        <f>IF(N1322&lt;&gt;"", IFERROR(INDEX(Table_Insider2Projekte[],N1322,COLUMN(Table_Insider2Projekte[Modified])), ""), 0)</f>
        <v>0</v>
      </c>
    </row>
    <row r="1323" spans="1:17" x14ac:dyDescent="0.25">
      <c r="A1323" s="25" t="str">
        <f>IFERROR(INDEX(Table_Insider[],M1323,COLUMN(Table_Insider[Vorname])),"")</f>
        <v/>
      </c>
      <c r="B1323" s="25" t="str">
        <f>IFERROR(INDEX(Table_Insider[],M1323,COLUMN(Table_Insider[Name])),"")</f>
        <v/>
      </c>
      <c r="C1323" s="25" t="str">
        <f>IFERROR(IF(INDEX(Table_Insider[],M1323,COLUMN(Table_Insider[Geburtsname]))&lt;&gt;0,INDEX(Table_Insider[],M1323,COLUMN(Table_Insider[Geburtsname])),""),"")</f>
        <v/>
      </c>
      <c r="D1323" s="25" t="str">
        <f>IFERROR(INDEX(Table_Insider[],M1324,COLUMN(Table_Insider[dienstlische Telefonnummer])),"")</f>
        <v/>
      </c>
      <c r="E1323" s="25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5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2" t="e">
        <f>IF(N1323&lt;&gt;"", IFERROR(INDEX(Table_Insider2Projekte[],N1323,COLUMN(Table_Insider2Projekte[Zugangszeitpunkt])), ""), NA())</f>
        <v>#N/A</v>
      </c>
      <c r="H1323" s="22" t="e">
        <f>IF(N1323&lt;&gt;"", IFERROR(INDEX(Table_Insider2Projekte[],N1323,COLUMN(Table_Insider2Projekte[Zugangsende])), ""), NA())</f>
        <v>#N/A</v>
      </c>
      <c r="I1323" s="27" t="e">
        <f>IFERROR(INDEX(Table_Insider[],M1323,COLUMN(Table_Insider[Geburtsdatum])), NA())</f>
        <v>#N/A</v>
      </c>
      <c r="J1323" s="28" t="str">
        <f>IFERROR(INDEX(Table_Insider[],M1323,COLUMN(Table_Insider[Nationale Identifikationsnummer])),"")</f>
        <v/>
      </c>
      <c r="K1323" s="25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5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5" t="e">
        <f>IFERROR(MATCH(VALUE(INDEX(Table_Insider2Projekte[], N1323, COLUMN(Table_Insider2Projekte[Insider:ID]))),Table_Insider[ID],0), NA())</f>
        <v>#N/A</v>
      </c>
      <c r="N1323" s="25" t="str">
        <f t="array" ref="N1323">IFERROR(SMALL(IF((VALUE(Table_Insider2Projekte[Projekte:ID])=$M$3),ROW(Table_Insider2Projekte[Insider:ID])),ROW(1311:1311))-1,"")</f>
        <v/>
      </c>
      <c r="O1323" s="21" t="b">
        <f>Anhang1Vorlage1[[#This Row],[ZuordnungRow]]=""</f>
        <v>1</v>
      </c>
      <c r="P1323" s="25">
        <f>IFERROR(INDEX(Table_Insider[],M1323,COLUMN(Table_Insider[Letzte Änderung am])),0)</f>
        <v>0</v>
      </c>
      <c r="Q1323" s="25">
        <f>IF(N1323&lt;&gt;"", IFERROR(INDEX(Table_Insider2Projekte[],N1323,COLUMN(Table_Insider2Projekte[Modified])), ""), 0)</f>
        <v>0</v>
      </c>
    </row>
    <row r="1324" spans="1:17" x14ac:dyDescent="0.25">
      <c r="A1324" s="25" t="str">
        <f>IFERROR(INDEX(Table_Insider[],M1324,COLUMN(Table_Insider[Vorname])),"")</f>
        <v/>
      </c>
      <c r="B1324" s="25" t="str">
        <f>IFERROR(INDEX(Table_Insider[],M1324,COLUMN(Table_Insider[Name])),"")</f>
        <v/>
      </c>
      <c r="C1324" s="25" t="str">
        <f>IFERROR(IF(INDEX(Table_Insider[],M1324,COLUMN(Table_Insider[Geburtsname]))&lt;&gt;0,INDEX(Table_Insider[],M1324,COLUMN(Table_Insider[Geburtsname])),""),"")</f>
        <v/>
      </c>
      <c r="D1324" s="25" t="str">
        <f>IFERROR(INDEX(Table_Insider[],M1325,COLUMN(Table_Insider[dienstlische Telefonnummer])),"")</f>
        <v/>
      </c>
      <c r="E1324" s="25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5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2" t="e">
        <f>IF(N1324&lt;&gt;"", IFERROR(INDEX(Table_Insider2Projekte[],N1324,COLUMN(Table_Insider2Projekte[Zugangszeitpunkt])), ""), NA())</f>
        <v>#N/A</v>
      </c>
      <c r="H1324" s="22" t="e">
        <f>IF(N1324&lt;&gt;"", IFERROR(INDEX(Table_Insider2Projekte[],N1324,COLUMN(Table_Insider2Projekte[Zugangsende])), ""), NA())</f>
        <v>#N/A</v>
      </c>
      <c r="I1324" s="27" t="e">
        <f>IFERROR(INDEX(Table_Insider[],M1324,COLUMN(Table_Insider[Geburtsdatum])), NA())</f>
        <v>#N/A</v>
      </c>
      <c r="J1324" s="28" t="str">
        <f>IFERROR(INDEX(Table_Insider[],M1324,COLUMN(Table_Insider[Nationale Identifikationsnummer])),"")</f>
        <v/>
      </c>
      <c r="K1324" s="25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5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5" t="e">
        <f>IFERROR(MATCH(VALUE(INDEX(Table_Insider2Projekte[], N1324, COLUMN(Table_Insider2Projekte[Insider:ID]))),Table_Insider[ID],0), NA())</f>
        <v>#N/A</v>
      </c>
      <c r="N1324" s="25" t="str">
        <f t="array" ref="N1324">IFERROR(SMALL(IF((VALUE(Table_Insider2Projekte[Projekte:ID])=$M$3),ROW(Table_Insider2Projekte[Insider:ID])),ROW(1312:1312))-1,"")</f>
        <v/>
      </c>
      <c r="O1324" s="21" t="b">
        <f>Anhang1Vorlage1[[#This Row],[ZuordnungRow]]=""</f>
        <v>1</v>
      </c>
      <c r="P1324" s="25">
        <f>IFERROR(INDEX(Table_Insider[],M1324,COLUMN(Table_Insider[Letzte Änderung am])),0)</f>
        <v>0</v>
      </c>
      <c r="Q1324" s="25">
        <f>IF(N1324&lt;&gt;"", IFERROR(INDEX(Table_Insider2Projekte[],N1324,COLUMN(Table_Insider2Projekte[Modified])), ""), 0)</f>
        <v>0</v>
      </c>
    </row>
    <row r="1325" spans="1:17" x14ac:dyDescent="0.25">
      <c r="A1325" s="25" t="str">
        <f>IFERROR(INDEX(Table_Insider[],M1325,COLUMN(Table_Insider[Vorname])),"")</f>
        <v/>
      </c>
      <c r="B1325" s="25" t="str">
        <f>IFERROR(INDEX(Table_Insider[],M1325,COLUMN(Table_Insider[Name])),"")</f>
        <v/>
      </c>
      <c r="C1325" s="25" t="str">
        <f>IFERROR(IF(INDEX(Table_Insider[],M1325,COLUMN(Table_Insider[Geburtsname]))&lt;&gt;0,INDEX(Table_Insider[],M1325,COLUMN(Table_Insider[Geburtsname])),""),"")</f>
        <v/>
      </c>
      <c r="D1325" s="25" t="str">
        <f>IFERROR(INDEX(Table_Insider[],M1326,COLUMN(Table_Insider[dienstlische Telefonnummer])),"")</f>
        <v/>
      </c>
      <c r="E1325" s="25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5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2" t="e">
        <f>IF(N1325&lt;&gt;"", IFERROR(INDEX(Table_Insider2Projekte[],N1325,COLUMN(Table_Insider2Projekte[Zugangszeitpunkt])), ""), NA())</f>
        <v>#N/A</v>
      </c>
      <c r="H1325" s="22" t="e">
        <f>IF(N1325&lt;&gt;"", IFERROR(INDEX(Table_Insider2Projekte[],N1325,COLUMN(Table_Insider2Projekte[Zugangsende])), ""), NA())</f>
        <v>#N/A</v>
      </c>
      <c r="I1325" s="27" t="e">
        <f>IFERROR(INDEX(Table_Insider[],M1325,COLUMN(Table_Insider[Geburtsdatum])), NA())</f>
        <v>#N/A</v>
      </c>
      <c r="J1325" s="28" t="str">
        <f>IFERROR(INDEX(Table_Insider[],M1325,COLUMN(Table_Insider[Nationale Identifikationsnummer])),"")</f>
        <v/>
      </c>
      <c r="K1325" s="25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5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5" t="e">
        <f>IFERROR(MATCH(VALUE(INDEX(Table_Insider2Projekte[], N1325, COLUMN(Table_Insider2Projekte[Insider:ID]))),Table_Insider[ID],0), NA())</f>
        <v>#N/A</v>
      </c>
      <c r="N1325" s="25" t="str">
        <f t="array" ref="N1325">IFERROR(SMALL(IF((VALUE(Table_Insider2Projekte[Projekte:ID])=$M$3),ROW(Table_Insider2Projekte[Insider:ID])),ROW(1313:1313))-1,"")</f>
        <v/>
      </c>
      <c r="O1325" s="21" t="b">
        <f>Anhang1Vorlage1[[#This Row],[ZuordnungRow]]=""</f>
        <v>1</v>
      </c>
      <c r="P1325" s="25">
        <f>IFERROR(INDEX(Table_Insider[],M1325,COLUMN(Table_Insider[Letzte Änderung am])),0)</f>
        <v>0</v>
      </c>
      <c r="Q1325" s="25">
        <f>IF(N1325&lt;&gt;"", IFERROR(INDEX(Table_Insider2Projekte[],N1325,COLUMN(Table_Insider2Projekte[Modified])), ""), 0)</f>
        <v>0</v>
      </c>
    </row>
    <row r="1326" spans="1:17" x14ac:dyDescent="0.25">
      <c r="A1326" s="25" t="str">
        <f>IFERROR(INDEX(Table_Insider[],M1326,COLUMN(Table_Insider[Vorname])),"")</f>
        <v/>
      </c>
      <c r="B1326" s="25" t="str">
        <f>IFERROR(INDEX(Table_Insider[],M1326,COLUMN(Table_Insider[Name])),"")</f>
        <v/>
      </c>
      <c r="C1326" s="25" t="str">
        <f>IFERROR(IF(INDEX(Table_Insider[],M1326,COLUMN(Table_Insider[Geburtsname]))&lt;&gt;0,INDEX(Table_Insider[],M1326,COLUMN(Table_Insider[Geburtsname])),""),"")</f>
        <v/>
      </c>
      <c r="D1326" s="25" t="str">
        <f>IFERROR(INDEX(Table_Insider[],M1327,COLUMN(Table_Insider[dienstlische Telefonnummer])),"")</f>
        <v/>
      </c>
      <c r="E1326" s="25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5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2" t="e">
        <f>IF(N1326&lt;&gt;"", IFERROR(INDEX(Table_Insider2Projekte[],N1326,COLUMN(Table_Insider2Projekte[Zugangszeitpunkt])), ""), NA())</f>
        <v>#N/A</v>
      </c>
      <c r="H1326" s="22" t="e">
        <f>IF(N1326&lt;&gt;"", IFERROR(INDEX(Table_Insider2Projekte[],N1326,COLUMN(Table_Insider2Projekte[Zugangsende])), ""), NA())</f>
        <v>#N/A</v>
      </c>
      <c r="I1326" s="27" t="e">
        <f>IFERROR(INDEX(Table_Insider[],M1326,COLUMN(Table_Insider[Geburtsdatum])), NA())</f>
        <v>#N/A</v>
      </c>
      <c r="J1326" s="28" t="str">
        <f>IFERROR(INDEX(Table_Insider[],M1326,COLUMN(Table_Insider[Nationale Identifikationsnummer])),"")</f>
        <v/>
      </c>
      <c r="K1326" s="25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5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5" t="e">
        <f>IFERROR(MATCH(VALUE(INDEX(Table_Insider2Projekte[], N1326, COLUMN(Table_Insider2Projekte[Insider:ID]))),Table_Insider[ID],0), NA())</f>
        <v>#N/A</v>
      </c>
      <c r="N1326" s="25" t="str">
        <f t="array" ref="N1326">IFERROR(SMALL(IF((VALUE(Table_Insider2Projekte[Projekte:ID])=$M$3),ROW(Table_Insider2Projekte[Insider:ID])),ROW(1314:1314))-1,"")</f>
        <v/>
      </c>
      <c r="O1326" s="21" t="b">
        <f>Anhang1Vorlage1[[#This Row],[ZuordnungRow]]=""</f>
        <v>1</v>
      </c>
      <c r="P1326" s="25">
        <f>IFERROR(INDEX(Table_Insider[],M1326,COLUMN(Table_Insider[Letzte Änderung am])),0)</f>
        <v>0</v>
      </c>
      <c r="Q1326" s="25">
        <f>IF(N1326&lt;&gt;"", IFERROR(INDEX(Table_Insider2Projekte[],N1326,COLUMN(Table_Insider2Projekte[Modified])), ""), 0)</f>
        <v>0</v>
      </c>
    </row>
    <row r="1327" spans="1:17" x14ac:dyDescent="0.25">
      <c r="A1327" s="25" t="str">
        <f>IFERROR(INDEX(Table_Insider[],M1327,COLUMN(Table_Insider[Vorname])),"")</f>
        <v/>
      </c>
      <c r="B1327" s="25" t="str">
        <f>IFERROR(INDEX(Table_Insider[],M1327,COLUMN(Table_Insider[Name])),"")</f>
        <v/>
      </c>
      <c r="C1327" s="25" t="str">
        <f>IFERROR(IF(INDEX(Table_Insider[],M1327,COLUMN(Table_Insider[Geburtsname]))&lt;&gt;0,INDEX(Table_Insider[],M1327,COLUMN(Table_Insider[Geburtsname])),""),"")</f>
        <v/>
      </c>
      <c r="D1327" s="25" t="str">
        <f>IFERROR(INDEX(Table_Insider[],M1328,COLUMN(Table_Insider[dienstlische Telefonnummer])),"")</f>
        <v/>
      </c>
      <c r="E1327" s="25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5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2" t="e">
        <f>IF(N1327&lt;&gt;"", IFERROR(INDEX(Table_Insider2Projekte[],N1327,COLUMN(Table_Insider2Projekte[Zugangszeitpunkt])), ""), NA())</f>
        <v>#N/A</v>
      </c>
      <c r="H1327" s="22" t="e">
        <f>IF(N1327&lt;&gt;"", IFERROR(INDEX(Table_Insider2Projekte[],N1327,COLUMN(Table_Insider2Projekte[Zugangsende])), ""), NA())</f>
        <v>#N/A</v>
      </c>
      <c r="I1327" s="27" t="e">
        <f>IFERROR(INDEX(Table_Insider[],M1327,COLUMN(Table_Insider[Geburtsdatum])), NA())</f>
        <v>#N/A</v>
      </c>
      <c r="J1327" s="28" t="str">
        <f>IFERROR(INDEX(Table_Insider[],M1327,COLUMN(Table_Insider[Nationale Identifikationsnummer])),"")</f>
        <v/>
      </c>
      <c r="K1327" s="25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5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5" t="e">
        <f>IFERROR(MATCH(VALUE(INDEX(Table_Insider2Projekte[], N1327, COLUMN(Table_Insider2Projekte[Insider:ID]))),Table_Insider[ID],0), NA())</f>
        <v>#N/A</v>
      </c>
      <c r="N1327" s="25" t="str">
        <f t="array" ref="N1327">IFERROR(SMALL(IF((VALUE(Table_Insider2Projekte[Projekte:ID])=$M$3),ROW(Table_Insider2Projekte[Insider:ID])),ROW(1315:1315))-1,"")</f>
        <v/>
      </c>
      <c r="O1327" s="21" t="b">
        <f>Anhang1Vorlage1[[#This Row],[ZuordnungRow]]=""</f>
        <v>1</v>
      </c>
      <c r="P1327" s="25">
        <f>IFERROR(INDEX(Table_Insider[],M1327,COLUMN(Table_Insider[Letzte Änderung am])),0)</f>
        <v>0</v>
      </c>
      <c r="Q1327" s="25">
        <f>IF(N1327&lt;&gt;"", IFERROR(INDEX(Table_Insider2Projekte[],N1327,COLUMN(Table_Insider2Projekte[Modified])), ""), 0)</f>
        <v>0</v>
      </c>
    </row>
    <row r="1328" spans="1:17" x14ac:dyDescent="0.25">
      <c r="A1328" s="25" t="str">
        <f>IFERROR(INDEX(Table_Insider[],M1328,COLUMN(Table_Insider[Vorname])),"")</f>
        <v/>
      </c>
      <c r="B1328" s="25" t="str">
        <f>IFERROR(INDEX(Table_Insider[],M1328,COLUMN(Table_Insider[Name])),"")</f>
        <v/>
      </c>
      <c r="C1328" s="25" t="str">
        <f>IFERROR(IF(INDEX(Table_Insider[],M1328,COLUMN(Table_Insider[Geburtsname]))&lt;&gt;0,INDEX(Table_Insider[],M1328,COLUMN(Table_Insider[Geburtsname])),""),"")</f>
        <v/>
      </c>
      <c r="D1328" s="25" t="str">
        <f>IFERROR(INDEX(Table_Insider[],M1329,COLUMN(Table_Insider[dienstlische Telefonnummer])),"")</f>
        <v/>
      </c>
      <c r="E1328" s="25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5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2" t="e">
        <f>IF(N1328&lt;&gt;"", IFERROR(INDEX(Table_Insider2Projekte[],N1328,COLUMN(Table_Insider2Projekte[Zugangszeitpunkt])), ""), NA())</f>
        <v>#N/A</v>
      </c>
      <c r="H1328" s="22" t="e">
        <f>IF(N1328&lt;&gt;"", IFERROR(INDEX(Table_Insider2Projekte[],N1328,COLUMN(Table_Insider2Projekte[Zugangsende])), ""), NA())</f>
        <v>#N/A</v>
      </c>
      <c r="I1328" s="27" t="e">
        <f>IFERROR(INDEX(Table_Insider[],M1328,COLUMN(Table_Insider[Geburtsdatum])), NA())</f>
        <v>#N/A</v>
      </c>
      <c r="J1328" s="28" t="str">
        <f>IFERROR(INDEX(Table_Insider[],M1328,COLUMN(Table_Insider[Nationale Identifikationsnummer])),"")</f>
        <v/>
      </c>
      <c r="K1328" s="25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5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5" t="e">
        <f>IFERROR(MATCH(VALUE(INDEX(Table_Insider2Projekte[], N1328, COLUMN(Table_Insider2Projekte[Insider:ID]))),Table_Insider[ID],0), NA())</f>
        <v>#N/A</v>
      </c>
      <c r="N1328" s="25" t="str">
        <f t="array" ref="N1328">IFERROR(SMALL(IF((VALUE(Table_Insider2Projekte[Projekte:ID])=$M$3),ROW(Table_Insider2Projekte[Insider:ID])),ROW(1316:1316))-1,"")</f>
        <v/>
      </c>
      <c r="O1328" s="21" t="b">
        <f>Anhang1Vorlage1[[#This Row],[ZuordnungRow]]=""</f>
        <v>1</v>
      </c>
      <c r="P1328" s="25">
        <f>IFERROR(INDEX(Table_Insider[],M1328,COLUMN(Table_Insider[Letzte Änderung am])),0)</f>
        <v>0</v>
      </c>
      <c r="Q1328" s="25">
        <f>IF(N1328&lt;&gt;"", IFERROR(INDEX(Table_Insider2Projekte[],N1328,COLUMN(Table_Insider2Projekte[Modified])), ""), 0)</f>
        <v>0</v>
      </c>
    </row>
    <row r="1329" spans="1:17" x14ac:dyDescent="0.25">
      <c r="A1329" s="25" t="str">
        <f>IFERROR(INDEX(Table_Insider[],M1329,COLUMN(Table_Insider[Vorname])),"")</f>
        <v/>
      </c>
      <c r="B1329" s="25" t="str">
        <f>IFERROR(INDEX(Table_Insider[],M1329,COLUMN(Table_Insider[Name])),"")</f>
        <v/>
      </c>
      <c r="C1329" s="25" t="str">
        <f>IFERROR(IF(INDEX(Table_Insider[],M1329,COLUMN(Table_Insider[Geburtsname]))&lt;&gt;0,INDEX(Table_Insider[],M1329,COLUMN(Table_Insider[Geburtsname])),""),"")</f>
        <v/>
      </c>
      <c r="D1329" s="25" t="str">
        <f>IFERROR(INDEX(Table_Insider[],M1330,COLUMN(Table_Insider[dienstlische Telefonnummer])),"")</f>
        <v/>
      </c>
      <c r="E1329" s="25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5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2" t="e">
        <f>IF(N1329&lt;&gt;"", IFERROR(INDEX(Table_Insider2Projekte[],N1329,COLUMN(Table_Insider2Projekte[Zugangszeitpunkt])), ""), NA())</f>
        <v>#N/A</v>
      </c>
      <c r="H1329" s="22" t="e">
        <f>IF(N1329&lt;&gt;"", IFERROR(INDEX(Table_Insider2Projekte[],N1329,COLUMN(Table_Insider2Projekte[Zugangsende])), ""), NA())</f>
        <v>#N/A</v>
      </c>
      <c r="I1329" s="27" t="e">
        <f>IFERROR(INDEX(Table_Insider[],M1329,COLUMN(Table_Insider[Geburtsdatum])), NA())</f>
        <v>#N/A</v>
      </c>
      <c r="J1329" s="28" t="str">
        <f>IFERROR(INDEX(Table_Insider[],M1329,COLUMN(Table_Insider[Nationale Identifikationsnummer])),"")</f>
        <v/>
      </c>
      <c r="K1329" s="25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5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5" t="e">
        <f>IFERROR(MATCH(VALUE(INDEX(Table_Insider2Projekte[], N1329, COLUMN(Table_Insider2Projekte[Insider:ID]))),Table_Insider[ID],0), NA())</f>
        <v>#N/A</v>
      </c>
      <c r="N1329" s="25" t="str">
        <f t="array" ref="N1329">IFERROR(SMALL(IF((VALUE(Table_Insider2Projekte[Projekte:ID])=$M$3),ROW(Table_Insider2Projekte[Insider:ID])),ROW(1317:1317))-1,"")</f>
        <v/>
      </c>
      <c r="O1329" s="21" t="b">
        <f>Anhang1Vorlage1[[#This Row],[ZuordnungRow]]=""</f>
        <v>1</v>
      </c>
      <c r="P1329" s="25">
        <f>IFERROR(INDEX(Table_Insider[],M1329,COLUMN(Table_Insider[Letzte Änderung am])),0)</f>
        <v>0</v>
      </c>
      <c r="Q1329" s="25">
        <f>IF(N1329&lt;&gt;"", IFERROR(INDEX(Table_Insider2Projekte[],N1329,COLUMN(Table_Insider2Projekte[Modified])), ""), 0)</f>
        <v>0</v>
      </c>
    </row>
    <row r="1330" spans="1:17" x14ac:dyDescent="0.25">
      <c r="A1330" s="25" t="str">
        <f>IFERROR(INDEX(Table_Insider[],M1330,COLUMN(Table_Insider[Vorname])),"")</f>
        <v/>
      </c>
      <c r="B1330" s="25" t="str">
        <f>IFERROR(INDEX(Table_Insider[],M1330,COLUMN(Table_Insider[Name])),"")</f>
        <v/>
      </c>
      <c r="C1330" s="25" t="str">
        <f>IFERROR(IF(INDEX(Table_Insider[],M1330,COLUMN(Table_Insider[Geburtsname]))&lt;&gt;0,INDEX(Table_Insider[],M1330,COLUMN(Table_Insider[Geburtsname])),""),"")</f>
        <v/>
      </c>
      <c r="D1330" s="25" t="str">
        <f>IFERROR(INDEX(Table_Insider[],M1331,COLUMN(Table_Insider[dienstlische Telefonnummer])),"")</f>
        <v/>
      </c>
      <c r="E1330" s="25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5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2" t="e">
        <f>IF(N1330&lt;&gt;"", IFERROR(INDEX(Table_Insider2Projekte[],N1330,COLUMN(Table_Insider2Projekte[Zugangszeitpunkt])), ""), NA())</f>
        <v>#N/A</v>
      </c>
      <c r="H1330" s="22" t="e">
        <f>IF(N1330&lt;&gt;"", IFERROR(INDEX(Table_Insider2Projekte[],N1330,COLUMN(Table_Insider2Projekte[Zugangsende])), ""), NA())</f>
        <v>#N/A</v>
      </c>
      <c r="I1330" s="27" t="e">
        <f>IFERROR(INDEX(Table_Insider[],M1330,COLUMN(Table_Insider[Geburtsdatum])), NA())</f>
        <v>#N/A</v>
      </c>
      <c r="J1330" s="28" t="str">
        <f>IFERROR(INDEX(Table_Insider[],M1330,COLUMN(Table_Insider[Nationale Identifikationsnummer])),"")</f>
        <v/>
      </c>
      <c r="K1330" s="25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5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5" t="e">
        <f>IFERROR(MATCH(VALUE(INDEX(Table_Insider2Projekte[], N1330, COLUMN(Table_Insider2Projekte[Insider:ID]))),Table_Insider[ID],0), NA())</f>
        <v>#N/A</v>
      </c>
      <c r="N1330" s="25" t="str">
        <f t="array" ref="N1330">IFERROR(SMALL(IF((VALUE(Table_Insider2Projekte[Projekte:ID])=$M$3),ROW(Table_Insider2Projekte[Insider:ID])),ROW(1318:1318))-1,"")</f>
        <v/>
      </c>
      <c r="O1330" s="21" t="b">
        <f>Anhang1Vorlage1[[#This Row],[ZuordnungRow]]=""</f>
        <v>1</v>
      </c>
      <c r="P1330" s="25">
        <f>IFERROR(INDEX(Table_Insider[],M1330,COLUMN(Table_Insider[Letzte Änderung am])),0)</f>
        <v>0</v>
      </c>
      <c r="Q1330" s="25">
        <f>IF(N1330&lt;&gt;"", IFERROR(INDEX(Table_Insider2Projekte[],N1330,COLUMN(Table_Insider2Projekte[Modified])), ""), 0)</f>
        <v>0</v>
      </c>
    </row>
    <row r="1331" spans="1:17" x14ac:dyDescent="0.25">
      <c r="A1331" s="25" t="str">
        <f>IFERROR(INDEX(Table_Insider[],M1331,COLUMN(Table_Insider[Vorname])),"")</f>
        <v/>
      </c>
      <c r="B1331" s="25" t="str">
        <f>IFERROR(INDEX(Table_Insider[],M1331,COLUMN(Table_Insider[Name])),"")</f>
        <v/>
      </c>
      <c r="C1331" s="25" t="str">
        <f>IFERROR(IF(INDEX(Table_Insider[],M1331,COLUMN(Table_Insider[Geburtsname]))&lt;&gt;0,INDEX(Table_Insider[],M1331,COLUMN(Table_Insider[Geburtsname])),""),"")</f>
        <v/>
      </c>
      <c r="D1331" s="25" t="str">
        <f>IFERROR(INDEX(Table_Insider[],M1332,COLUMN(Table_Insider[dienstlische Telefonnummer])),"")</f>
        <v/>
      </c>
      <c r="E1331" s="25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5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2" t="e">
        <f>IF(N1331&lt;&gt;"", IFERROR(INDEX(Table_Insider2Projekte[],N1331,COLUMN(Table_Insider2Projekte[Zugangszeitpunkt])), ""), NA())</f>
        <v>#N/A</v>
      </c>
      <c r="H1331" s="22" t="e">
        <f>IF(N1331&lt;&gt;"", IFERROR(INDEX(Table_Insider2Projekte[],N1331,COLUMN(Table_Insider2Projekte[Zugangsende])), ""), NA())</f>
        <v>#N/A</v>
      </c>
      <c r="I1331" s="27" t="e">
        <f>IFERROR(INDEX(Table_Insider[],M1331,COLUMN(Table_Insider[Geburtsdatum])), NA())</f>
        <v>#N/A</v>
      </c>
      <c r="J1331" s="28" t="str">
        <f>IFERROR(INDEX(Table_Insider[],M1331,COLUMN(Table_Insider[Nationale Identifikationsnummer])),"")</f>
        <v/>
      </c>
      <c r="K1331" s="25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5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5" t="e">
        <f>IFERROR(MATCH(VALUE(INDEX(Table_Insider2Projekte[], N1331, COLUMN(Table_Insider2Projekte[Insider:ID]))),Table_Insider[ID],0), NA())</f>
        <v>#N/A</v>
      </c>
      <c r="N1331" s="25" t="str">
        <f t="array" ref="N1331">IFERROR(SMALL(IF((VALUE(Table_Insider2Projekte[Projekte:ID])=$M$3),ROW(Table_Insider2Projekte[Insider:ID])),ROW(1319:1319))-1,"")</f>
        <v/>
      </c>
      <c r="O1331" s="21" t="b">
        <f>Anhang1Vorlage1[[#This Row],[ZuordnungRow]]=""</f>
        <v>1</v>
      </c>
      <c r="P1331" s="25">
        <f>IFERROR(INDEX(Table_Insider[],M1331,COLUMN(Table_Insider[Letzte Änderung am])),0)</f>
        <v>0</v>
      </c>
      <c r="Q1331" s="25">
        <f>IF(N1331&lt;&gt;"", IFERROR(INDEX(Table_Insider2Projekte[],N1331,COLUMN(Table_Insider2Projekte[Modified])), ""), 0)</f>
        <v>0</v>
      </c>
    </row>
    <row r="1332" spans="1:17" x14ac:dyDescent="0.25">
      <c r="A1332" s="25" t="str">
        <f>IFERROR(INDEX(Table_Insider[],M1332,COLUMN(Table_Insider[Vorname])),"")</f>
        <v/>
      </c>
      <c r="B1332" s="25" t="str">
        <f>IFERROR(INDEX(Table_Insider[],M1332,COLUMN(Table_Insider[Name])),"")</f>
        <v/>
      </c>
      <c r="C1332" s="25" t="str">
        <f>IFERROR(IF(INDEX(Table_Insider[],M1332,COLUMN(Table_Insider[Geburtsname]))&lt;&gt;0,INDEX(Table_Insider[],M1332,COLUMN(Table_Insider[Geburtsname])),""),"")</f>
        <v/>
      </c>
      <c r="D1332" s="25" t="str">
        <f>IFERROR(INDEX(Table_Insider[],M1333,COLUMN(Table_Insider[dienstlische Telefonnummer])),"")</f>
        <v/>
      </c>
      <c r="E1332" s="25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5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2" t="e">
        <f>IF(N1332&lt;&gt;"", IFERROR(INDEX(Table_Insider2Projekte[],N1332,COLUMN(Table_Insider2Projekte[Zugangszeitpunkt])), ""), NA())</f>
        <v>#N/A</v>
      </c>
      <c r="H1332" s="22" t="e">
        <f>IF(N1332&lt;&gt;"", IFERROR(INDEX(Table_Insider2Projekte[],N1332,COLUMN(Table_Insider2Projekte[Zugangsende])), ""), NA())</f>
        <v>#N/A</v>
      </c>
      <c r="I1332" s="27" t="e">
        <f>IFERROR(INDEX(Table_Insider[],M1332,COLUMN(Table_Insider[Geburtsdatum])), NA())</f>
        <v>#N/A</v>
      </c>
      <c r="J1332" s="28" t="str">
        <f>IFERROR(INDEX(Table_Insider[],M1332,COLUMN(Table_Insider[Nationale Identifikationsnummer])),"")</f>
        <v/>
      </c>
      <c r="K1332" s="25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5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5" t="e">
        <f>IFERROR(MATCH(VALUE(INDEX(Table_Insider2Projekte[], N1332, COLUMN(Table_Insider2Projekte[Insider:ID]))),Table_Insider[ID],0), NA())</f>
        <v>#N/A</v>
      </c>
      <c r="N1332" s="25" t="str">
        <f t="array" ref="N1332">IFERROR(SMALL(IF((VALUE(Table_Insider2Projekte[Projekte:ID])=$M$3),ROW(Table_Insider2Projekte[Insider:ID])),ROW(1320:1320))-1,"")</f>
        <v/>
      </c>
      <c r="O1332" s="21" t="b">
        <f>Anhang1Vorlage1[[#This Row],[ZuordnungRow]]=""</f>
        <v>1</v>
      </c>
      <c r="P1332" s="25">
        <f>IFERROR(INDEX(Table_Insider[],M1332,COLUMN(Table_Insider[Letzte Änderung am])),0)</f>
        <v>0</v>
      </c>
      <c r="Q1332" s="25">
        <f>IF(N1332&lt;&gt;"", IFERROR(INDEX(Table_Insider2Projekte[],N1332,COLUMN(Table_Insider2Projekte[Modified])), ""), 0)</f>
        <v>0</v>
      </c>
    </row>
    <row r="1333" spans="1:17" x14ac:dyDescent="0.25">
      <c r="A1333" s="25" t="str">
        <f>IFERROR(INDEX(Table_Insider[],M1333,COLUMN(Table_Insider[Vorname])),"")</f>
        <v/>
      </c>
      <c r="B1333" s="25" t="str">
        <f>IFERROR(INDEX(Table_Insider[],M1333,COLUMN(Table_Insider[Name])),"")</f>
        <v/>
      </c>
      <c r="C1333" s="25" t="str">
        <f>IFERROR(IF(INDEX(Table_Insider[],M1333,COLUMN(Table_Insider[Geburtsname]))&lt;&gt;0,INDEX(Table_Insider[],M1333,COLUMN(Table_Insider[Geburtsname])),""),"")</f>
        <v/>
      </c>
      <c r="D1333" s="25" t="str">
        <f>IFERROR(INDEX(Table_Insider[],M1334,COLUMN(Table_Insider[dienstlische Telefonnummer])),"")</f>
        <v/>
      </c>
      <c r="E1333" s="25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5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2" t="e">
        <f>IF(N1333&lt;&gt;"", IFERROR(INDEX(Table_Insider2Projekte[],N1333,COLUMN(Table_Insider2Projekte[Zugangszeitpunkt])), ""), NA())</f>
        <v>#N/A</v>
      </c>
      <c r="H1333" s="22" t="e">
        <f>IF(N1333&lt;&gt;"", IFERROR(INDEX(Table_Insider2Projekte[],N1333,COLUMN(Table_Insider2Projekte[Zugangsende])), ""), NA())</f>
        <v>#N/A</v>
      </c>
      <c r="I1333" s="27" t="e">
        <f>IFERROR(INDEX(Table_Insider[],M1333,COLUMN(Table_Insider[Geburtsdatum])), NA())</f>
        <v>#N/A</v>
      </c>
      <c r="J1333" s="28" t="str">
        <f>IFERROR(INDEX(Table_Insider[],M1333,COLUMN(Table_Insider[Nationale Identifikationsnummer])),"")</f>
        <v/>
      </c>
      <c r="K1333" s="25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5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5" t="e">
        <f>IFERROR(MATCH(VALUE(INDEX(Table_Insider2Projekte[], N1333, COLUMN(Table_Insider2Projekte[Insider:ID]))),Table_Insider[ID],0), NA())</f>
        <v>#N/A</v>
      </c>
      <c r="N1333" s="25" t="str">
        <f t="array" ref="N1333">IFERROR(SMALL(IF((VALUE(Table_Insider2Projekte[Projekte:ID])=$M$3),ROW(Table_Insider2Projekte[Insider:ID])),ROW(1321:1321))-1,"")</f>
        <v/>
      </c>
      <c r="O1333" s="21" t="b">
        <f>Anhang1Vorlage1[[#This Row],[ZuordnungRow]]=""</f>
        <v>1</v>
      </c>
      <c r="P1333" s="25">
        <f>IFERROR(INDEX(Table_Insider[],M1333,COLUMN(Table_Insider[Letzte Änderung am])),0)</f>
        <v>0</v>
      </c>
      <c r="Q1333" s="25">
        <f>IF(N1333&lt;&gt;"", IFERROR(INDEX(Table_Insider2Projekte[],N1333,COLUMN(Table_Insider2Projekte[Modified])), ""), 0)</f>
        <v>0</v>
      </c>
    </row>
    <row r="1334" spans="1:17" x14ac:dyDescent="0.25">
      <c r="A1334" s="25" t="str">
        <f>IFERROR(INDEX(Table_Insider[],M1334,COLUMN(Table_Insider[Vorname])),"")</f>
        <v/>
      </c>
      <c r="B1334" s="25" t="str">
        <f>IFERROR(INDEX(Table_Insider[],M1334,COLUMN(Table_Insider[Name])),"")</f>
        <v/>
      </c>
      <c r="C1334" s="25" t="str">
        <f>IFERROR(IF(INDEX(Table_Insider[],M1334,COLUMN(Table_Insider[Geburtsname]))&lt;&gt;0,INDEX(Table_Insider[],M1334,COLUMN(Table_Insider[Geburtsname])),""),"")</f>
        <v/>
      </c>
      <c r="D1334" s="25" t="str">
        <f>IFERROR(INDEX(Table_Insider[],M1335,COLUMN(Table_Insider[dienstlische Telefonnummer])),"")</f>
        <v/>
      </c>
      <c r="E1334" s="25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5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2" t="e">
        <f>IF(N1334&lt;&gt;"", IFERROR(INDEX(Table_Insider2Projekte[],N1334,COLUMN(Table_Insider2Projekte[Zugangszeitpunkt])), ""), NA())</f>
        <v>#N/A</v>
      </c>
      <c r="H1334" s="22" t="e">
        <f>IF(N1334&lt;&gt;"", IFERROR(INDEX(Table_Insider2Projekte[],N1334,COLUMN(Table_Insider2Projekte[Zugangsende])), ""), NA())</f>
        <v>#N/A</v>
      </c>
      <c r="I1334" s="27" t="e">
        <f>IFERROR(INDEX(Table_Insider[],M1334,COLUMN(Table_Insider[Geburtsdatum])), NA())</f>
        <v>#N/A</v>
      </c>
      <c r="J1334" s="28" t="str">
        <f>IFERROR(INDEX(Table_Insider[],M1334,COLUMN(Table_Insider[Nationale Identifikationsnummer])),"")</f>
        <v/>
      </c>
      <c r="K1334" s="25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5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5" t="e">
        <f>IFERROR(MATCH(VALUE(INDEX(Table_Insider2Projekte[], N1334, COLUMN(Table_Insider2Projekte[Insider:ID]))),Table_Insider[ID],0), NA())</f>
        <v>#N/A</v>
      </c>
      <c r="N1334" s="25" t="str">
        <f t="array" ref="N1334">IFERROR(SMALL(IF((VALUE(Table_Insider2Projekte[Projekte:ID])=$M$3),ROW(Table_Insider2Projekte[Insider:ID])),ROW(1322:1322))-1,"")</f>
        <v/>
      </c>
      <c r="O1334" s="21" t="b">
        <f>Anhang1Vorlage1[[#This Row],[ZuordnungRow]]=""</f>
        <v>1</v>
      </c>
      <c r="P1334" s="25">
        <f>IFERROR(INDEX(Table_Insider[],M1334,COLUMN(Table_Insider[Letzte Änderung am])),0)</f>
        <v>0</v>
      </c>
      <c r="Q1334" s="25">
        <f>IF(N1334&lt;&gt;"", IFERROR(INDEX(Table_Insider2Projekte[],N1334,COLUMN(Table_Insider2Projekte[Modified])), ""), 0)</f>
        <v>0</v>
      </c>
    </row>
    <row r="1335" spans="1:17" x14ac:dyDescent="0.25">
      <c r="A1335" s="25" t="str">
        <f>IFERROR(INDEX(Table_Insider[],M1335,COLUMN(Table_Insider[Vorname])),"")</f>
        <v/>
      </c>
      <c r="B1335" s="25" t="str">
        <f>IFERROR(INDEX(Table_Insider[],M1335,COLUMN(Table_Insider[Name])),"")</f>
        <v/>
      </c>
      <c r="C1335" s="25" t="str">
        <f>IFERROR(IF(INDEX(Table_Insider[],M1335,COLUMN(Table_Insider[Geburtsname]))&lt;&gt;0,INDEX(Table_Insider[],M1335,COLUMN(Table_Insider[Geburtsname])),""),"")</f>
        <v/>
      </c>
      <c r="D1335" s="25" t="str">
        <f>IFERROR(INDEX(Table_Insider[],M1336,COLUMN(Table_Insider[dienstlische Telefonnummer])),"")</f>
        <v/>
      </c>
      <c r="E1335" s="25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5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2" t="e">
        <f>IF(N1335&lt;&gt;"", IFERROR(INDEX(Table_Insider2Projekte[],N1335,COLUMN(Table_Insider2Projekte[Zugangszeitpunkt])), ""), NA())</f>
        <v>#N/A</v>
      </c>
      <c r="H1335" s="22" t="e">
        <f>IF(N1335&lt;&gt;"", IFERROR(INDEX(Table_Insider2Projekte[],N1335,COLUMN(Table_Insider2Projekte[Zugangsende])), ""), NA())</f>
        <v>#N/A</v>
      </c>
      <c r="I1335" s="27" t="e">
        <f>IFERROR(INDEX(Table_Insider[],M1335,COLUMN(Table_Insider[Geburtsdatum])), NA())</f>
        <v>#N/A</v>
      </c>
      <c r="J1335" s="28" t="str">
        <f>IFERROR(INDEX(Table_Insider[],M1335,COLUMN(Table_Insider[Nationale Identifikationsnummer])),"")</f>
        <v/>
      </c>
      <c r="K1335" s="25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5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5" t="e">
        <f>IFERROR(MATCH(VALUE(INDEX(Table_Insider2Projekte[], N1335, COLUMN(Table_Insider2Projekte[Insider:ID]))),Table_Insider[ID],0), NA())</f>
        <v>#N/A</v>
      </c>
      <c r="N1335" s="25" t="str">
        <f t="array" ref="N1335">IFERROR(SMALL(IF((VALUE(Table_Insider2Projekte[Projekte:ID])=$M$3),ROW(Table_Insider2Projekte[Insider:ID])),ROW(1323:1323))-1,"")</f>
        <v/>
      </c>
      <c r="O1335" s="21" t="b">
        <f>Anhang1Vorlage1[[#This Row],[ZuordnungRow]]=""</f>
        <v>1</v>
      </c>
      <c r="P1335" s="25">
        <f>IFERROR(INDEX(Table_Insider[],M1335,COLUMN(Table_Insider[Letzte Änderung am])),0)</f>
        <v>0</v>
      </c>
      <c r="Q1335" s="25">
        <f>IF(N1335&lt;&gt;"", IFERROR(INDEX(Table_Insider2Projekte[],N1335,COLUMN(Table_Insider2Projekte[Modified])), ""), 0)</f>
        <v>0</v>
      </c>
    </row>
    <row r="1336" spans="1:17" x14ac:dyDescent="0.25">
      <c r="A1336" s="21" t="str">
        <f>IFERROR(INDEX(Table_Insider[],M1336,COLUMN(Table_Insider[Vorname])),"")</f>
        <v/>
      </c>
      <c r="B1336" s="21" t="str">
        <f>IFERROR(INDEX(Table_Insider[],M1336,COLUMN(Table_Insider[Name])),"")</f>
        <v/>
      </c>
      <c r="C1336" s="21" t="str">
        <f>IFERROR(IF(INDEX(Table_Insider[],M1336,COLUMN(Table_Insider[Geburtsname]))&lt;&gt;0,INDEX(Table_Insider[],M1336,COLUMN(Table_Insider[Geburtsname])),""),"")</f>
        <v/>
      </c>
      <c r="D1336" s="21" t="str">
        <f>IFERROR(INDEX(Table_Insider[],M1337,COLUMN(Table_Insider[dienstlische Telefonnummer])),"")</f>
        <v/>
      </c>
      <c r="E1336" s="21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1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2" t="e">
        <f>IF(N1336&lt;&gt;"", IFERROR(INDEX(Table_Insider2Projekte[],N1336,COLUMN(Table_Insider2Projekte[Zugangszeitpunkt])), ""), NA())</f>
        <v>#N/A</v>
      </c>
      <c r="H1336" s="22" t="e">
        <f>IF(N1336&lt;&gt;"", IFERROR(INDEX(Table_Insider2Projekte[],N1336,COLUMN(Table_Insider2Projekte[Zugangsende])), ""), NA())</f>
        <v>#N/A</v>
      </c>
      <c r="I1336" s="23" t="e">
        <f>IFERROR(INDEX(Table_Insider[],M1336,COLUMN(Table_Insider[Geburtsdatum])), NA())</f>
        <v>#N/A</v>
      </c>
      <c r="J1336" s="24" t="str">
        <f>IFERROR(INDEX(Table_Insider[],M1336,COLUMN(Table_Insider[Nationale Identifikationsnummer])),"")</f>
        <v/>
      </c>
      <c r="K1336" s="21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1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5" t="e">
        <f>IFERROR(MATCH(VALUE(INDEX(Table_Insider2Projekte[], N1336, COLUMN(Table_Insider2Projekte[Insider:ID]))),Table_Insider[ID],0), NA())</f>
        <v>#N/A</v>
      </c>
      <c r="N1336" s="21" t="str">
        <f t="array" ref="N1336">IFERROR(SMALL(IF((VALUE(Table_Insider2Projekte[Projekte:ID])=$M$3),ROW(Table_Insider2Projekte[Insider:ID])),ROW(1324:1324))-1,"")</f>
        <v/>
      </c>
      <c r="O1336" s="21" t="b">
        <f>Anhang1Vorlage1[[#This Row],[ZuordnungRow]]=""</f>
        <v>1</v>
      </c>
      <c r="P1336" s="25">
        <f>IFERROR(INDEX(Table_Insider[],M1336,COLUMN(Table_Insider[Letzte Änderung am])),0)</f>
        <v>0</v>
      </c>
      <c r="Q1336" s="25">
        <f>IF(N1336&lt;&gt;"", IFERROR(INDEX(Table_Insider2Projekte[],N1336,COLUMN(Table_Insider2Projekte[Modified])), ""), 0)</f>
        <v>0</v>
      </c>
    </row>
    <row r="1337" spans="1:17" x14ac:dyDescent="0.25">
      <c r="A1337" s="21" t="str">
        <f>IFERROR(INDEX(Table_Insider[],M1337,COLUMN(Table_Insider[Vorname])),"")</f>
        <v/>
      </c>
      <c r="B1337" s="21" t="str">
        <f>IFERROR(INDEX(Table_Insider[],M1337,COLUMN(Table_Insider[Name])),"")</f>
        <v/>
      </c>
      <c r="C1337" s="21" t="str">
        <f>IFERROR(IF(INDEX(Table_Insider[],M1337,COLUMN(Table_Insider[Geburtsname]))&lt;&gt;0,INDEX(Table_Insider[],M1337,COLUMN(Table_Insider[Geburtsname])),""),"")</f>
        <v/>
      </c>
      <c r="D1337" s="21" t="str">
        <f>IFERROR(INDEX(Table_Insider[],M1338,COLUMN(Table_Insider[dienstlische Telefonnummer])),"")</f>
        <v/>
      </c>
      <c r="E1337" s="21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1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2" t="e">
        <f>IF(N1337&lt;&gt;"", IFERROR(INDEX(Table_Insider2Projekte[],N1337,COLUMN(Table_Insider2Projekte[Zugangszeitpunkt])), ""), NA())</f>
        <v>#N/A</v>
      </c>
      <c r="H1337" s="22" t="e">
        <f>IF(N1337&lt;&gt;"", IFERROR(INDEX(Table_Insider2Projekte[],N1337,COLUMN(Table_Insider2Projekte[Zugangsende])), ""), NA())</f>
        <v>#N/A</v>
      </c>
      <c r="I1337" s="23" t="e">
        <f>IFERROR(INDEX(Table_Insider[],M1337,COLUMN(Table_Insider[Geburtsdatum])), NA())</f>
        <v>#N/A</v>
      </c>
      <c r="J1337" s="24" t="str">
        <f>IFERROR(INDEX(Table_Insider[],M1337,COLUMN(Table_Insider[Nationale Identifikationsnummer])),"")</f>
        <v/>
      </c>
      <c r="K1337" s="21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1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5" t="e">
        <f>IFERROR(MATCH(VALUE(INDEX(Table_Insider2Projekte[], N1337, COLUMN(Table_Insider2Projekte[Insider:ID]))),Table_Insider[ID],0), NA())</f>
        <v>#N/A</v>
      </c>
      <c r="N1337" s="21" t="str">
        <f t="array" ref="N1337">IFERROR(SMALL(IF((VALUE(Table_Insider2Projekte[Projekte:ID])=$M$3),ROW(Table_Insider2Projekte[Insider:ID])),ROW(1325:1325))-1,"")</f>
        <v/>
      </c>
      <c r="O1337" s="21" t="b">
        <f>Anhang1Vorlage1[[#This Row],[ZuordnungRow]]=""</f>
        <v>1</v>
      </c>
      <c r="P1337" s="25">
        <f>IFERROR(INDEX(Table_Insider[],M1337,COLUMN(Table_Insider[Letzte Änderung am])),0)</f>
        <v>0</v>
      </c>
      <c r="Q1337" s="25">
        <f>IF(N1337&lt;&gt;"", IFERROR(INDEX(Table_Insider2Projekte[],N1337,COLUMN(Table_Insider2Projekte[Modified])), ""), 0)</f>
        <v>0</v>
      </c>
    </row>
    <row r="1338" spans="1:17" x14ac:dyDescent="0.25">
      <c r="A1338" s="21" t="str">
        <f>IFERROR(INDEX(Table_Insider[],M1338,COLUMN(Table_Insider[Vorname])),"")</f>
        <v/>
      </c>
      <c r="B1338" s="21" t="str">
        <f>IFERROR(INDEX(Table_Insider[],M1338,COLUMN(Table_Insider[Name])),"")</f>
        <v/>
      </c>
      <c r="C1338" s="21" t="str">
        <f>IFERROR(IF(INDEX(Table_Insider[],M1338,COLUMN(Table_Insider[Geburtsname]))&lt;&gt;0,INDEX(Table_Insider[],M1338,COLUMN(Table_Insider[Geburtsname])),""),"")</f>
        <v/>
      </c>
      <c r="D1338" s="21" t="str">
        <f>IFERROR(INDEX(Table_Insider[],M1339,COLUMN(Table_Insider[dienstlische Telefonnummer])),"")</f>
        <v/>
      </c>
      <c r="E1338" s="21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1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2" t="e">
        <f>IF(N1338&lt;&gt;"", IFERROR(INDEX(Table_Insider2Projekte[],N1338,COLUMN(Table_Insider2Projekte[Zugangszeitpunkt])), ""), NA())</f>
        <v>#N/A</v>
      </c>
      <c r="H1338" s="22" t="e">
        <f>IF(N1338&lt;&gt;"", IFERROR(INDEX(Table_Insider2Projekte[],N1338,COLUMN(Table_Insider2Projekte[Zugangsende])), ""), NA())</f>
        <v>#N/A</v>
      </c>
      <c r="I1338" s="23" t="e">
        <f>IFERROR(INDEX(Table_Insider[],M1338,COLUMN(Table_Insider[Geburtsdatum])), NA())</f>
        <v>#N/A</v>
      </c>
      <c r="J1338" s="24" t="str">
        <f>IFERROR(INDEX(Table_Insider[],M1338,COLUMN(Table_Insider[Nationale Identifikationsnummer])),"")</f>
        <v/>
      </c>
      <c r="K1338" s="21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1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5" t="e">
        <f>IFERROR(MATCH(VALUE(INDEX(Table_Insider2Projekte[], N1338, COLUMN(Table_Insider2Projekte[Insider:ID]))),Table_Insider[ID],0), NA())</f>
        <v>#N/A</v>
      </c>
      <c r="N1338" s="21" t="str">
        <f t="array" ref="N1338">IFERROR(SMALL(IF((VALUE(Table_Insider2Projekte[Projekte:ID])=$M$3),ROW(Table_Insider2Projekte[Insider:ID])),ROW(1326:1326))-1,"")</f>
        <v/>
      </c>
      <c r="O1338" s="21" t="b">
        <f>Anhang1Vorlage1[[#This Row],[ZuordnungRow]]=""</f>
        <v>1</v>
      </c>
      <c r="P1338" s="25">
        <f>IFERROR(INDEX(Table_Insider[],M1338,COLUMN(Table_Insider[Letzte Änderung am])),0)</f>
        <v>0</v>
      </c>
      <c r="Q1338" s="25">
        <f>IF(N1338&lt;&gt;"", IFERROR(INDEX(Table_Insider2Projekte[],N1338,COLUMN(Table_Insider2Projekte[Modified])), ""), 0)</f>
        <v>0</v>
      </c>
    </row>
    <row r="1339" spans="1:17" x14ac:dyDescent="0.25">
      <c r="A1339" s="25" t="str">
        <f>IFERROR(INDEX(Table_Insider[],M1339,COLUMN(Table_Insider[Vorname])),"")</f>
        <v/>
      </c>
      <c r="B1339" s="25" t="str">
        <f>IFERROR(INDEX(Table_Insider[],M1339,COLUMN(Table_Insider[Name])),"")</f>
        <v/>
      </c>
      <c r="C1339" s="25" t="str">
        <f>IFERROR(IF(INDEX(Table_Insider[],M1339,COLUMN(Table_Insider[Geburtsname]))&lt;&gt;0,INDEX(Table_Insider[],M1339,COLUMN(Table_Insider[Geburtsname])),""),"")</f>
        <v/>
      </c>
      <c r="D1339" s="25" t="str">
        <f>IFERROR(INDEX(Table_Insider[],M1340,COLUMN(Table_Insider[dienstlische Telefonnummer])),"")</f>
        <v/>
      </c>
      <c r="E1339" s="25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5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2" t="e">
        <f>IF(N1339&lt;&gt;"", IFERROR(INDEX(Table_Insider2Projekte[],N1339,COLUMN(Table_Insider2Projekte[Zugangszeitpunkt])), ""), NA())</f>
        <v>#N/A</v>
      </c>
      <c r="H1339" s="22" t="e">
        <f>IF(N1339&lt;&gt;"", IFERROR(INDEX(Table_Insider2Projekte[],N1339,COLUMN(Table_Insider2Projekte[Zugangsende])), ""), NA())</f>
        <v>#N/A</v>
      </c>
      <c r="I1339" s="23" t="e">
        <f>IFERROR(INDEX(Table_Insider[],M1339,COLUMN(Table_Insider[Geburtsdatum])), NA())</f>
        <v>#N/A</v>
      </c>
      <c r="J1339" s="24" t="str">
        <f>IFERROR(INDEX(Table_Insider[],M1339,COLUMN(Table_Insider[Nationale Identifikationsnummer])),"")</f>
        <v/>
      </c>
      <c r="K1339" s="25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5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5" t="e">
        <f>IFERROR(MATCH(VALUE(INDEX(Table_Insider2Projekte[], N1339, COLUMN(Table_Insider2Projekte[Insider:ID]))),Table_Insider[ID],0), NA())</f>
        <v>#N/A</v>
      </c>
      <c r="N1339" s="25" t="str">
        <f t="array" ref="N1339">IFERROR(SMALL(IF((VALUE(Table_Insider2Projekte[Projekte:ID])=$M$3),ROW(Table_Insider2Projekte[Insider:ID])),ROW(1327:1327))-1,"")</f>
        <v/>
      </c>
      <c r="O1339" s="21" t="b">
        <f>Anhang1Vorlage1[[#This Row],[ZuordnungRow]]=""</f>
        <v>1</v>
      </c>
      <c r="P1339" s="25">
        <f>IFERROR(INDEX(Table_Insider[],M1339,COLUMN(Table_Insider[Letzte Änderung am])),0)</f>
        <v>0</v>
      </c>
      <c r="Q1339" s="25">
        <f>IF(N1339&lt;&gt;"", IFERROR(INDEX(Table_Insider2Projekte[],N1339,COLUMN(Table_Insider2Projekte[Modified])), ""), 0)</f>
        <v>0</v>
      </c>
    </row>
    <row r="1340" spans="1:17" x14ac:dyDescent="0.25">
      <c r="A1340" s="25" t="str">
        <f>IFERROR(INDEX(Table_Insider[],M1340,COLUMN(Table_Insider[Vorname])),"")</f>
        <v/>
      </c>
      <c r="B1340" s="25" t="str">
        <f>IFERROR(INDEX(Table_Insider[],M1340,COLUMN(Table_Insider[Name])),"")</f>
        <v/>
      </c>
      <c r="C1340" s="25" t="str">
        <f>IFERROR(IF(INDEX(Table_Insider[],M1340,COLUMN(Table_Insider[Geburtsname]))&lt;&gt;0,INDEX(Table_Insider[],M1340,COLUMN(Table_Insider[Geburtsname])),""),"")</f>
        <v/>
      </c>
      <c r="D1340" s="25" t="str">
        <f>IFERROR(INDEX(Table_Insider[],M1341,COLUMN(Table_Insider[dienstlische Telefonnummer])),"")</f>
        <v/>
      </c>
      <c r="E1340" s="25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5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2" t="e">
        <f>IF(N1340&lt;&gt;"", IFERROR(INDEX(Table_Insider2Projekte[],N1340,COLUMN(Table_Insider2Projekte[Zugangszeitpunkt])), ""), NA())</f>
        <v>#N/A</v>
      </c>
      <c r="H1340" s="22" t="e">
        <f>IF(N1340&lt;&gt;"", IFERROR(INDEX(Table_Insider2Projekte[],N1340,COLUMN(Table_Insider2Projekte[Zugangsende])), ""), NA())</f>
        <v>#N/A</v>
      </c>
      <c r="I1340" s="23" t="e">
        <f>IFERROR(INDEX(Table_Insider[],M1340,COLUMN(Table_Insider[Geburtsdatum])), NA())</f>
        <v>#N/A</v>
      </c>
      <c r="J1340" s="24" t="str">
        <f>IFERROR(INDEX(Table_Insider[],M1340,COLUMN(Table_Insider[Nationale Identifikationsnummer])),"")</f>
        <v/>
      </c>
      <c r="K1340" s="25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5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5" t="e">
        <f>IFERROR(MATCH(VALUE(INDEX(Table_Insider2Projekte[], N1340, COLUMN(Table_Insider2Projekte[Insider:ID]))),Table_Insider[ID],0), NA())</f>
        <v>#N/A</v>
      </c>
      <c r="N1340" s="25" t="str">
        <f t="array" ref="N1340">IFERROR(SMALL(IF((VALUE(Table_Insider2Projekte[Projekte:ID])=$M$3),ROW(Table_Insider2Projekte[Insider:ID])),ROW(1328:1328))-1,"")</f>
        <v/>
      </c>
      <c r="O1340" s="21" t="b">
        <f>Anhang1Vorlage1[[#This Row],[ZuordnungRow]]=""</f>
        <v>1</v>
      </c>
      <c r="P1340" s="25">
        <f>IFERROR(INDEX(Table_Insider[],M1340,COLUMN(Table_Insider[Letzte Änderung am])),0)</f>
        <v>0</v>
      </c>
      <c r="Q1340" s="25">
        <f>IF(N1340&lt;&gt;"", IFERROR(INDEX(Table_Insider2Projekte[],N1340,COLUMN(Table_Insider2Projekte[Modified])), ""), 0)</f>
        <v>0</v>
      </c>
    </row>
    <row r="1341" spans="1:17" x14ac:dyDescent="0.25">
      <c r="A1341" s="25" t="str">
        <f>IFERROR(INDEX(Table_Insider[],M1341,COLUMN(Table_Insider[Vorname])),"")</f>
        <v/>
      </c>
      <c r="B1341" s="25" t="str">
        <f>IFERROR(INDEX(Table_Insider[],M1341,COLUMN(Table_Insider[Name])),"")</f>
        <v/>
      </c>
      <c r="C1341" s="25" t="str">
        <f>IFERROR(IF(INDEX(Table_Insider[],M1341,COLUMN(Table_Insider[Geburtsname]))&lt;&gt;0,INDEX(Table_Insider[],M1341,COLUMN(Table_Insider[Geburtsname])),""),"")</f>
        <v/>
      </c>
      <c r="D1341" s="25" t="str">
        <f>IFERROR(INDEX(Table_Insider[],M1342,COLUMN(Table_Insider[dienstlische Telefonnummer])),"")</f>
        <v/>
      </c>
      <c r="E1341" s="25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5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2" t="e">
        <f>IF(N1341&lt;&gt;"", IFERROR(INDEX(Table_Insider2Projekte[],N1341,COLUMN(Table_Insider2Projekte[Zugangszeitpunkt])), ""), NA())</f>
        <v>#N/A</v>
      </c>
      <c r="H1341" s="22" t="e">
        <f>IF(N1341&lt;&gt;"", IFERROR(INDEX(Table_Insider2Projekte[],N1341,COLUMN(Table_Insider2Projekte[Zugangsende])), ""), NA())</f>
        <v>#N/A</v>
      </c>
      <c r="I1341" s="23" t="e">
        <f>IFERROR(INDEX(Table_Insider[],M1341,COLUMN(Table_Insider[Geburtsdatum])), NA())</f>
        <v>#N/A</v>
      </c>
      <c r="J1341" s="24" t="str">
        <f>IFERROR(INDEX(Table_Insider[],M1341,COLUMN(Table_Insider[Nationale Identifikationsnummer])),"")</f>
        <v/>
      </c>
      <c r="K1341" s="25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5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5" t="e">
        <f>IFERROR(MATCH(VALUE(INDEX(Table_Insider2Projekte[], N1341, COLUMN(Table_Insider2Projekte[Insider:ID]))),Table_Insider[ID],0), NA())</f>
        <v>#N/A</v>
      </c>
      <c r="N1341" s="25" t="str">
        <f t="array" ref="N1341">IFERROR(SMALL(IF((VALUE(Table_Insider2Projekte[Projekte:ID])=$M$3),ROW(Table_Insider2Projekte[Insider:ID])),ROW(1329:1329))-1,"")</f>
        <v/>
      </c>
      <c r="O1341" s="21" t="b">
        <f>Anhang1Vorlage1[[#This Row],[ZuordnungRow]]=""</f>
        <v>1</v>
      </c>
      <c r="P1341" s="25">
        <f>IFERROR(INDEX(Table_Insider[],M1341,COLUMN(Table_Insider[Letzte Änderung am])),0)</f>
        <v>0</v>
      </c>
      <c r="Q1341" s="25">
        <f>IF(N1341&lt;&gt;"", IFERROR(INDEX(Table_Insider2Projekte[],N1341,COLUMN(Table_Insider2Projekte[Modified])), ""), 0)</f>
        <v>0</v>
      </c>
    </row>
    <row r="1342" spans="1:17" x14ac:dyDescent="0.25">
      <c r="A1342" s="25" t="str">
        <f>IFERROR(INDEX(Table_Insider[],M1342,COLUMN(Table_Insider[Vorname])),"")</f>
        <v/>
      </c>
      <c r="B1342" s="25" t="str">
        <f>IFERROR(INDEX(Table_Insider[],M1342,COLUMN(Table_Insider[Name])),"")</f>
        <v/>
      </c>
      <c r="C1342" s="25" t="str">
        <f>IFERROR(IF(INDEX(Table_Insider[],M1342,COLUMN(Table_Insider[Geburtsname]))&lt;&gt;0,INDEX(Table_Insider[],M1342,COLUMN(Table_Insider[Geburtsname])),""),"")</f>
        <v/>
      </c>
      <c r="D1342" s="25" t="str">
        <f>IFERROR(INDEX(Table_Insider[],M1343,COLUMN(Table_Insider[dienstlische Telefonnummer])),"")</f>
        <v/>
      </c>
      <c r="E1342" s="25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5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2" t="e">
        <f>IF(N1342&lt;&gt;"", IFERROR(INDEX(Table_Insider2Projekte[],N1342,COLUMN(Table_Insider2Projekte[Zugangszeitpunkt])), ""), NA())</f>
        <v>#N/A</v>
      </c>
      <c r="H1342" s="22" t="e">
        <f>IF(N1342&lt;&gt;"", IFERROR(INDEX(Table_Insider2Projekte[],N1342,COLUMN(Table_Insider2Projekte[Zugangsende])), ""), NA())</f>
        <v>#N/A</v>
      </c>
      <c r="I1342" s="23" t="e">
        <f>IFERROR(INDEX(Table_Insider[],M1342,COLUMN(Table_Insider[Geburtsdatum])), NA())</f>
        <v>#N/A</v>
      </c>
      <c r="J1342" s="24" t="str">
        <f>IFERROR(INDEX(Table_Insider[],M1342,COLUMN(Table_Insider[Nationale Identifikationsnummer])),"")</f>
        <v/>
      </c>
      <c r="K1342" s="25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5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5" t="e">
        <f>IFERROR(MATCH(VALUE(INDEX(Table_Insider2Projekte[], N1342, COLUMN(Table_Insider2Projekte[Insider:ID]))),Table_Insider[ID],0), NA())</f>
        <v>#N/A</v>
      </c>
      <c r="N1342" s="25" t="str">
        <f t="array" ref="N1342">IFERROR(SMALL(IF((VALUE(Table_Insider2Projekte[Projekte:ID])=$M$3),ROW(Table_Insider2Projekte[Insider:ID])),ROW(1330:1330))-1,"")</f>
        <v/>
      </c>
      <c r="O1342" s="21" t="b">
        <f>Anhang1Vorlage1[[#This Row],[ZuordnungRow]]=""</f>
        <v>1</v>
      </c>
      <c r="P1342" s="25">
        <f>IFERROR(INDEX(Table_Insider[],M1342,COLUMN(Table_Insider[Letzte Änderung am])),0)</f>
        <v>0</v>
      </c>
      <c r="Q1342" s="25">
        <f>IF(N1342&lt;&gt;"", IFERROR(INDEX(Table_Insider2Projekte[],N1342,COLUMN(Table_Insider2Projekte[Modified])), ""), 0)</f>
        <v>0</v>
      </c>
    </row>
    <row r="1343" spans="1:17" x14ac:dyDescent="0.25">
      <c r="A1343" s="25" t="str">
        <f>IFERROR(INDEX(Table_Insider[],M1343,COLUMN(Table_Insider[Vorname])),"")</f>
        <v/>
      </c>
      <c r="B1343" s="25" t="str">
        <f>IFERROR(INDEX(Table_Insider[],M1343,COLUMN(Table_Insider[Name])),"")</f>
        <v/>
      </c>
      <c r="C1343" s="25" t="str">
        <f>IFERROR(IF(INDEX(Table_Insider[],M1343,COLUMN(Table_Insider[Geburtsname]))&lt;&gt;0,INDEX(Table_Insider[],M1343,COLUMN(Table_Insider[Geburtsname])),""),"")</f>
        <v/>
      </c>
      <c r="D1343" s="25" t="str">
        <f>IFERROR(INDEX(Table_Insider[],M1344,COLUMN(Table_Insider[dienstlische Telefonnummer])),"")</f>
        <v/>
      </c>
      <c r="E1343" s="25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5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2" t="e">
        <f>IF(N1343&lt;&gt;"", IFERROR(INDEX(Table_Insider2Projekte[],N1343,COLUMN(Table_Insider2Projekte[Zugangszeitpunkt])), ""), NA())</f>
        <v>#N/A</v>
      </c>
      <c r="H1343" s="22" t="e">
        <f>IF(N1343&lt;&gt;"", IFERROR(INDEX(Table_Insider2Projekte[],N1343,COLUMN(Table_Insider2Projekte[Zugangsende])), ""), NA())</f>
        <v>#N/A</v>
      </c>
      <c r="I1343" s="23" t="e">
        <f>IFERROR(INDEX(Table_Insider[],M1343,COLUMN(Table_Insider[Geburtsdatum])), NA())</f>
        <v>#N/A</v>
      </c>
      <c r="J1343" s="24" t="str">
        <f>IFERROR(INDEX(Table_Insider[],M1343,COLUMN(Table_Insider[Nationale Identifikationsnummer])),"")</f>
        <v/>
      </c>
      <c r="K1343" s="25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5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5" t="e">
        <f>IFERROR(MATCH(VALUE(INDEX(Table_Insider2Projekte[], N1343, COLUMN(Table_Insider2Projekte[Insider:ID]))),Table_Insider[ID],0), NA())</f>
        <v>#N/A</v>
      </c>
      <c r="N1343" s="25" t="str">
        <f t="array" ref="N1343">IFERROR(SMALL(IF((VALUE(Table_Insider2Projekte[Projekte:ID])=$M$3),ROW(Table_Insider2Projekte[Insider:ID])),ROW(1331:1331))-1,"")</f>
        <v/>
      </c>
      <c r="O1343" s="21" t="b">
        <f>Anhang1Vorlage1[[#This Row],[ZuordnungRow]]=""</f>
        <v>1</v>
      </c>
      <c r="P1343" s="25">
        <f>IFERROR(INDEX(Table_Insider[],M1343,COLUMN(Table_Insider[Letzte Änderung am])),0)</f>
        <v>0</v>
      </c>
      <c r="Q1343" s="25">
        <f>IF(N1343&lt;&gt;"", IFERROR(INDEX(Table_Insider2Projekte[],N1343,COLUMN(Table_Insider2Projekte[Modified])), ""), 0)</f>
        <v>0</v>
      </c>
    </row>
    <row r="1344" spans="1:17" x14ac:dyDescent="0.25">
      <c r="A1344" s="25" t="str">
        <f>IFERROR(INDEX(Table_Insider[],M1344,COLUMN(Table_Insider[Vorname])),"")</f>
        <v/>
      </c>
      <c r="B1344" s="25" t="str">
        <f>IFERROR(INDEX(Table_Insider[],M1344,COLUMN(Table_Insider[Name])),"")</f>
        <v/>
      </c>
      <c r="C1344" s="25" t="str">
        <f>IFERROR(IF(INDEX(Table_Insider[],M1344,COLUMN(Table_Insider[Geburtsname]))&lt;&gt;0,INDEX(Table_Insider[],M1344,COLUMN(Table_Insider[Geburtsname])),""),"")</f>
        <v/>
      </c>
      <c r="D1344" s="25" t="str">
        <f>IFERROR(INDEX(Table_Insider[],M1345,COLUMN(Table_Insider[dienstlische Telefonnummer])),"")</f>
        <v/>
      </c>
      <c r="E1344" s="25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5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2" t="e">
        <f>IF(N1344&lt;&gt;"", IFERROR(INDEX(Table_Insider2Projekte[],N1344,COLUMN(Table_Insider2Projekte[Zugangszeitpunkt])), ""), NA())</f>
        <v>#N/A</v>
      </c>
      <c r="H1344" s="22" t="e">
        <f>IF(N1344&lt;&gt;"", IFERROR(INDEX(Table_Insider2Projekte[],N1344,COLUMN(Table_Insider2Projekte[Zugangsende])), ""), NA())</f>
        <v>#N/A</v>
      </c>
      <c r="I1344" s="23" t="e">
        <f>IFERROR(INDEX(Table_Insider[],M1344,COLUMN(Table_Insider[Geburtsdatum])), NA())</f>
        <v>#N/A</v>
      </c>
      <c r="J1344" s="24" t="str">
        <f>IFERROR(INDEX(Table_Insider[],M1344,COLUMN(Table_Insider[Nationale Identifikationsnummer])),"")</f>
        <v/>
      </c>
      <c r="K1344" s="25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5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5" t="e">
        <f>IFERROR(MATCH(VALUE(INDEX(Table_Insider2Projekte[], N1344, COLUMN(Table_Insider2Projekte[Insider:ID]))),Table_Insider[ID],0), NA())</f>
        <v>#N/A</v>
      </c>
      <c r="N1344" s="25" t="str">
        <f t="array" ref="N1344">IFERROR(SMALL(IF((VALUE(Table_Insider2Projekte[Projekte:ID])=$M$3),ROW(Table_Insider2Projekte[Insider:ID])),ROW(1332:1332))-1,"")</f>
        <v/>
      </c>
      <c r="O1344" s="21" t="b">
        <f>Anhang1Vorlage1[[#This Row],[ZuordnungRow]]=""</f>
        <v>1</v>
      </c>
      <c r="P1344" s="25">
        <f>IFERROR(INDEX(Table_Insider[],M1344,COLUMN(Table_Insider[Letzte Änderung am])),0)</f>
        <v>0</v>
      </c>
      <c r="Q1344" s="25">
        <f>IF(N1344&lt;&gt;"", IFERROR(INDEX(Table_Insider2Projekte[],N1344,COLUMN(Table_Insider2Projekte[Modified])), ""), 0)</f>
        <v>0</v>
      </c>
    </row>
    <row r="1345" spans="1:17" x14ac:dyDescent="0.25">
      <c r="A1345" s="25" t="str">
        <f>IFERROR(INDEX(Table_Insider[],M1345,COLUMN(Table_Insider[Vorname])),"")</f>
        <v/>
      </c>
      <c r="B1345" s="25" t="str">
        <f>IFERROR(INDEX(Table_Insider[],M1345,COLUMN(Table_Insider[Name])),"")</f>
        <v/>
      </c>
      <c r="C1345" s="25" t="str">
        <f>IFERROR(IF(INDEX(Table_Insider[],M1345,COLUMN(Table_Insider[Geburtsname]))&lt;&gt;0,INDEX(Table_Insider[],M1345,COLUMN(Table_Insider[Geburtsname])),""),"")</f>
        <v/>
      </c>
      <c r="D1345" s="25" t="str">
        <f>IFERROR(INDEX(Table_Insider[],M1346,COLUMN(Table_Insider[dienstlische Telefonnummer])),"")</f>
        <v/>
      </c>
      <c r="E1345" s="25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5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2" t="e">
        <f>IF(N1345&lt;&gt;"", IFERROR(INDEX(Table_Insider2Projekte[],N1345,COLUMN(Table_Insider2Projekte[Zugangszeitpunkt])), ""), NA())</f>
        <v>#N/A</v>
      </c>
      <c r="H1345" s="22" t="e">
        <f>IF(N1345&lt;&gt;"", IFERROR(INDEX(Table_Insider2Projekte[],N1345,COLUMN(Table_Insider2Projekte[Zugangsende])), ""), NA())</f>
        <v>#N/A</v>
      </c>
      <c r="I1345" s="23" t="e">
        <f>IFERROR(INDEX(Table_Insider[],M1345,COLUMN(Table_Insider[Geburtsdatum])), NA())</f>
        <v>#N/A</v>
      </c>
      <c r="J1345" s="24" t="str">
        <f>IFERROR(INDEX(Table_Insider[],M1345,COLUMN(Table_Insider[Nationale Identifikationsnummer])),"")</f>
        <v/>
      </c>
      <c r="K1345" s="25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5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5" t="e">
        <f>IFERROR(MATCH(VALUE(INDEX(Table_Insider2Projekte[], N1345, COLUMN(Table_Insider2Projekte[Insider:ID]))),Table_Insider[ID],0), NA())</f>
        <v>#N/A</v>
      </c>
      <c r="N1345" s="25" t="str">
        <f t="array" ref="N1345">IFERROR(SMALL(IF((VALUE(Table_Insider2Projekte[Projekte:ID])=$M$3),ROW(Table_Insider2Projekte[Insider:ID])),ROW(1333:1333))-1,"")</f>
        <v/>
      </c>
      <c r="O1345" s="21" t="b">
        <f>Anhang1Vorlage1[[#This Row],[ZuordnungRow]]=""</f>
        <v>1</v>
      </c>
      <c r="P1345" s="25">
        <f>IFERROR(INDEX(Table_Insider[],M1345,COLUMN(Table_Insider[Letzte Änderung am])),0)</f>
        <v>0</v>
      </c>
      <c r="Q1345" s="25">
        <f>IF(N1345&lt;&gt;"", IFERROR(INDEX(Table_Insider2Projekte[],N1345,COLUMN(Table_Insider2Projekte[Modified])), ""), 0)</f>
        <v>0</v>
      </c>
    </row>
    <row r="1346" spans="1:17" x14ac:dyDescent="0.25">
      <c r="A1346" s="25" t="str">
        <f>IFERROR(INDEX(Table_Insider[],M1346,COLUMN(Table_Insider[Vorname])),"")</f>
        <v/>
      </c>
      <c r="B1346" s="25" t="str">
        <f>IFERROR(INDEX(Table_Insider[],M1346,COLUMN(Table_Insider[Name])),"")</f>
        <v/>
      </c>
      <c r="C1346" s="25" t="str">
        <f>IFERROR(IF(INDEX(Table_Insider[],M1346,COLUMN(Table_Insider[Geburtsname]))&lt;&gt;0,INDEX(Table_Insider[],M1346,COLUMN(Table_Insider[Geburtsname])),""),"")</f>
        <v/>
      </c>
      <c r="D1346" s="25" t="str">
        <f>IFERROR(INDEX(Table_Insider[],M1347,COLUMN(Table_Insider[dienstlische Telefonnummer])),"")</f>
        <v/>
      </c>
      <c r="E1346" s="25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5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2" t="e">
        <f>IF(N1346&lt;&gt;"", IFERROR(INDEX(Table_Insider2Projekte[],N1346,COLUMN(Table_Insider2Projekte[Zugangszeitpunkt])), ""), NA())</f>
        <v>#N/A</v>
      </c>
      <c r="H1346" s="22" t="e">
        <f>IF(N1346&lt;&gt;"", IFERROR(INDEX(Table_Insider2Projekte[],N1346,COLUMN(Table_Insider2Projekte[Zugangsende])), ""), NA())</f>
        <v>#N/A</v>
      </c>
      <c r="I1346" s="23" t="e">
        <f>IFERROR(INDEX(Table_Insider[],M1346,COLUMN(Table_Insider[Geburtsdatum])), NA())</f>
        <v>#N/A</v>
      </c>
      <c r="J1346" s="24" t="str">
        <f>IFERROR(INDEX(Table_Insider[],M1346,COLUMN(Table_Insider[Nationale Identifikationsnummer])),"")</f>
        <v/>
      </c>
      <c r="K1346" s="25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5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5" t="e">
        <f>IFERROR(MATCH(VALUE(INDEX(Table_Insider2Projekte[], N1346, COLUMN(Table_Insider2Projekte[Insider:ID]))),Table_Insider[ID],0), NA())</f>
        <v>#N/A</v>
      </c>
      <c r="N1346" s="25" t="str">
        <f t="array" ref="N1346">IFERROR(SMALL(IF((VALUE(Table_Insider2Projekte[Projekte:ID])=$M$3),ROW(Table_Insider2Projekte[Insider:ID])),ROW(1334:1334))-1,"")</f>
        <v/>
      </c>
      <c r="O1346" s="21" t="b">
        <f>Anhang1Vorlage1[[#This Row],[ZuordnungRow]]=""</f>
        <v>1</v>
      </c>
      <c r="P1346" s="25">
        <f>IFERROR(INDEX(Table_Insider[],M1346,COLUMN(Table_Insider[Letzte Änderung am])),0)</f>
        <v>0</v>
      </c>
      <c r="Q1346" s="25">
        <f>IF(N1346&lt;&gt;"", IFERROR(INDEX(Table_Insider2Projekte[],N1346,COLUMN(Table_Insider2Projekte[Modified])), ""), 0)</f>
        <v>0</v>
      </c>
    </row>
    <row r="1347" spans="1:17" x14ac:dyDescent="0.25">
      <c r="A1347" s="25" t="str">
        <f>IFERROR(INDEX(Table_Insider[],M1347,COLUMN(Table_Insider[Vorname])),"")</f>
        <v/>
      </c>
      <c r="B1347" s="25" t="str">
        <f>IFERROR(INDEX(Table_Insider[],M1347,COLUMN(Table_Insider[Name])),"")</f>
        <v/>
      </c>
      <c r="C1347" s="25" t="str">
        <f>IFERROR(IF(INDEX(Table_Insider[],M1347,COLUMN(Table_Insider[Geburtsname]))&lt;&gt;0,INDEX(Table_Insider[],M1347,COLUMN(Table_Insider[Geburtsname])),""),"")</f>
        <v/>
      </c>
      <c r="D1347" s="25" t="str">
        <f>IFERROR(INDEX(Table_Insider[],M1348,COLUMN(Table_Insider[dienstlische Telefonnummer])),"")</f>
        <v/>
      </c>
      <c r="E1347" s="25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5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2" t="e">
        <f>IF(N1347&lt;&gt;"", IFERROR(INDEX(Table_Insider2Projekte[],N1347,COLUMN(Table_Insider2Projekte[Zugangszeitpunkt])), ""), NA())</f>
        <v>#N/A</v>
      </c>
      <c r="H1347" s="22" t="e">
        <f>IF(N1347&lt;&gt;"", IFERROR(INDEX(Table_Insider2Projekte[],N1347,COLUMN(Table_Insider2Projekte[Zugangsende])), ""), NA())</f>
        <v>#N/A</v>
      </c>
      <c r="I1347" s="23" t="e">
        <f>IFERROR(INDEX(Table_Insider[],M1347,COLUMN(Table_Insider[Geburtsdatum])), NA())</f>
        <v>#N/A</v>
      </c>
      <c r="J1347" s="24" t="str">
        <f>IFERROR(INDEX(Table_Insider[],M1347,COLUMN(Table_Insider[Nationale Identifikationsnummer])),"")</f>
        <v/>
      </c>
      <c r="K1347" s="25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5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5" t="e">
        <f>IFERROR(MATCH(VALUE(INDEX(Table_Insider2Projekte[], N1347, COLUMN(Table_Insider2Projekte[Insider:ID]))),Table_Insider[ID],0), NA())</f>
        <v>#N/A</v>
      </c>
      <c r="N1347" s="25" t="str">
        <f t="array" ref="N1347">IFERROR(SMALL(IF((VALUE(Table_Insider2Projekte[Projekte:ID])=$M$3),ROW(Table_Insider2Projekte[Insider:ID])),ROW(1335:1335))-1,"")</f>
        <v/>
      </c>
      <c r="O1347" s="21" t="b">
        <f>Anhang1Vorlage1[[#This Row],[ZuordnungRow]]=""</f>
        <v>1</v>
      </c>
      <c r="P1347" s="25">
        <f>IFERROR(INDEX(Table_Insider[],M1347,COLUMN(Table_Insider[Letzte Änderung am])),0)</f>
        <v>0</v>
      </c>
      <c r="Q1347" s="25">
        <f>IF(N1347&lt;&gt;"", IFERROR(INDEX(Table_Insider2Projekte[],N1347,COLUMN(Table_Insider2Projekte[Modified])), ""), 0)</f>
        <v>0</v>
      </c>
    </row>
    <row r="1348" spans="1:17" x14ac:dyDescent="0.25">
      <c r="A1348" s="25" t="str">
        <f>IFERROR(INDEX(Table_Insider[],M1348,COLUMN(Table_Insider[Vorname])),"")</f>
        <v/>
      </c>
      <c r="B1348" s="25" t="str">
        <f>IFERROR(INDEX(Table_Insider[],M1348,COLUMN(Table_Insider[Name])),"")</f>
        <v/>
      </c>
      <c r="C1348" s="25" t="str">
        <f>IFERROR(IF(INDEX(Table_Insider[],M1348,COLUMN(Table_Insider[Geburtsname]))&lt;&gt;0,INDEX(Table_Insider[],M1348,COLUMN(Table_Insider[Geburtsname])),""),"")</f>
        <v/>
      </c>
      <c r="D1348" s="25" t="str">
        <f>IFERROR(INDEX(Table_Insider[],M1349,COLUMN(Table_Insider[dienstlische Telefonnummer])),"")</f>
        <v/>
      </c>
      <c r="E1348" s="25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5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2" t="e">
        <f>IF(N1348&lt;&gt;"", IFERROR(INDEX(Table_Insider2Projekte[],N1348,COLUMN(Table_Insider2Projekte[Zugangszeitpunkt])), ""), NA())</f>
        <v>#N/A</v>
      </c>
      <c r="H1348" s="22" t="e">
        <f>IF(N1348&lt;&gt;"", IFERROR(INDEX(Table_Insider2Projekte[],N1348,COLUMN(Table_Insider2Projekte[Zugangsende])), ""), NA())</f>
        <v>#N/A</v>
      </c>
      <c r="I1348" s="23" t="e">
        <f>IFERROR(INDEX(Table_Insider[],M1348,COLUMN(Table_Insider[Geburtsdatum])), NA())</f>
        <v>#N/A</v>
      </c>
      <c r="J1348" s="24" t="str">
        <f>IFERROR(INDEX(Table_Insider[],M1348,COLUMN(Table_Insider[Nationale Identifikationsnummer])),"")</f>
        <v/>
      </c>
      <c r="K1348" s="25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5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5" t="e">
        <f>IFERROR(MATCH(VALUE(INDEX(Table_Insider2Projekte[], N1348, COLUMN(Table_Insider2Projekte[Insider:ID]))),Table_Insider[ID],0), NA())</f>
        <v>#N/A</v>
      </c>
      <c r="N1348" s="25" t="str">
        <f t="array" ref="N1348">IFERROR(SMALL(IF((VALUE(Table_Insider2Projekte[Projekte:ID])=$M$3),ROW(Table_Insider2Projekte[Insider:ID])),ROW(1336:1336))-1,"")</f>
        <v/>
      </c>
      <c r="O1348" s="21" t="b">
        <f>Anhang1Vorlage1[[#This Row],[ZuordnungRow]]=""</f>
        <v>1</v>
      </c>
      <c r="P1348" s="25">
        <f>IFERROR(INDEX(Table_Insider[],M1348,COLUMN(Table_Insider[Letzte Änderung am])),0)</f>
        <v>0</v>
      </c>
      <c r="Q1348" s="25">
        <f>IF(N1348&lt;&gt;"", IFERROR(INDEX(Table_Insider2Projekte[],N1348,COLUMN(Table_Insider2Projekte[Modified])), ""), 0)</f>
        <v>0</v>
      </c>
    </row>
    <row r="1349" spans="1:17" x14ac:dyDescent="0.25">
      <c r="A1349" s="25" t="str">
        <f>IFERROR(INDEX(Table_Insider[],M1349,COLUMN(Table_Insider[Vorname])),"")</f>
        <v/>
      </c>
      <c r="B1349" s="25" t="str">
        <f>IFERROR(INDEX(Table_Insider[],M1349,COLUMN(Table_Insider[Name])),"")</f>
        <v/>
      </c>
      <c r="C1349" s="25" t="str">
        <f>IFERROR(IF(INDEX(Table_Insider[],M1349,COLUMN(Table_Insider[Geburtsname]))&lt;&gt;0,INDEX(Table_Insider[],M1349,COLUMN(Table_Insider[Geburtsname])),""),"")</f>
        <v/>
      </c>
      <c r="D1349" s="25" t="str">
        <f>IFERROR(INDEX(Table_Insider[],M1350,COLUMN(Table_Insider[dienstlische Telefonnummer])),"")</f>
        <v/>
      </c>
      <c r="E1349" s="25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5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2" t="e">
        <f>IF(N1349&lt;&gt;"", IFERROR(INDEX(Table_Insider2Projekte[],N1349,COLUMN(Table_Insider2Projekte[Zugangszeitpunkt])), ""), NA())</f>
        <v>#N/A</v>
      </c>
      <c r="H1349" s="22" t="e">
        <f>IF(N1349&lt;&gt;"", IFERROR(INDEX(Table_Insider2Projekte[],N1349,COLUMN(Table_Insider2Projekte[Zugangsende])), ""), NA())</f>
        <v>#N/A</v>
      </c>
      <c r="I1349" s="23" t="e">
        <f>IFERROR(INDEX(Table_Insider[],M1349,COLUMN(Table_Insider[Geburtsdatum])), NA())</f>
        <v>#N/A</v>
      </c>
      <c r="J1349" s="24" t="str">
        <f>IFERROR(INDEX(Table_Insider[],M1349,COLUMN(Table_Insider[Nationale Identifikationsnummer])),"")</f>
        <v/>
      </c>
      <c r="K1349" s="25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5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5" t="e">
        <f>IFERROR(MATCH(VALUE(INDEX(Table_Insider2Projekte[], N1349, COLUMN(Table_Insider2Projekte[Insider:ID]))),Table_Insider[ID],0), NA())</f>
        <v>#N/A</v>
      </c>
      <c r="N1349" s="25" t="str">
        <f t="array" ref="N1349">IFERROR(SMALL(IF((VALUE(Table_Insider2Projekte[Projekte:ID])=$M$3),ROW(Table_Insider2Projekte[Insider:ID])),ROW(1337:1337))-1,"")</f>
        <v/>
      </c>
      <c r="O1349" s="21" t="b">
        <f>Anhang1Vorlage1[[#This Row],[ZuordnungRow]]=""</f>
        <v>1</v>
      </c>
      <c r="P1349" s="25">
        <f>IFERROR(INDEX(Table_Insider[],M1349,COLUMN(Table_Insider[Letzte Änderung am])),0)</f>
        <v>0</v>
      </c>
      <c r="Q1349" s="25">
        <f>IF(N1349&lt;&gt;"", IFERROR(INDEX(Table_Insider2Projekte[],N1349,COLUMN(Table_Insider2Projekte[Modified])), ""), 0)</f>
        <v>0</v>
      </c>
    </row>
    <row r="1350" spans="1:17" x14ac:dyDescent="0.25">
      <c r="A1350" s="25" t="str">
        <f>IFERROR(INDEX(Table_Insider[],M1350,COLUMN(Table_Insider[Vorname])),"")</f>
        <v/>
      </c>
      <c r="B1350" s="25" t="str">
        <f>IFERROR(INDEX(Table_Insider[],M1350,COLUMN(Table_Insider[Name])),"")</f>
        <v/>
      </c>
      <c r="C1350" s="25" t="str">
        <f>IFERROR(IF(INDEX(Table_Insider[],M1350,COLUMN(Table_Insider[Geburtsname]))&lt;&gt;0,INDEX(Table_Insider[],M1350,COLUMN(Table_Insider[Geburtsname])),""),"")</f>
        <v/>
      </c>
      <c r="D1350" s="25" t="str">
        <f>IFERROR(INDEX(Table_Insider[],M1351,COLUMN(Table_Insider[dienstlische Telefonnummer])),"")</f>
        <v/>
      </c>
      <c r="E1350" s="25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5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2" t="e">
        <f>IF(N1350&lt;&gt;"", IFERROR(INDEX(Table_Insider2Projekte[],N1350,COLUMN(Table_Insider2Projekte[Zugangszeitpunkt])), ""), NA())</f>
        <v>#N/A</v>
      </c>
      <c r="H1350" s="22" t="e">
        <f>IF(N1350&lt;&gt;"", IFERROR(INDEX(Table_Insider2Projekte[],N1350,COLUMN(Table_Insider2Projekte[Zugangsende])), ""), NA())</f>
        <v>#N/A</v>
      </c>
      <c r="I1350" s="23" t="e">
        <f>IFERROR(INDEX(Table_Insider[],M1350,COLUMN(Table_Insider[Geburtsdatum])), NA())</f>
        <v>#N/A</v>
      </c>
      <c r="J1350" s="24" t="str">
        <f>IFERROR(INDEX(Table_Insider[],M1350,COLUMN(Table_Insider[Nationale Identifikationsnummer])),"")</f>
        <v/>
      </c>
      <c r="K1350" s="25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5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5" t="e">
        <f>IFERROR(MATCH(VALUE(INDEX(Table_Insider2Projekte[], N1350, COLUMN(Table_Insider2Projekte[Insider:ID]))),Table_Insider[ID],0), NA())</f>
        <v>#N/A</v>
      </c>
      <c r="N1350" s="25" t="str">
        <f t="array" ref="N1350">IFERROR(SMALL(IF((VALUE(Table_Insider2Projekte[Projekte:ID])=$M$3),ROW(Table_Insider2Projekte[Insider:ID])),ROW(1338:1338))-1,"")</f>
        <v/>
      </c>
      <c r="O1350" s="21" t="b">
        <f>Anhang1Vorlage1[[#This Row],[ZuordnungRow]]=""</f>
        <v>1</v>
      </c>
      <c r="P1350" s="25">
        <f>IFERROR(INDEX(Table_Insider[],M1350,COLUMN(Table_Insider[Letzte Änderung am])),0)</f>
        <v>0</v>
      </c>
      <c r="Q1350" s="25">
        <f>IF(N1350&lt;&gt;"", IFERROR(INDEX(Table_Insider2Projekte[],N1350,COLUMN(Table_Insider2Projekte[Modified])), ""), 0)</f>
        <v>0</v>
      </c>
    </row>
    <row r="1351" spans="1:17" x14ac:dyDescent="0.25">
      <c r="A1351" s="25" t="str">
        <f>IFERROR(INDEX(Table_Insider[],M1351,COLUMN(Table_Insider[Vorname])),"")</f>
        <v/>
      </c>
      <c r="B1351" s="25" t="str">
        <f>IFERROR(INDEX(Table_Insider[],M1351,COLUMN(Table_Insider[Name])),"")</f>
        <v/>
      </c>
      <c r="C1351" s="25" t="str">
        <f>IFERROR(IF(INDEX(Table_Insider[],M1351,COLUMN(Table_Insider[Geburtsname]))&lt;&gt;0,INDEX(Table_Insider[],M1351,COLUMN(Table_Insider[Geburtsname])),""),"")</f>
        <v/>
      </c>
      <c r="D1351" s="25" t="str">
        <f>IFERROR(INDEX(Table_Insider[],M1352,COLUMN(Table_Insider[dienstlische Telefonnummer])),"")</f>
        <v/>
      </c>
      <c r="E1351" s="25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5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2" t="e">
        <f>IF(N1351&lt;&gt;"", IFERROR(INDEX(Table_Insider2Projekte[],N1351,COLUMN(Table_Insider2Projekte[Zugangszeitpunkt])), ""), NA())</f>
        <v>#N/A</v>
      </c>
      <c r="H1351" s="22" t="e">
        <f>IF(N1351&lt;&gt;"", IFERROR(INDEX(Table_Insider2Projekte[],N1351,COLUMN(Table_Insider2Projekte[Zugangsende])), ""), NA())</f>
        <v>#N/A</v>
      </c>
      <c r="I1351" s="23" t="e">
        <f>IFERROR(INDEX(Table_Insider[],M1351,COLUMN(Table_Insider[Geburtsdatum])), NA())</f>
        <v>#N/A</v>
      </c>
      <c r="J1351" s="24" t="str">
        <f>IFERROR(INDEX(Table_Insider[],M1351,COLUMN(Table_Insider[Nationale Identifikationsnummer])),"")</f>
        <v/>
      </c>
      <c r="K1351" s="25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5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5" t="e">
        <f>IFERROR(MATCH(VALUE(INDEX(Table_Insider2Projekte[], N1351, COLUMN(Table_Insider2Projekte[Insider:ID]))),Table_Insider[ID],0), NA())</f>
        <v>#N/A</v>
      </c>
      <c r="N1351" s="25" t="str">
        <f t="array" ref="N1351">IFERROR(SMALL(IF((VALUE(Table_Insider2Projekte[Projekte:ID])=$M$3),ROW(Table_Insider2Projekte[Insider:ID])),ROW(1339:1339))-1,"")</f>
        <v/>
      </c>
      <c r="O1351" s="21" t="b">
        <f>Anhang1Vorlage1[[#This Row],[ZuordnungRow]]=""</f>
        <v>1</v>
      </c>
      <c r="P1351" s="25">
        <f>IFERROR(INDEX(Table_Insider[],M1351,COLUMN(Table_Insider[Letzte Änderung am])),0)</f>
        <v>0</v>
      </c>
      <c r="Q1351" s="25">
        <f>IF(N1351&lt;&gt;"", IFERROR(INDEX(Table_Insider2Projekte[],N1351,COLUMN(Table_Insider2Projekte[Modified])), ""), 0)</f>
        <v>0</v>
      </c>
    </row>
    <row r="1352" spans="1:17" x14ac:dyDescent="0.25">
      <c r="A1352" s="25" t="str">
        <f>IFERROR(INDEX(Table_Insider[],M1352,COLUMN(Table_Insider[Vorname])),"")</f>
        <v/>
      </c>
      <c r="B1352" s="25" t="str">
        <f>IFERROR(INDEX(Table_Insider[],M1352,COLUMN(Table_Insider[Name])),"")</f>
        <v/>
      </c>
      <c r="C1352" s="25" t="str">
        <f>IFERROR(IF(INDEX(Table_Insider[],M1352,COLUMN(Table_Insider[Geburtsname]))&lt;&gt;0,INDEX(Table_Insider[],M1352,COLUMN(Table_Insider[Geburtsname])),""),"")</f>
        <v/>
      </c>
      <c r="D1352" s="25" t="str">
        <f>IFERROR(INDEX(Table_Insider[],M1353,COLUMN(Table_Insider[dienstlische Telefonnummer])),"")</f>
        <v/>
      </c>
      <c r="E1352" s="25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5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2" t="e">
        <f>IF(N1352&lt;&gt;"", IFERROR(INDEX(Table_Insider2Projekte[],N1352,COLUMN(Table_Insider2Projekte[Zugangszeitpunkt])), ""), NA())</f>
        <v>#N/A</v>
      </c>
      <c r="H1352" s="22" t="e">
        <f>IF(N1352&lt;&gt;"", IFERROR(INDEX(Table_Insider2Projekte[],N1352,COLUMN(Table_Insider2Projekte[Zugangsende])), ""), NA())</f>
        <v>#N/A</v>
      </c>
      <c r="I1352" s="23" t="e">
        <f>IFERROR(INDEX(Table_Insider[],M1352,COLUMN(Table_Insider[Geburtsdatum])), NA())</f>
        <v>#N/A</v>
      </c>
      <c r="J1352" s="24" t="str">
        <f>IFERROR(INDEX(Table_Insider[],M1352,COLUMN(Table_Insider[Nationale Identifikationsnummer])),"")</f>
        <v/>
      </c>
      <c r="K1352" s="25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5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5" t="e">
        <f>IFERROR(MATCH(VALUE(INDEX(Table_Insider2Projekte[], N1352, COLUMN(Table_Insider2Projekte[Insider:ID]))),Table_Insider[ID],0), NA())</f>
        <v>#N/A</v>
      </c>
      <c r="N1352" s="25" t="str">
        <f t="array" ref="N1352">IFERROR(SMALL(IF((VALUE(Table_Insider2Projekte[Projekte:ID])=$M$3),ROW(Table_Insider2Projekte[Insider:ID])),ROW(1340:1340))-1,"")</f>
        <v/>
      </c>
      <c r="O1352" s="21" t="b">
        <f>Anhang1Vorlage1[[#This Row],[ZuordnungRow]]=""</f>
        <v>1</v>
      </c>
      <c r="P1352" s="25">
        <f>IFERROR(INDEX(Table_Insider[],M1352,COLUMN(Table_Insider[Letzte Änderung am])),0)</f>
        <v>0</v>
      </c>
      <c r="Q1352" s="25">
        <f>IF(N1352&lt;&gt;"", IFERROR(INDEX(Table_Insider2Projekte[],N1352,COLUMN(Table_Insider2Projekte[Modified])), ""), 0)</f>
        <v>0</v>
      </c>
    </row>
    <row r="1353" spans="1:17" x14ac:dyDescent="0.25">
      <c r="A1353" s="25" t="str">
        <f>IFERROR(INDEX(Table_Insider[],M1353,COLUMN(Table_Insider[Vorname])),"")</f>
        <v/>
      </c>
      <c r="B1353" s="25" t="str">
        <f>IFERROR(INDEX(Table_Insider[],M1353,COLUMN(Table_Insider[Name])),"")</f>
        <v/>
      </c>
      <c r="C1353" s="25" t="str">
        <f>IFERROR(IF(INDEX(Table_Insider[],M1353,COLUMN(Table_Insider[Geburtsname]))&lt;&gt;0,INDEX(Table_Insider[],M1353,COLUMN(Table_Insider[Geburtsname])),""),"")</f>
        <v/>
      </c>
      <c r="D1353" s="25" t="str">
        <f>IFERROR(INDEX(Table_Insider[],M1354,COLUMN(Table_Insider[dienstlische Telefonnummer])),"")</f>
        <v/>
      </c>
      <c r="E1353" s="25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5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2" t="e">
        <f>IF(N1353&lt;&gt;"", IFERROR(INDEX(Table_Insider2Projekte[],N1353,COLUMN(Table_Insider2Projekte[Zugangszeitpunkt])), ""), NA())</f>
        <v>#N/A</v>
      </c>
      <c r="H1353" s="22" t="e">
        <f>IF(N1353&lt;&gt;"", IFERROR(INDEX(Table_Insider2Projekte[],N1353,COLUMN(Table_Insider2Projekte[Zugangsende])), ""), NA())</f>
        <v>#N/A</v>
      </c>
      <c r="I1353" s="27" t="e">
        <f>IFERROR(INDEX(Table_Insider[],M1353,COLUMN(Table_Insider[Geburtsdatum])), NA())</f>
        <v>#N/A</v>
      </c>
      <c r="J1353" s="28" t="str">
        <f>IFERROR(INDEX(Table_Insider[],M1353,COLUMN(Table_Insider[Nationale Identifikationsnummer])),"")</f>
        <v/>
      </c>
      <c r="K1353" s="25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5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5" t="e">
        <f>IFERROR(MATCH(VALUE(INDEX(Table_Insider2Projekte[], N1353, COLUMN(Table_Insider2Projekte[Insider:ID]))),Table_Insider[ID],0), NA())</f>
        <v>#N/A</v>
      </c>
      <c r="N1353" s="25" t="str">
        <f t="array" ref="N1353">IFERROR(SMALL(IF((VALUE(Table_Insider2Projekte[Projekte:ID])=$M$3),ROW(Table_Insider2Projekte[Insider:ID])),ROW(1341:1341))-1,"")</f>
        <v/>
      </c>
      <c r="O1353" s="21" t="b">
        <f>Anhang1Vorlage1[[#This Row],[ZuordnungRow]]=""</f>
        <v>1</v>
      </c>
      <c r="P1353" s="25">
        <f>IFERROR(INDEX(Table_Insider[],M1353,COLUMN(Table_Insider[Letzte Änderung am])),0)</f>
        <v>0</v>
      </c>
      <c r="Q1353" s="25">
        <f>IF(N1353&lt;&gt;"", IFERROR(INDEX(Table_Insider2Projekte[],N1353,COLUMN(Table_Insider2Projekte[Modified])), ""), 0)</f>
        <v>0</v>
      </c>
    </row>
    <row r="1354" spans="1:17" x14ac:dyDescent="0.25">
      <c r="A1354" s="25" t="str">
        <f>IFERROR(INDEX(Table_Insider[],M1354,COLUMN(Table_Insider[Vorname])),"")</f>
        <v/>
      </c>
      <c r="B1354" s="25" t="str">
        <f>IFERROR(INDEX(Table_Insider[],M1354,COLUMN(Table_Insider[Name])),"")</f>
        <v/>
      </c>
      <c r="C1354" s="25" t="str">
        <f>IFERROR(IF(INDEX(Table_Insider[],M1354,COLUMN(Table_Insider[Geburtsname]))&lt;&gt;0,INDEX(Table_Insider[],M1354,COLUMN(Table_Insider[Geburtsname])),""),"")</f>
        <v/>
      </c>
      <c r="D1354" s="25" t="str">
        <f>IFERROR(INDEX(Table_Insider[],M1355,COLUMN(Table_Insider[dienstlische Telefonnummer])),"")</f>
        <v/>
      </c>
      <c r="E1354" s="25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5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2" t="e">
        <f>IF(N1354&lt;&gt;"", IFERROR(INDEX(Table_Insider2Projekte[],N1354,COLUMN(Table_Insider2Projekte[Zugangszeitpunkt])), ""), NA())</f>
        <v>#N/A</v>
      </c>
      <c r="H1354" s="22" t="e">
        <f>IF(N1354&lt;&gt;"", IFERROR(INDEX(Table_Insider2Projekte[],N1354,COLUMN(Table_Insider2Projekte[Zugangsende])), ""), NA())</f>
        <v>#N/A</v>
      </c>
      <c r="I1354" s="27" t="e">
        <f>IFERROR(INDEX(Table_Insider[],M1354,COLUMN(Table_Insider[Geburtsdatum])), NA())</f>
        <v>#N/A</v>
      </c>
      <c r="J1354" s="28" t="str">
        <f>IFERROR(INDEX(Table_Insider[],M1354,COLUMN(Table_Insider[Nationale Identifikationsnummer])),"")</f>
        <v/>
      </c>
      <c r="K1354" s="25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5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5" t="e">
        <f>IFERROR(MATCH(VALUE(INDEX(Table_Insider2Projekte[], N1354, COLUMN(Table_Insider2Projekte[Insider:ID]))),Table_Insider[ID],0), NA())</f>
        <v>#N/A</v>
      </c>
      <c r="N1354" s="25" t="str">
        <f t="array" ref="N1354">IFERROR(SMALL(IF((VALUE(Table_Insider2Projekte[Projekte:ID])=$M$3),ROW(Table_Insider2Projekte[Insider:ID])),ROW(1342:1342))-1,"")</f>
        <v/>
      </c>
      <c r="O1354" s="21" t="b">
        <f>Anhang1Vorlage1[[#This Row],[ZuordnungRow]]=""</f>
        <v>1</v>
      </c>
      <c r="P1354" s="25">
        <f>IFERROR(INDEX(Table_Insider[],M1354,COLUMN(Table_Insider[Letzte Änderung am])),0)</f>
        <v>0</v>
      </c>
      <c r="Q1354" s="25">
        <f>IF(N1354&lt;&gt;"", IFERROR(INDEX(Table_Insider2Projekte[],N1354,COLUMN(Table_Insider2Projekte[Modified])), ""), 0)</f>
        <v>0</v>
      </c>
    </row>
    <row r="1355" spans="1:17" x14ac:dyDescent="0.25">
      <c r="A1355" s="25" t="str">
        <f>IFERROR(INDEX(Table_Insider[],M1355,COLUMN(Table_Insider[Vorname])),"")</f>
        <v/>
      </c>
      <c r="B1355" s="25" t="str">
        <f>IFERROR(INDEX(Table_Insider[],M1355,COLUMN(Table_Insider[Name])),"")</f>
        <v/>
      </c>
      <c r="C1355" s="25" t="str">
        <f>IFERROR(IF(INDEX(Table_Insider[],M1355,COLUMN(Table_Insider[Geburtsname]))&lt;&gt;0,INDEX(Table_Insider[],M1355,COLUMN(Table_Insider[Geburtsname])),""),"")</f>
        <v/>
      </c>
      <c r="D1355" s="25" t="str">
        <f>IFERROR(INDEX(Table_Insider[],M1356,COLUMN(Table_Insider[dienstlische Telefonnummer])),"")</f>
        <v/>
      </c>
      <c r="E1355" s="25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5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2" t="e">
        <f>IF(N1355&lt;&gt;"", IFERROR(INDEX(Table_Insider2Projekte[],N1355,COLUMN(Table_Insider2Projekte[Zugangszeitpunkt])), ""), NA())</f>
        <v>#N/A</v>
      </c>
      <c r="H1355" s="22" t="e">
        <f>IF(N1355&lt;&gt;"", IFERROR(INDEX(Table_Insider2Projekte[],N1355,COLUMN(Table_Insider2Projekte[Zugangsende])), ""), NA())</f>
        <v>#N/A</v>
      </c>
      <c r="I1355" s="27" t="e">
        <f>IFERROR(INDEX(Table_Insider[],M1355,COLUMN(Table_Insider[Geburtsdatum])), NA())</f>
        <v>#N/A</v>
      </c>
      <c r="J1355" s="28" t="str">
        <f>IFERROR(INDEX(Table_Insider[],M1355,COLUMN(Table_Insider[Nationale Identifikationsnummer])),"")</f>
        <v/>
      </c>
      <c r="K1355" s="25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5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5" t="e">
        <f>IFERROR(MATCH(VALUE(INDEX(Table_Insider2Projekte[], N1355, COLUMN(Table_Insider2Projekte[Insider:ID]))),Table_Insider[ID],0), NA())</f>
        <v>#N/A</v>
      </c>
      <c r="N1355" s="25" t="str">
        <f t="array" ref="N1355">IFERROR(SMALL(IF((VALUE(Table_Insider2Projekte[Projekte:ID])=$M$3),ROW(Table_Insider2Projekte[Insider:ID])),ROW(1343:1343))-1,"")</f>
        <v/>
      </c>
      <c r="O1355" s="21" t="b">
        <f>Anhang1Vorlage1[[#This Row],[ZuordnungRow]]=""</f>
        <v>1</v>
      </c>
      <c r="P1355" s="25">
        <f>IFERROR(INDEX(Table_Insider[],M1355,COLUMN(Table_Insider[Letzte Änderung am])),0)</f>
        <v>0</v>
      </c>
      <c r="Q1355" s="25">
        <f>IF(N1355&lt;&gt;"", IFERROR(INDEX(Table_Insider2Projekte[],N1355,COLUMN(Table_Insider2Projekte[Modified])), ""), 0)</f>
        <v>0</v>
      </c>
    </row>
    <row r="1356" spans="1:17" x14ac:dyDescent="0.25">
      <c r="A1356" s="25" t="str">
        <f>IFERROR(INDEX(Table_Insider[],M1356,COLUMN(Table_Insider[Vorname])),"")</f>
        <v/>
      </c>
      <c r="B1356" s="25" t="str">
        <f>IFERROR(INDEX(Table_Insider[],M1356,COLUMN(Table_Insider[Name])),"")</f>
        <v/>
      </c>
      <c r="C1356" s="25" t="str">
        <f>IFERROR(IF(INDEX(Table_Insider[],M1356,COLUMN(Table_Insider[Geburtsname]))&lt;&gt;0,INDEX(Table_Insider[],M1356,COLUMN(Table_Insider[Geburtsname])),""),"")</f>
        <v/>
      </c>
      <c r="D1356" s="25" t="str">
        <f>IFERROR(INDEX(Table_Insider[],M1357,COLUMN(Table_Insider[dienstlische Telefonnummer])),"")</f>
        <v/>
      </c>
      <c r="E1356" s="25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5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2" t="e">
        <f>IF(N1356&lt;&gt;"", IFERROR(INDEX(Table_Insider2Projekte[],N1356,COLUMN(Table_Insider2Projekte[Zugangszeitpunkt])), ""), NA())</f>
        <v>#N/A</v>
      </c>
      <c r="H1356" s="22" t="e">
        <f>IF(N1356&lt;&gt;"", IFERROR(INDEX(Table_Insider2Projekte[],N1356,COLUMN(Table_Insider2Projekte[Zugangsende])), ""), NA())</f>
        <v>#N/A</v>
      </c>
      <c r="I1356" s="27" t="e">
        <f>IFERROR(INDEX(Table_Insider[],M1356,COLUMN(Table_Insider[Geburtsdatum])), NA())</f>
        <v>#N/A</v>
      </c>
      <c r="J1356" s="28" t="str">
        <f>IFERROR(INDEX(Table_Insider[],M1356,COLUMN(Table_Insider[Nationale Identifikationsnummer])),"")</f>
        <v/>
      </c>
      <c r="K1356" s="25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5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5" t="e">
        <f>IFERROR(MATCH(VALUE(INDEX(Table_Insider2Projekte[], N1356, COLUMN(Table_Insider2Projekte[Insider:ID]))),Table_Insider[ID],0), NA())</f>
        <v>#N/A</v>
      </c>
      <c r="N1356" s="25" t="str">
        <f t="array" ref="N1356">IFERROR(SMALL(IF((VALUE(Table_Insider2Projekte[Projekte:ID])=$M$3),ROW(Table_Insider2Projekte[Insider:ID])),ROW(1344:1344))-1,"")</f>
        <v/>
      </c>
      <c r="O1356" s="21" t="b">
        <f>Anhang1Vorlage1[[#This Row],[ZuordnungRow]]=""</f>
        <v>1</v>
      </c>
      <c r="P1356" s="25">
        <f>IFERROR(INDEX(Table_Insider[],M1356,COLUMN(Table_Insider[Letzte Änderung am])),0)</f>
        <v>0</v>
      </c>
      <c r="Q1356" s="25">
        <f>IF(N1356&lt;&gt;"", IFERROR(INDEX(Table_Insider2Projekte[],N1356,COLUMN(Table_Insider2Projekte[Modified])), ""), 0)</f>
        <v>0</v>
      </c>
    </row>
    <row r="1357" spans="1:17" x14ac:dyDescent="0.25">
      <c r="A1357" s="25" t="str">
        <f>IFERROR(INDEX(Table_Insider[],M1357,COLUMN(Table_Insider[Vorname])),"")</f>
        <v/>
      </c>
      <c r="B1357" s="25" t="str">
        <f>IFERROR(INDEX(Table_Insider[],M1357,COLUMN(Table_Insider[Name])),"")</f>
        <v/>
      </c>
      <c r="C1357" s="25" t="str">
        <f>IFERROR(IF(INDEX(Table_Insider[],M1357,COLUMN(Table_Insider[Geburtsname]))&lt;&gt;0,INDEX(Table_Insider[],M1357,COLUMN(Table_Insider[Geburtsname])),""),"")</f>
        <v/>
      </c>
      <c r="D1357" s="25" t="str">
        <f>IFERROR(INDEX(Table_Insider[],M1358,COLUMN(Table_Insider[dienstlische Telefonnummer])),"")</f>
        <v/>
      </c>
      <c r="E1357" s="25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5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2" t="e">
        <f>IF(N1357&lt;&gt;"", IFERROR(INDEX(Table_Insider2Projekte[],N1357,COLUMN(Table_Insider2Projekte[Zugangszeitpunkt])), ""), NA())</f>
        <v>#N/A</v>
      </c>
      <c r="H1357" s="22" t="e">
        <f>IF(N1357&lt;&gt;"", IFERROR(INDEX(Table_Insider2Projekte[],N1357,COLUMN(Table_Insider2Projekte[Zugangsende])), ""), NA())</f>
        <v>#N/A</v>
      </c>
      <c r="I1357" s="27" t="e">
        <f>IFERROR(INDEX(Table_Insider[],M1357,COLUMN(Table_Insider[Geburtsdatum])), NA())</f>
        <v>#N/A</v>
      </c>
      <c r="J1357" s="28" t="str">
        <f>IFERROR(INDEX(Table_Insider[],M1357,COLUMN(Table_Insider[Nationale Identifikationsnummer])),"")</f>
        <v/>
      </c>
      <c r="K1357" s="25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5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5" t="e">
        <f>IFERROR(MATCH(VALUE(INDEX(Table_Insider2Projekte[], N1357, COLUMN(Table_Insider2Projekte[Insider:ID]))),Table_Insider[ID],0), NA())</f>
        <v>#N/A</v>
      </c>
      <c r="N1357" s="25" t="str">
        <f t="array" ref="N1357">IFERROR(SMALL(IF((VALUE(Table_Insider2Projekte[Projekte:ID])=$M$3),ROW(Table_Insider2Projekte[Insider:ID])),ROW(1345:1345))-1,"")</f>
        <v/>
      </c>
      <c r="O1357" s="21" t="b">
        <f>Anhang1Vorlage1[[#This Row],[ZuordnungRow]]=""</f>
        <v>1</v>
      </c>
      <c r="P1357" s="25">
        <f>IFERROR(INDEX(Table_Insider[],M1357,COLUMN(Table_Insider[Letzte Änderung am])),0)</f>
        <v>0</v>
      </c>
      <c r="Q1357" s="25">
        <f>IF(N1357&lt;&gt;"", IFERROR(INDEX(Table_Insider2Projekte[],N1357,COLUMN(Table_Insider2Projekte[Modified])), ""), 0)</f>
        <v>0</v>
      </c>
    </row>
    <row r="1358" spans="1:17" x14ac:dyDescent="0.25">
      <c r="A1358" s="25" t="str">
        <f>IFERROR(INDEX(Table_Insider[],M1358,COLUMN(Table_Insider[Vorname])),"")</f>
        <v/>
      </c>
      <c r="B1358" s="25" t="str">
        <f>IFERROR(INDEX(Table_Insider[],M1358,COLUMN(Table_Insider[Name])),"")</f>
        <v/>
      </c>
      <c r="C1358" s="25" t="str">
        <f>IFERROR(IF(INDEX(Table_Insider[],M1358,COLUMN(Table_Insider[Geburtsname]))&lt;&gt;0,INDEX(Table_Insider[],M1358,COLUMN(Table_Insider[Geburtsname])),""),"")</f>
        <v/>
      </c>
      <c r="D1358" s="25" t="str">
        <f>IFERROR(INDEX(Table_Insider[],M1359,COLUMN(Table_Insider[dienstlische Telefonnummer])),"")</f>
        <v/>
      </c>
      <c r="E1358" s="25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5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2" t="e">
        <f>IF(N1358&lt;&gt;"", IFERROR(INDEX(Table_Insider2Projekte[],N1358,COLUMN(Table_Insider2Projekte[Zugangszeitpunkt])), ""), NA())</f>
        <v>#N/A</v>
      </c>
      <c r="H1358" s="22" t="e">
        <f>IF(N1358&lt;&gt;"", IFERROR(INDEX(Table_Insider2Projekte[],N1358,COLUMN(Table_Insider2Projekte[Zugangsende])), ""), NA())</f>
        <v>#N/A</v>
      </c>
      <c r="I1358" s="27" t="e">
        <f>IFERROR(INDEX(Table_Insider[],M1358,COLUMN(Table_Insider[Geburtsdatum])), NA())</f>
        <v>#N/A</v>
      </c>
      <c r="J1358" s="28" t="str">
        <f>IFERROR(INDEX(Table_Insider[],M1358,COLUMN(Table_Insider[Nationale Identifikationsnummer])),"")</f>
        <v/>
      </c>
      <c r="K1358" s="25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5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5" t="e">
        <f>IFERROR(MATCH(VALUE(INDEX(Table_Insider2Projekte[], N1358, COLUMN(Table_Insider2Projekte[Insider:ID]))),Table_Insider[ID],0), NA())</f>
        <v>#N/A</v>
      </c>
      <c r="N1358" s="25" t="str">
        <f t="array" ref="N1358">IFERROR(SMALL(IF((VALUE(Table_Insider2Projekte[Projekte:ID])=$M$3),ROW(Table_Insider2Projekte[Insider:ID])),ROW(1346:1346))-1,"")</f>
        <v/>
      </c>
      <c r="O1358" s="21" t="b">
        <f>Anhang1Vorlage1[[#This Row],[ZuordnungRow]]=""</f>
        <v>1</v>
      </c>
      <c r="P1358" s="25">
        <f>IFERROR(INDEX(Table_Insider[],M1358,COLUMN(Table_Insider[Letzte Änderung am])),0)</f>
        <v>0</v>
      </c>
      <c r="Q1358" s="25">
        <f>IF(N1358&lt;&gt;"", IFERROR(INDEX(Table_Insider2Projekte[],N1358,COLUMN(Table_Insider2Projekte[Modified])), ""), 0)</f>
        <v>0</v>
      </c>
    </row>
    <row r="1359" spans="1:17" x14ac:dyDescent="0.25">
      <c r="A1359" s="25" t="str">
        <f>IFERROR(INDEX(Table_Insider[],M1359,COLUMN(Table_Insider[Vorname])),"")</f>
        <v/>
      </c>
      <c r="B1359" s="25" t="str">
        <f>IFERROR(INDEX(Table_Insider[],M1359,COLUMN(Table_Insider[Name])),"")</f>
        <v/>
      </c>
      <c r="C1359" s="25" t="str">
        <f>IFERROR(IF(INDEX(Table_Insider[],M1359,COLUMN(Table_Insider[Geburtsname]))&lt;&gt;0,INDEX(Table_Insider[],M1359,COLUMN(Table_Insider[Geburtsname])),""),"")</f>
        <v/>
      </c>
      <c r="D1359" s="25" t="str">
        <f>IFERROR(INDEX(Table_Insider[],M1360,COLUMN(Table_Insider[dienstlische Telefonnummer])),"")</f>
        <v/>
      </c>
      <c r="E1359" s="25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5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2" t="e">
        <f>IF(N1359&lt;&gt;"", IFERROR(INDEX(Table_Insider2Projekte[],N1359,COLUMN(Table_Insider2Projekte[Zugangszeitpunkt])), ""), NA())</f>
        <v>#N/A</v>
      </c>
      <c r="H1359" s="22" t="e">
        <f>IF(N1359&lt;&gt;"", IFERROR(INDEX(Table_Insider2Projekte[],N1359,COLUMN(Table_Insider2Projekte[Zugangsende])), ""), NA())</f>
        <v>#N/A</v>
      </c>
      <c r="I1359" s="27" t="e">
        <f>IFERROR(INDEX(Table_Insider[],M1359,COLUMN(Table_Insider[Geburtsdatum])), NA())</f>
        <v>#N/A</v>
      </c>
      <c r="J1359" s="28" t="str">
        <f>IFERROR(INDEX(Table_Insider[],M1359,COLUMN(Table_Insider[Nationale Identifikationsnummer])),"")</f>
        <v/>
      </c>
      <c r="K1359" s="25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5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5" t="e">
        <f>IFERROR(MATCH(VALUE(INDEX(Table_Insider2Projekte[], N1359, COLUMN(Table_Insider2Projekte[Insider:ID]))),Table_Insider[ID],0), NA())</f>
        <v>#N/A</v>
      </c>
      <c r="N1359" s="25" t="str">
        <f t="array" ref="N1359">IFERROR(SMALL(IF((VALUE(Table_Insider2Projekte[Projekte:ID])=$M$3),ROW(Table_Insider2Projekte[Insider:ID])),ROW(1347:1347))-1,"")</f>
        <v/>
      </c>
      <c r="O1359" s="21" t="b">
        <f>Anhang1Vorlage1[[#This Row],[ZuordnungRow]]=""</f>
        <v>1</v>
      </c>
      <c r="P1359" s="25">
        <f>IFERROR(INDEX(Table_Insider[],M1359,COLUMN(Table_Insider[Letzte Änderung am])),0)</f>
        <v>0</v>
      </c>
      <c r="Q1359" s="25">
        <f>IF(N1359&lt;&gt;"", IFERROR(INDEX(Table_Insider2Projekte[],N1359,COLUMN(Table_Insider2Projekte[Modified])), ""), 0)</f>
        <v>0</v>
      </c>
    </row>
    <row r="1360" spans="1:17" x14ac:dyDescent="0.25">
      <c r="A1360" s="25" t="str">
        <f>IFERROR(INDEX(Table_Insider[],M1360,COLUMN(Table_Insider[Vorname])),"")</f>
        <v/>
      </c>
      <c r="B1360" s="25" t="str">
        <f>IFERROR(INDEX(Table_Insider[],M1360,COLUMN(Table_Insider[Name])),"")</f>
        <v/>
      </c>
      <c r="C1360" s="25" t="str">
        <f>IFERROR(IF(INDEX(Table_Insider[],M1360,COLUMN(Table_Insider[Geburtsname]))&lt;&gt;0,INDEX(Table_Insider[],M1360,COLUMN(Table_Insider[Geburtsname])),""),"")</f>
        <v/>
      </c>
      <c r="D1360" s="25" t="str">
        <f>IFERROR(INDEX(Table_Insider[],M1361,COLUMN(Table_Insider[dienstlische Telefonnummer])),"")</f>
        <v/>
      </c>
      <c r="E1360" s="25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5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2" t="e">
        <f>IF(N1360&lt;&gt;"", IFERROR(INDEX(Table_Insider2Projekte[],N1360,COLUMN(Table_Insider2Projekte[Zugangszeitpunkt])), ""), NA())</f>
        <v>#N/A</v>
      </c>
      <c r="H1360" s="22" t="e">
        <f>IF(N1360&lt;&gt;"", IFERROR(INDEX(Table_Insider2Projekte[],N1360,COLUMN(Table_Insider2Projekte[Zugangsende])), ""), NA())</f>
        <v>#N/A</v>
      </c>
      <c r="I1360" s="27" t="e">
        <f>IFERROR(INDEX(Table_Insider[],M1360,COLUMN(Table_Insider[Geburtsdatum])), NA())</f>
        <v>#N/A</v>
      </c>
      <c r="J1360" s="28" t="str">
        <f>IFERROR(INDEX(Table_Insider[],M1360,COLUMN(Table_Insider[Nationale Identifikationsnummer])),"")</f>
        <v/>
      </c>
      <c r="K1360" s="25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5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5" t="e">
        <f>IFERROR(MATCH(VALUE(INDEX(Table_Insider2Projekte[], N1360, COLUMN(Table_Insider2Projekte[Insider:ID]))),Table_Insider[ID],0), NA())</f>
        <v>#N/A</v>
      </c>
      <c r="N1360" s="25" t="str">
        <f t="array" ref="N1360">IFERROR(SMALL(IF((VALUE(Table_Insider2Projekte[Projekte:ID])=$M$3),ROW(Table_Insider2Projekte[Insider:ID])),ROW(1348:1348))-1,"")</f>
        <v/>
      </c>
      <c r="O1360" s="21" t="b">
        <f>Anhang1Vorlage1[[#This Row],[ZuordnungRow]]=""</f>
        <v>1</v>
      </c>
      <c r="P1360" s="25">
        <f>IFERROR(INDEX(Table_Insider[],M1360,COLUMN(Table_Insider[Letzte Änderung am])),0)</f>
        <v>0</v>
      </c>
      <c r="Q1360" s="25">
        <f>IF(N1360&lt;&gt;"", IFERROR(INDEX(Table_Insider2Projekte[],N1360,COLUMN(Table_Insider2Projekte[Modified])), ""), 0)</f>
        <v>0</v>
      </c>
    </row>
    <row r="1361" spans="1:17" x14ac:dyDescent="0.25">
      <c r="A1361" s="25" t="str">
        <f>IFERROR(INDEX(Table_Insider[],M1361,COLUMN(Table_Insider[Vorname])),"")</f>
        <v/>
      </c>
      <c r="B1361" s="25" t="str">
        <f>IFERROR(INDEX(Table_Insider[],M1361,COLUMN(Table_Insider[Name])),"")</f>
        <v/>
      </c>
      <c r="C1361" s="25" t="str">
        <f>IFERROR(IF(INDEX(Table_Insider[],M1361,COLUMN(Table_Insider[Geburtsname]))&lt;&gt;0,INDEX(Table_Insider[],M1361,COLUMN(Table_Insider[Geburtsname])),""),"")</f>
        <v/>
      </c>
      <c r="D1361" s="25" t="str">
        <f>IFERROR(INDEX(Table_Insider[],M1362,COLUMN(Table_Insider[dienstlische Telefonnummer])),"")</f>
        <v/>
      </c>
      <c r="E1361" s="25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5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2" t="e">
        <f>IF(N1361&lt;&gt;"", IFERROR(INDEX(Table_Insider2Projekte[],N1361,COLUMN(Table_Insider2Projekte[Zugangszeitpunkt])), ""), NA())</f>
        <v>#N/A</v>
      </c>
      <c r="H1361" s="22" t="e">
        <f>IF(N1361&lt;&gt;"", IFERROR(INDEX(Table_Insider2Projekte[],N1361,COLUMN(Table_Insider2Projekte[Zugangsende])), ""), NA())</f>
        <v>#N/A</v>
      </c>
      <c r="I1361" s="27" t="e">
        <f>IFERROR(INDEX(Table_Insider[],M1361,COLUMN(Table_Insider[Geburtsdatum])), NA())</f>
        <v>#N/A</v>
      </c>
      <c r="J1361" s="28" t="str">
        <f>IFERROR(INDEX(Table_Insider[],M1361,COLUMN(Table_Insider[Nationale Identifikationsnummer])),"")</f>
        <v/>
      </c>
      <c r="K1361" s="25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5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5" t="e">
        <f>IFERROR(MATCH(VALUE(INDEX(Table_Insider2Projekte[], N1361, COLUMN(Table_Insider2Projekte[Insider:ID]))),Table_Insider[ID],0), NA())</f>
        <v>#N/A</v>
      </c>
      <c r="N1361" s="25" t="str">
        <f t="array" ref="N1361">IFERROR(SMALL(IF((VALUE(Table_Insider2Projekte[Projekte:ID])=$M$3),ROW(Table_Insider2Projekte[Insider:ID])),ROW(1349:1349))-1,"")</f>
        <v/>
      </c>
      <c r="O1361" s="21" t="b">
        <f>Anhang1Vorlage1[[#This Row],[ZuordnungRow]]=""</f>
        <v>1</v>
      </c>
      <c r="P1361" s="25">
        <f>IFERROR(INDEX(Table_Insider[],M1361,COLUMN(Table_Insider[Letzte Änderung am])),0)</f>
        <v>0</v>
      </c>
      <c r="Q1361" s="25">
        <f>IF(N1361&lt;&gt;"", IFERROR(INDEX(Table_Insider2Projekte[],N1361,COLUMN(Table_Insider2Projekte[Modified])), ""), 0)</f>
        <v>0</v>
      </c>
    </row>
    <row r="1362" spans="1:17" x14ac:dyDescent="0.25">
      <c r="A1362" s="25" t="str">
        <f>IFERROR(INDEX(Table_Insider[],M1362,COLUMN(Table_Insider[Vorname])),"")</f>
        <v/>
      </c>
      <c r="B1362" s="25" t="str">
        <f>IFERROR(INDEX(Table_Insider[],M1362,COLUMN(Table_Insider[Name])),"")</f>
        <v/>
      </c>
      <c r="C1362" s="25" t="str">
        <f>IFERROR(IF(INDEX(Table_Insider[],M1362,COLUMN(Table_Insider[Geburtsname]))&lt;&gt;0,INDEX(Table_Insider[],M1362,COLUMN(Table_Insider[Geburtsname])),""),"")</f>
        <v/>
      </c>
      <c r="D1362" s="25" t="str">
        <f>IFERROR(INDEX(Table_Insider[],M1363,COLUMN(Table_Insider[dienstlische Telefonnummer])),"")</f>
        <v/>
      </c>
      <c r="E1362" s="25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5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2" t="e">
        <f>IF(N1362&lt;&gt;"", IFERROR(INDEX(Table_Insider2Projekte[],N1362,COLUMN(Table_Insider2Projekte[Zugangszeitpunkt])), ""), NA())</f>
        <v>#N/A</v>
      </c>
      <c r="H1362" s="22" t="e">
        <f>IF(N1362&lt;&gt;"", IFERROR(INDEX(Table_Insider2Projekte[],N1362,COLUMN(Table_Insider2Projekte[Zugangsende])), ""), NA())</f>
        <v>#N/A</v>
      </c>
      <c r="I1362" s="27" t="e">
        <f>IFERROR(INDEX(Table_Insider[],M1362,COLUMN(Table_Insider[Geburtsdatum])), NA())</f>
        <v>#N/A</v>
      </c>
      <c r="J1362" s="28" t="str">
        <f>IFERROR(INDEX(Table_Insider[],M1362,COLUMN(Table_Insider[Nationale Identifikationsnummer])),"")</f>
        <v/>
      </c>
      <c r="K1362" s="25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5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5" t="e">
        <f>IFERROR(MATCH(VALUE(INDEX(Table_Insider2Projekte[], N1362, COLUMN(Table_Insider2Projekte[Insider:ID]))),Table_Insider[ID],0), NA())</f>
        <v>#N/A</v>
      </c>
      <c r="N1362" s="25" t="str">
        <f t="array" ref="N1362">IFERROR(SMALL(IF((VALUE(Table_Insider2Projekte[Projekte:ID])=$M$3),ROW(Table_Insider2Projekte[Insider:ID])),ROW(1350:1350))-1,"")</f>
        <v/>
      </c>
      <c r="O1362" s="21" t="b">
        <f>Anhang1Vorlage1[[#This Row],[ZuordnungRow]]=""</f>
        <v>1</v>
      </c>
      <c r="P1362" s="25">
        <f>IFERROR(INDEX(Table_Insider[],M1362,COLUMN(Table_Insider[Letzte Änderung am])),0)</f>
        <v>0</v>
      </c>
      <c r="Q1362" s="25">
        <f>IF(N1362&lt;&gt;"", IFERROR(INDEX(Table_Insider2Projekte[],N1362,COLUMN(Table_Insider2Projekte[Modified])), ""), 0)</f>
        <v>0</v>
      </c>
    </row>
    <row r="1363" spans="1:17" x14ac:dyDescent="0.25">
      <c r="A1363" s="25" t="str">
        <f>IFERROR(INDEX(Table_Insider[],M1363,COLUMN(Table_Insider[Vorname])),"")</f>
        <v/>
      </c>
      <c r="B1363" s="25" t="str">
        <f>IFERROR(INDEX(Table_Insider[],M1363,COLUMN(Table_Insider[Name])),"")</f>
        <v/>
      </c>
      <c r="C1363" s="25" t="str">
        <f>IFERROR(IF(INDEX(Table_Insider[],M1363,COLUMN(Table_Insider[Geburtsname]))&lt;&gt;0,INDEX(Table_Insider[],M1363,COLUMN(Table_Insider[Geburtsname])),""),"")</f>
        <v/>
      </c>
      <c r="D1363" s="25" t="str">
        <f>IFERROR(INDEX(Table_Insider[],M1364,COLUMN(Table_Insider[dienstlische Telefonnummer])),"")</f>
        <v/>
      </c>
      <c r="E1363" s="25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5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2" t="e">
        <f>IF(N1363&lt;&gt;"", IFERROR(INDEX(Table_Insider2Projekte[],N1363,COLUMN(Table_Insider2Projekte[Zugangszeitpunkt])), ""), NA())</f>
        <v>#N/A</v>
      </c>
      <c r="H1363" s="22" t="e">
        <f>IF(N1363&lt;&gt;"", IFERROR(INDEX(Table_Insider2Projekte[],N1363,COLUMN(Table_Insider2Projekte[Zugangsende])), ""), NA())</f>
        <v>#N/A</v>
      </c>
      <c r="I1363" s="27" t="e">
        <f>IFERROR(INDEX(Table_Insider[],M1363,COLUMN(Table_Insider[Geburtsdatum])), NA())</f>
        <v>#N/A</v>
      </c>
      <c r="J1363" s="28" t="str">
        <f>IFERROR(INDEX(Table_Insider[],M1363,COLUMN(Table_Insider[Nationale Identifikationsnummer])),"")</f>
        <v/>
      </c>
      <c r="K1363" s="25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5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5" t="e">
        <f>IFERROR(MATCH(VALUE(INDEX(Table_Insider2Projekte[], N1363, COLUMN(Table_Insider2Projekte[Insider:ID]))),Table_Insider[ID],0), NA())</f>
        <v>#N/A</v>
      </c>
      <c r="N1363" s="25" t="str">
        <f t="array" ref="N1363">IFERROR(SMALL(IF((VALUE(Table_Insider2Projekte[Projekte:ID])=$M$3),ROW(Table_Insider2Projekte[Insider:ID])),ROW(1351:1351))-1,"")</f>
        <v/>
      </c>
      <c r="O1363" s="21" t="b">
        <f>Anhang1Vorlage1[[#This Row],[ZuordnungRow]]=""</f>
        <v>1</v>
      </c>
      <c r="P1363" s="25">
        <f>IFERROR(INDEX(Table_Insider[],M1363,COLUMN(Table_Insider[Letzte Änderung am])),0)</f>
        <v>0</v>
      </c>
      <c r="Q1363" s="25">
        <f>IF(N1363&lt;&gt;"", IFERROR(INDEX(Table_Insider2Projekte[],N1363,COLUMN(Table_Insider2Projekte[Modified])), ""), 0)</f>
        <v>0</v>
      </c>
    </row>
    <row r="1364" spans="1:17" x14ac:dyDescent="0.25">
      <c r="A1364" s="25" t="str">
        <f>IFERROR(INDEX(Table_Insider[],M1364,COLUMN(Table_Insider[Vorname])),"")</f>
        <v/>
      </c>
      <c r="B1364" s="25" t="str">
        <f>IFERROR(INDEX(Table_Insider[],M1364,COLUMN(Table_Insider[Name])),"")</f>
        <v/>
      </c>
      <c r="C1364" s="25" t="str">
        <f>IFERROR(IF(INDEX(Table_Insider[],M1364,COLUMN(Table_Insider[Geburtsname]))&lt;&gt;0,INDEX(Table_Insider[],M1364,COLUMN(Table_Insider[Geburtsname])),""),"")</f>
        <v/>
      </c>
      <c r="D1364" s="25" t="str">
        <f>IFERROR(INDEX(Table_Insider[],M1365,COLUMN(Table_Insider[dienstlische Telefonnummer])),"")</f>
        <v/>
      </c>
      <c r="E1364" s="25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5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2" t="e">
        <f>IF(N1364&lt;&gt;"", IFERROR(INDEX(Table_Insider2Projekte[],N1364,COLUMN(Table_Insider2Projekte[Zugangszeitpunkt])), ""), NA())</f>
        <v>#N/A</v>
      </c>
      <c r="H1364" s="22" t="e">
        <f>IF(N1364&lt;&gt;"", IFERROR(INDEX(Table_Insider2Projekte[],N1364,COLUMN(Table_Insider2Projekte[Zugangsende])), ""), NA())</f>
        <v>#N/A</v>
      </c>
      <c r="I1364" s="27" t="e">
        <f>IFERROR(INDEX(Table_Insider[],M1364,COLUMN(Table_Insider[Geburtsdatum])), NA())</f>
        <v>#N/A</v>
      </c>
      <c r="J1364" s="28" t="str">
        <f>IFERROR(INDEX(Table_Insider[],M1364,COLUMN(Table_Insider[Nationale Identifikationsnummer])),"")</f>
        <v/>
      </c>
      <c r="K1364" s="25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5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5" t="e">
        <f>IFERROR(MATCH(VALUE(INDEX(Table_Insider2Projekte[], N1364, COLUMN(Table_Insider2Projekte[Insider:ID]))),Table_Insider[ID],0), NA())</f>
        <v>#N/A</v>
      </c>
      <c r="N1364" s="25" t="str">
        <f t="array" ref="N1364">IFERROR(SMALL(IF((VALUE(Table_Insider2Projekte[Projekte:ID])=$M$3),ROW(Table_Insider2Projekte[Insider:ID])),ROW(1352:1352))-1,"")</f>
        <v/>
      </c>
      <c r="O1364" s="21" t="b">
        <f>Anhang1Vorlage1[[#This Row],[ZuordnungRow]]=""</f>
        <v>1</v>
      </c>
      <c r="P1364" s="25">
        <f>IFERROR(INDEX(Table_Insider[],M1364,COLUMN(Table_Insider[Letzte Änderung am])),0)</f>
        <v>0</v>
      </c>
      <c r="Q1364" s="25">
        <f>IF(N1364&lt;&gt;"", IFERROR(INDEX(Table_Insider2Projekte[],N1364,COLUMN(Table_Insider2Projekte[Modified])), ""), 0)</f>
        <v>0</v>
      </c>
    </row>
    <row r="1365" spans="1:17" x14ac:dyDescent="0.25">
      <c r="A1365" s="25" t="str">
        <f>IFERROR(INDEX(Table_Insider[],M1365,COLUMN(Table_Insider[Vorname])),"")</f>
        <v/>
      </c>
      <c r="B1365" s="25" t="str">
        <f>IFERROR(INDEX(Table_Insider[],M1365,COLUMN(Table_Insider[Name])),"")</f>
        <v/>
      </c>
      <c r="C1365" s="25" t="str">
        <f>IFERROR(IF(INDEX(Table_Insider[],M1365,COLUMN(Table_Insider[Geburtsname]))&lt;&gt;0,INDEX(Table_Insider[],M1365,COLUMN(Table_Insider[Geburtsname])),""),"")</f>
        <v/>
      </c>
      <c r="D1365" s="25" t="str">
        <f>IFERROR(INDEX(Table_Insider[],M1366,COLUMN(Table_Insider[dienstlische Telefonnummer])),"")</f>
        <v/>
      </c>
      <c r="E1365" s="25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5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2" t="e">
        <f>IF(N1365&lt;&gt;"", IFERROR(INDEX(Table_Insider2Projekte[],N1365,COLUMN(Table_Insider2Projekte[Zugangszeitpunkt])), ""), NA())</f>
        <v>#N/A</v>
      </c>
      <c r="H1365" s="22" t="e">
        <f>IF(N1365&lt;&gt;"", IFERROR(INDEX(Table_Insider2Projekte[],N1365,COLUMN(Table_Insider2Projekte[Zugangsende])), ""), NA())</f>
        <v>#N/A</v>
      </c>
      <c r="I1365" s="27" t="e">
        <f>IFERROR(INDEX(Table_Insider[],M1365,COLUMN(Table_Insider[Geburtsdatum])), NA())</f>
        <v>#N/A</v>
      </c>
      <c r="J1365" s="28" t="str">
        <f>IFERROR(INDEX(Table_Insider[],M1365,COLUMN(Table_Insider[Nationale Identifikationsnummer])),"")</f>
        <v/>
      </c>
      <c r="K1365" s="25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5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5" t="e">
        <f>IFERROR(MATCH(VALUE(INDEX(Table_Insider2Projekte[], N1365, COLUMN(Table_Insider2Projekte[Insider:ID]))),Table_Insider[ID],0), NA())</f>
        <v>#N/A</v>
      </c>
      <c r="N1365" s="25" t="str">
        <f t="array" ref="N1365">IFERROR(SMALL(IF((VALUE(Table_Insider2Projekte[Projekte:ID])=$M$3),ROW(Table_Insider2Projekte[Insider:ID])),ROW(1353:1353))-1,"")</f>
        <v/>
      </c>
      <c r="O1365" s="21" t="b">
        <f>Anhang1Vorlage1[[#This Row],[ZuordnungRow]]=""</f>
        <v>1</v>
      </c>
      <c r="P1365" s="25">
        <f>IFERROR(INDEX(Table_Insider[],M1365,COLUMN(Table_Insider[Letzte Änderung am])),0)</f>
        <v>0</v>
      </c>
      <c r="Q1365" s="25">
        <f>IF(N1365&lt;&gt;"", IFERROR(INDEX(Table_Insider2Projekte[],N1365,COLUMN(Table_Insider2Projekte[Modified])), ""), 0)</f>
        <v>0</v>
      </c>
    </row>
    <row r="1366" spans="1:17" x14ac:dyDescent="0.25">
      <c r="A1366" s="25" t="str">
        <f>IFERROR(INDEX(Table_Insider[],M1366,COLUMN(Table_Insider[Vorname])),"")</f>
        <v/>
      </c>
      <c r="B1366" s="25" t="str">
        <f>IFERROR(INDEX(Table_Insider[],M1366,COLUMN(Table_Insider[Name])),"")</f>
        <v/>
      </c>
      <c r="C1366" s="25" t="str">
        <f>IFERROR(IF(INDEX(Table_Insider[],M1366,COLUMN(Table_Insider[Geburtsname]))&lt;&gt;0,INDEX(Table_Insider[],M1366,COLUMN(Table_Insider[Geburtsname])),""),"")</f>
        <v/>
      </c>
      <c r="D1366" s="25" t="str">
        <f>IFERROR(INDEX(Table_Insider[],M1367,COLUMN(Table_Insider[dienstlische Telefonnummer])),"")</f>
        <v/>
      </c>
      <c r="E1366" s="25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5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2" t="e">
        <f>IF(N1366&lt;&gt;"", IFERROR(INDEX(Table_Insider2Projekte[],N1366,COLUMN(Table_Insider2Projekte[Zugangszeitpunkt])), ""), NA())</f>
        <v>#N/A</v>
      </c>
      <c r="H1366" s="22" t="e">
        <f>IF(N1366&lt;&gt;"", IFERROR(INDEX(Table_Insider2Projekte[],N1366,COLUMN(Table_Insider2Projekte[Zugangsende])), ""), NA())</f>
        <v>#N/A</v>
      </c>
      <c r="I1366" s="27" t="e">
        <f>IFERROR(INDEX(Table_Insider[],M1366,COLUMN(Table_Insider[Geburtsdatum])), NA())</f>
        <v>#N/A</v>
      </c>
      <c r="J1366" s="28" t="str">
        <f>IFERROR(INDEX(Table_Insider[],M1366,COLUMN(Table_Insider[Nationale Identifikationsnummer])),"")</f>
        <v/>
      </c>
      <c r="K1366" s="25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5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5" t="e">
        <f>IFERROR(MATCH(VALUE(INDEX(Table_Insider2Projekte[], N1366, COLUMN(Table_Insider2Projekte[Insider:ID]))),Table_Insider[ID],0), NA())</f>
        <v>#N/A</v>
      </c>
      <c r="N1366" s="25" t="str">
        <f t="array" ref="N1366">IFERROR(SMALL(IF((VALUE(Table_Insider2Projekte[Projekte:ID])=$M$3),ROW(Table_Insider2Projekte[Insider:ID])),ROW(1354:1354))-1,"")</f>
        <v/>
      </c>
      <c r="O1366" s="21" t="b">
        <f>Anhang1Vorlage1[[#This Row],[ZuordnungRow]]=""</f>
        <v>1</v>
      </c>
      <c r="P1366" s="25">
        <f>IFERROR(INDEX(Table_Insider[],M1366,COLUMN(Table_Insider[Letzte Änderung am])),0)</f>
        <v>0</v>
      </c>
      <c r="Q1366" s="25">
        <f>IF(N1366&lt;&gt;"", IFERROR(INDEX(Table_Insider2Projekte[],N1366,COLUMN(Table_Insider2Projekte[Modified])), ""), 0)</f>
        <v>0</v>
      </c>
    </row>
    <row r="1367" spans="1:17" x14ac:dyDescent="0.25">
      <c r="A1367" s="25" t="str">
        <f>IFERROR(INDEX(Table_Insider[],M1367,COLUMN(Table_Insider[Vorname])),"")</f>
        <v/>
      </c>
      <c r="B1367" s="25" t="str">
        <f>IFERROR(INDEX(Table_Insider[],M1367,COLUMN(Table_Insider[Name])),"")</f>
        <v/>
      </c>
      <c r="C1367" s="25" t="str">
        <f>IFERROR(IF(INDEX(Table_Insider[],M1367,COLUMN(Table_Insider[Geburtsname]))&lt;&gt;0,INDEX(Table_Insider[],M1367,COLUMN(Table_Insider[Geburtsname])),""),"")</f>
        <v/>
      </c>
      <c r="D1367" s="25" t="str">
        <f>IFERROR(INDEX(Table_Insider[],M1368,COLUMN(Table_Insider[dienstlische Telefonnummer])),"")</f>
        <v/>
      </c>
      <c r="E1367" s="25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5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2" t="e">
        <f>IF(N1367&lt;&gt;"", IFERROR(INDEX(Table_Insider2Projekte[],N1367,COLUMN(Table_Insider2Projekte[Zugangszeitpunkt])), ""), NA())</f>
        <v>#N/A</v>
      </c>
      <c r="H1367" s="22" t="e">
        <f>IF(N1367&lt;&gt;"", IFERROR(INDEX(Table_Insider2Projekte[],N1367,COLUMN(Table_Insider2Projekte[Zugangsende])), ""), NA())</f>
        <v>#N/A</v>
      </c>
      <c r="I1367" s="27" t="e">
        <f>IFERROR(INDEX(Table_Insider[],M1367,COLUMN(Table_Insider[Geburtsdatum])), NA())</f>
        <v>#N/A</v>
      </c>
      <c r="J1367" s="28" t="str">
        <f>IFERROR(INDEX(Table_Insider[],M1367,COLUMN(Table_Insider[Nationale Identifikationsnummer])),"")</f>
        <v/>
      </c>
      <c r="K1367" s="25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5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5" t="e">
        <f>IFERROR(MATCH(VALUE(INDEX(Table_Insider2Projekte[], N1367, COLUMN(Table_Insider2Projekte[Insider:ID]))),Table_Insider[ID],0), NA())</f>
        <v>#N/A</v>
      </c>
      <c r="N1367" s="25" t="str">
        <f t="array" ref="N1367">IFERROR(SMALL(IF((VALUE(Table_Insider2Projekte[Projekte:ID])=$M$3),ROW(Table_Insider2Projekte[Insider:ID])),ROW(1355:1355))-1,"")</f>
        <v/>
      </c>
      <c r="O1367" s="21" t="b">
        <f>Anhang1Vorlage1[[#This Row],[ZuordnungRow]]=""</f>
        <v>1</v>
      </c>
      <c r="P1367" s="25">
        <f>IFERROR(INDEX(Table_Insider[],M1367,COLUMN(Table_Insider[Letzte Änderung am])),0)</f>
        <v>0</v>
      </c>
      <c r="Q1367" s="25">
        <f>IF(N1367&lt;&gt;"", IFERROR(INDEX(Table_Insider2Projekte[],N1367,COLUMN(Table_Insider2Projekte[Modified])), ""), 0)</f>
        <v>0</v>
      </c>
    </row>
    <row r="1368" spans="1:17" x14ac:dyDescent="0.25">
      <c r="A1368" s="25" t="str">
        <f>IFERROR(INDEX(Table_Insider[],M1368,COLUMN(Table_Insider[Vorname])),"")</f>
        <v/>
      </c>
      <c r="B1368" s="25" t="str">
        <f>IFERROR(INDEX(Table_Insider[],M1368,COLUMN(Table_Insider[Name])),"")</f>
        <v/>
      </c>
      <c r="C1368" s="25" t="str">
        <f>IFERROR(IF(INDEX(Table_Insider[],M1368,COLUMN(Table_Insider[Geburtsname]))&lt;&gt;0,INDEX(Table_Insider[],M1368,COLUMN(Table_Insider[Geburtsname])),""),"")</f>
        <v/>
      </c>
      <c r="D1368" s="25" t="str">
        <f>IFERROR(INDEX(Table_Insider[],M1369,COLUMN(Table_Insider[dienstlische Telefonnummer])),"")</f>
        <v/>
      </c>
      <c r="E1368" s="25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5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2" t="e">
        <f>IF(N1368&lt;&gt;"", IFERROR(INDEX(Table_Insider2Projekte[],N1368,COLUMN(Table_Insider2Projekte[Zugangszeitpunkt])), ""), NA())</f>
        <v>#N/A</v>
      </c>
      <c r="H1368" s="22" t="e">
        <f>IF(N1368&lt;&gt;"", IFERROR(INDEX(Table_Insider2Projekte[],N1368,COLUMN(Table_Insider2Projekte[Zugangsende])), ""), NA())</f>
        <v>#N/A</v>
      </c>
      <c r="I1368" s="27" t="e">
        <f>IFERROR(INDEX(Table_Insider[],M1368,COLUMN(Table_Insider[Geburtsdatum])), NA())</f>
        <v>#N/A</v>
      </c>
      <c r="J1368" s="28" t="str">
        <f>IFERROR(INDEX(Table_Insider[],M1368,COLUMN(Table_Insider[Nationale Identifikationsnummer])),"")</f>
        <v/>
      </c>
      <c r="K1368" s="25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5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5" t="e">
        <f>IFERROR(MATCH(VALUE(INDEX(Table_Insider2Projekte[], N1368, COLUMN(Table_Insider2Projekte[Insider:ID]))),Table_Insider[ID],0), NA())</f>
        <v>#N/A</v>
      </c>
      <c r="N1368" s="25" t="str">
        <f t="array" ref="N1368">IFERROR(SMALL(IF((VALUE(Table_Insider2Projekte[Projekte:ID])=$M$3),ROW(Table_Insider2Projekte[Insider:ID])),ROW(1356:1356))-1,"")</f>
        <v/>
      </c>
      <c r="O1368" s="21" t="b">
        <f>Anhang1Vorlage1[[#This Row],[ZuordnungRow]]=""</f>
        <v>1</v>
      </c>
      <c r="P1368" s="25">
        <f>IFERROR(INDEX(Table_Insider[],M1368,COLUMN(Table_Insider[Letzte Änderung am])),0)</f>
        <v>0</v>
      </c>
      <c r="Q1368" s="25">
        <f>IF(N1368&lt;&gt;"", IFERROR(INDEX(Table_Insider2Projekte[],N1368,COLUMN(Table_Insider2Projekte[Modified])), ""), 0)</f>
        <v>0</v>
      </c>
    </row>
    <row r="1369" spans="1:17" x14ac:dyDescent="0.25">
      <c r="A1369" s="25" t="str">
        <f>IFERROR(INDEX(Table_Insider[],M1369,COLUMN(Table_Insider[Vorname])),"")</f>
        <v/>
      </c>
      <c r="B1369" s="25" t="str">
        <f>IFERROR(INDEX(Table_Insider[],M1369,COLUMN(Table_Insider[Name])),"")</f>
        <v/>
      </c>
      <c r="C1369" s="25" t="str">
        <f>IFERROR(IF(INDEX(Table_Insider[],M1369,COLUMN(Table_Insider[Geburtsname]))&lt;&gt;0,INDEX(Table_Insider[],M1369,COLUMN(Table_Insider[Geburtsname])),""),"")</f>
        <v/>
      </c>
      <c r="D1369" s="25" t="str">
        <f>IFERROR(INDEX(Table_Insider[],M1370,COLUMN(Table_Insider[dienstlische Telefonnummer])),"")</f>
        <v/>
      </c>
      <c r="E1369" s="25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5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2" t="e">
        <f>IF(N1369&lt;&gt;"", IFERROR(INDEX(Table_Insider2Projekte[],N1369,COLUMN(Table_Insider2Projekte[Zugangszeitpunkt])), ""), NA())</f>
        <v>#N/A</v>
      </c>
      <c r="H1369" s="22" t="e">
        <f>IF(N1369&lt;&gt;"", IFERROR(INDEX(Table_Insider2Projekte[],N1369,COLUMN(Table_Insider2Projekte[Zugangsende])), ""), NA())</f>
        <v>#N/A</v>
      </c>
      <c r="I1369" s="27" t="e">
        <f>IFERROR(INDEX(Table_Insider[],M1369,COLUMN(Table_Insider[Geburtsdatum])), NA())</f>
        <v>#N/A</v>
      </c>
      <c r="J1369" s="28" t="str">
        <f>IFERROR(INDEX(Table_Insider[],M1369,COLUMN(Table_Insider[Nationale Identifikationsnummer])),"")</f>
        <v/>
      </c>
      <c r="K1369" s="25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5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5" t="e">
        <f>IFERROR(MATCH(VALUE(INDEX(Table_Insider2Projekte[], N1369, COLUMN(Table_Insider2Projekte[Insider:ID]))),Table_Insider[ID],0), NA())</f>
        <v>#N/A</v>
      </c>
      <c r="N1369" s="25" t="str">
        <f t="array" ref="N1369">IFERROR(SMALL(IF((VALUE(Table_Insider2Projekte[Projekte:ID])=$M$3),ROW(Table_Insider2Projekte[Insider:ID])),ROW(1357:1357))-1,"")</f>
        <v/>
      </c>
      <c r="O1369" s="21" t="b">
        <f>Anhang1Vorlage1[[#This Row],[ZuordnungRow]]=""</f>
        <v>1</v>
      </c>
      <c r="P1369" s="25">
        <f>IFERROR(INDEX(Table_Insider[],M1369,COLUMN(Table_Insider[Letzte Änderung am])),0)</f>
        <v>0</v>
      </c>
      <c r="Q1369" s="25">
        <f>IF(N1369&lt;&gt;"", IFERROR(INDEX(Table_Insider2Projekte[],N1369,COLUMN(Table_Insider2Projekte[Modified])), ""), 0)</f>
        <v>0</v>
      </c>
    </row>
    <row r="1370" spans="1:17" x14ac:dyDescent="0.25">
      <c r="A1370" s="25" t="str">
        <f>IFERROR(INDEX(Table_Insider[],M1370,COLUMN(Table_Insider[Vorname])),"")</f>
        <v/>
      </c>
      <c r="B1370" s="25" t="str">
        <f>IFERROR(INDEX(Table_Insider[],M1370,COLUMN(Table_Insider[Name])),"")</f>
        <v/>
      </c>
      <c r="C1370" s="25" t="str">
        <f>IFERROR(IF(INDEX(Table_Insider[],M1370,COLUMN(Table_Insider[Geburtsname]))&lt;&gt;0,INDEX(Table_Insider[],M1370,COLUMN(Table_Insider[Geburtsname])),""),"")</f>
        <v/>
      </c>
      <c r="D1370" s="25" t="str">
        <f>IFERROR(INDEX(Table_Insider[],M1371,COLUMN(Table_Insider[dienstlische Telefonnummer])),"")</f>
        <v/>
      </c>
      <c r="E1370" s="25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5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2" t="e">
        <f>IF(N1370&lt;&gt;"", IFERROR(INDEX(Table_Insider2Projekte[],N1370,COLUMN(Table_Insider2Projekte[Zugangszeitpunkt])), ""), NA())</f>
        <v>#N/A</v>
      </c>
      <c r="H1370" s="22" t="e">
        <f>IF(N1370&lt;&gt;"", IFERROR(INDEX(Table_Insider2Projekte[],N1370,COLUMN(Table_Insider2Projekte[Zugangsende])), ""), NA())</f>
        <v>#N/A</v>
      </c>
      <c r="I1370" s="27" t="e">
        <f>IFERROR(INDEX(Table_Insider[],M1370,COLUMN(Table_Insider[Geburtsdatum])), NA())</f>
        <v>#N/A</v>
      </c>
      <c r="J1370" s="28" t="str">
        <f>IFERROR(INDEX(Table_Insider[],M1370,COLUMN(Table_Insider[Nationale Identifikationsnummer])),"")</f>
        <v/>
      </c>
      <c r="K1370" s="25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5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5" t="e">
        <f>IFERROR(MATCH(VALUE(INDEX(Table_Insider2Projekte[], N1370, COLUMN(Table_Insider2Projekte[Insider:ID]))),Table_Insider[ID],0), NA())</f>
        <v>#N/A</v>
      </c>
      <c r="N1370" s="25" t="str">
        <f t="array" ref="N1370">IFERROR(SMALL(IF((VALUE(Table_Insider2Projekte[Projekte:ID])=$M$3),ROW(Table_Insider2Projekte[Insider:ID])),ROW(1358:1358))-1,"")</f>
        <v/>
      </c>
      <c r="O1370" s="21" t="b">
        <f>Anhang1Vorlage1[[#This Row],[ZuordnungRow]]=""</f>
        <v>1</v>
      </c>
      <c r="P1370" s="25">
        <f>IFERROR(INDEX(Table_Insider[],M1370,COLUMN(Table_Insider[Letzte Änderung am])),0)</f>
        <v>0</v>
      </c>
      <c r="Q1370" s="25">
        <f>IF(N1370&lt;&gt;"", IFERROR(INDEX(Table_Insider2Projekte[],N1370,COLUMN(Table_Insider2Projekte[Modified])), ""), 0)</f>
        <v>0</v>
      </c>
    </row>
    <row r="1371" spans="1:17" x14ac:dyDescent="0.25">
      <c r="A1371" s="25" t="str">
        <f>IFERROR(INDEX(Table_Insider[],M1371,COLUMN(Table_Insider[Vorname])),"")</f>
        <v/>
      </c>
      <c r="B1371" s="25" t="str">
        <f>IFERROR(INDEX(Table_Insider[],M1371,COLUMN(Table_Insider[Name])),"")</f>
        <v/>
      </c>
      <c r="C1371" s="25" t="str">
        <f>IFERROR(IF(INDEX(Table_Insider[],M1371,COLUMN(Table_Insider[Geburtsname]))&lt;&gt;0,INDEX(Table_Insider[],M1371,COLUMN(Table_Insider[Geburtsname])),""),"")</f>
        <v/>
      </c>
      <c r="D1371" s="25" t="str">
        <f>IFERROR(INDEX(Table_Insider[],M1372,COLUMN(Table_Insider[dienstlische Telefonnummer])),"")</f>
        <v/>
      </c>
      <c r="E1371" s="25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5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2" t="e">
        <f>IF(N1371&lt;&gt;"", IFERROR(INDEX(Table_Insider2Projekte[],N1371,COLUMN(Table_Insider2Projekte[Zugangszeitpunkt])), ""), NA())</f>
        <v>#N/A</v>
      </c>
      <c r="H1371" s="22" t="e">
        <f>IF(N1371&lt;&gt;"", IFERROR(INDEX(Table_Insider2Projekte[],N1371,COLUMN(Table_Insider2Projekte[Zugangsende])), ""), NA())</f>
        <v>#N/A</v>
      </c>
      <c r="I1371" s="27" t="e">
        <f>IFERROR(INDEX(Table_Insider[],M1371,COLUMN(Table_Insider[Geburtsdatum])), NA())</f>
        <v>#N/A</v>
      </c>
      <c r="J1371" s="28" t="str">
        <f>IFERROR(INDEX(Table_Insider[],M1371,COLUMN(Table_Insider[Nationale Identifikationsnummer])),"")</f>
        <v/>
      </c>
      <c r="K1371" s="25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5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5" t="e">
        <f>IFERROR(MATCH(VALUE(INDEX(Table_Insider2Projekte[], N1371, COLUMN(Table_Insider2Projekte[Insider:ID]))),Table_Insider[ID],0), NA())</f>
        <v>#N/A</v>
      </c>
      <c r="N1371" s="25" t="str">
        <f t="array" ref="N1371">IFERROR(SMALL(IF((VALUE(Table_Insider2Projekte[Projekte:ID])=$M$3),ROW(Table_Insider2Projekte[Insider:ID])),ROW(1359:1359))-1,"")</f>
        <v/>
      </c>
      <c r="O1371" s="21" t="b">
        <f>Anhang1Vorlage1[[#This Row],[ZuordnungRow]]=""</f>
        <v>1</v>
      </c>
      <c r="P1371" s="25">
        <f>IFERROR(INDEX(Table_Insider[],M1371,COLUMN(Table_Insider[Letzte Änderung am])),0)</f>
        <v>0</v>
      </c>
      <c r="Q1371" s="25">
        <f>IF(N1371&lt;&gt;"", IFERROR(INDEX(Table_Insider2Projekte[],N1371,COLUMN(Table_Insider2Projekte[Modified])), ""), 0)</f>
        <v>0</v>
      </c>
    </row>
    <row r="1372" spans="1:17" x14ac:dyDescent="0.25">
      <c r="A1372" s="25" t="str">
        <f>IFERROR(INDEX(Table_Insider[],M1372,COLUMN(Table_Insider[Vorname])),"")</f>
        <v/>
      </c>
      <c r="B1372" s="25" t="str">
        <f>IFERROR(INDEX(Table_Insider[],M1372,COLUMN(Table_Insider[Name])),"")</f>
        <v/>
      </c>
      <c r="C1372" s="25" t="str">
        <f>IFERROR(IF(INDEX(Table_Insider[],M1372,COLUMN(Table_Insider[Geburtsname]))&lt;&gt;0,INDEX(Table_Insider[],M1372,COLUMN(Table_Insider[Geburtsname])),""),"")</f>
        <v/>
      </c>
      <c r="D1372" s="25" t="str">
        <f>IFERROR(INDEX(Table_Insider[],M1373,COLUMN(Table_Insider[dienstlische Telefonnummer])),"")</f>
        <v/>
      </c>
      <c r="E1372" s="25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5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2" t="e">
        <f>IF(N1372&lt;&gt;"", IFERROR(INDEX(Table_Insider2Projekte[],N1372,COLUMN(Table_Insider2Projekte[Zugangszeitpunkt])), ""), NA())</f>
        <v>#N/A</v>
      </c>
      <c r="H1372" s="22" t="e">
        <f>IF(N1372&lt;&gt;"", IFERROR(INDEX(Table_Insider2Projekte[],N1372,COLUMN(Table_Insider2Projekte[Zugangsende])), ""), NA())</f>
        <v>#N/A</v>
      </c>
      <c r="I1372" s="27" t="e">
        <f>IFERROR(INDEX(Table_Insider[],M1372,COLUMN(Table_Insider[Geburtsdatum])), NA())</f>
        <v>#N/A</v>
      </c>
      <c r="J1372" s="28" t="str">
        <f>IFERROR(INDEX(Table_Insider[],M1372,COLUMN(Table_Insider[Nationale Identifikationsnummer])),"")</f>
        <v/>
      </c>
      <c r="K1372" s="25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5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5" t="e">
        <f>IFERROR(MATCH(VALUE(INDEX(Table_Insider2Projekte[], N1372, COLUMN(Table_Insider2Projekte[Insider:ID]))),Table_Insider[ID],0), NA())</f>
        <v>#N/A</v>
      </c>
      <c r="N1372" s="25" t="str">
        <f t="array" ref="N1372">IFERROR(SMALL(IF((VALUE(Table_Insider2Projekte[Projekte:ID])=$M$3),ROW(Table_Insider2Projekte[Insider:ID])),ROW(1360:1360))-1,"")</f>
        <v/>
      </c>
      <c r="O1372" s="21" t="b">
        <f>Anhang1Vorlage1[[#This Row],[ZuordnungRow]]=""</f>
        <v>1</v>
      </c>
      <c r="P1372" s="25">
        <f>IFERROR(INDEX(Table_Insider[],M1372,COLUMN(Table_Insider[Letzte Änderung am])),0)</f>
        <v>0</v>
      </c>
      <c r="Q1372" s="25">
        <f>IF(N1372&lt;&gt;"", IFERROR(INDEX(Table_Insider2Projekte[],N1372,COLUMN(Table_Insider2Projekte[Modified])), ""), 0)</f>
        <v>0</v>
      </c>
    </row>
    <row r="1373" spans="1:17" x14ac:dyDescent="0.25">
      <c r="A1373" s="25" t="str">
        <f>IFERROR(INDEX(Table_Insider[],M1373,COLUMN(Table_Insider[Vorname])),"")</f>
        <v/>
      </c>
      <c r="B1373" s="25" t="str">
        <f>IFERROR(INDEX(Table_Insider[],M1373,COLUMN(Table_Insider[Name])),"")</f>
        <v/>
      </c>
      <c r="C1373" s="25" t="str">
        <f>IFERROR(IF(INDEX(Table_Insider[],M1373,COLUMN(Table_Insider[Geburtsname]))&lt;&gt;0,INDEX(Table_Insider[],M1373,COLUMN(Table_Insider[Geburtsname])),""),"")</f>
        <v/>
      </c>
      <c r="D1373" s="25" t="str">
        <f>IFERROR(INDEX(Table_Insider[],M1374,COLUMN(Table_Insider[dienstlische Telefonnummer])),"")</f>
        <v/>
      </c>
      <c r="E1373" s="25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5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2" t="e">
        <f>IF(N1373&lt;&gt;"", IFERROR(INDEX(Table_Insider2Projekte[],N1373,COLUMN(Table_Insider2Projekte[Zugangszeitpunkt])), ""), NA())</f>
        <v>#N/A</v>
      </c>
      <c r="H1373" s="22" t="e">
        <f>IF(N1373&lt;&gt;"", IFERROR(INDEX(Table_Insider2Projekte[],N1373,COLUMN(Table_Insider2Projekte[Zugangsende])), ""), NA())</f>
        <v>#N/A</v>
      </c>
      <c r="I1373" s="27" t="e">
        <f>IFERROR(INDEX(Table_Insider[],M1373,COLUMN(Table_Insider[Geburtsdatum])), NA())</f>
        <v>#N/A</v>
      </c>
      <c r="J1373" s="28" t="str">
        <f>IFERROR(INDEX(Table_Insider[],M1373,COLUMN(Table_Insider[Nationale Identifikationsnummer])),"")</f>
        <v/>
      </c>
      <c r="K1373" s="25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5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5" t="e">
        <f>IFERROR(MATCH(VALUE(INDEX(Table_Insider2Projekte[], N1373, COLUMN(Table_Insider2Projekte[Insider:ID]))),Table_Insider[ID],0), NA())</f>
        <v>#N/A</v>
      </c>
      <c r="N1373" s="25" t="str">
        <f t="array" ref="N1373">IFERROR(SMALL(IF((VALUE(Table_Insider2Projekte[Projekte:ID])=$M$3),ROW(Table_Insider2Projekte[Insider:ID])),ROW(1361:1361))-1,"")</f>
        <v/>
      </c>
      <c r="O1373" s="21" t="b">
        <f>Anhang1Vorlage1[[#This Row],[ZuordnungRow]]=""</f>
        <v>1</v>
      </c>
      <c r="P1373" s="25">
        <f>IFERROR(INDEX(Table_Insider[],M1373,COLUMN(Table_Insider[Letzte Änderung am])),0)</f>
        <v>0</v>
      </c>
      <c r="Q1373" s="25">
        <f>IF(N1373&lt;&gt;"", IFERROR(INDEX(Table_Insider2Projekte[],N1373,COLUMN(Table_Insider2Projekte[Modified])), ""), 0)</f>
        <v>0</v>
      </c>
    </row>
    <row r="1374" spans="1:17" x14ac:dyDescent="0.25">
      <c r="A1374" s="25" t="str">
        <f>IFERROR(INDEX(Table_Insider[],M1374,COLUMN(Table_Insider[Vorname])),"")</f>
        <v/>
      </c>
      <c r="B1374" s="25" t="str">
        <f>IFERROR(INDEX(Table_Insider[],M1374,COLUMN(Table_Insider[Name])),"")</f>
        <v/>
      </c>
      <c r="C1374" s="25" t="str">
        <f>IFERROR(IF(INDEX(Table_Insider[],M1374,COLUMN(Table_Insider[Geburtsname]))&lt;&gt;0,INDEX(Table_Insider[],M1374,COLUMN(Table_Insider[Geburtsname])),""),"")</f>
        <v/>
      </c>
      <c r="D1374" s="25" t="str">
        <f>IFERROR(INDEX(Table_Insider[],M1375,COLUMN(Table_Insider[dienstlische Telefonnummer])),"")</f>
        <v/>
      </c>
      <c r="E1374" s="25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5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2" t="e">
        <f>IF(N1374&lt;&gt;"", IFERROR(INDEX(Table_Insider2Projekte[],N1374,COLUMN(Table_Insider2Projekte[Zugangszeitpunkt])), ""), NA())</f>
        <v>#N/A</v>
      </c>
      <c r="H1374" s="22" t="e">
        <f>IF(N1374&lt;&gt;"", IFERROR(INDEX(Table_Insider2Projekte[],N1374,COLUMN(Table_Insider2Projekte[Zugangsende])), ""), NA())</f>
        <v>#N/A</v>
      </c>
      <c r="I1374" s="27" t="e">
        <f>IFERROR(INDEX(Table_Insider[],M1374,COLUMN(Table_Insider[Geburtsdatum])), NA())</f>
        <v>#N/A</v>
      </c>
      <c r="J1374" s="28" t="str">
        <f>IFERROR(INDEX(Table_Insider[],M1374,COLUMN(Table_Insider[Nationale Identifikationsnummer])),"")</f>
        <v/>
      </c>
      <c r="K1374" s="25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5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5" t="e">
        <f>IFERROR(MATCH(VALUE(INDEX(Table_Insider2Projekte[], N1374, COLUMN(Table_Insider2Projekte[Insider:ID]))),Table_Insider[ID],0), NA())</f>
        <v>#N/A</v>
      </c>
      <c r="N1374" s="25" t="str">
        <f t="array" ref="N1374">IFERROR(SMALL(IF((VALUE(Table_Insider2Projekte[Projekte:ID])=$M$3),ROW(Table_Insider2Projekte[Insider:ID])),ROW(1362:1362))-1,"")</f>
        <v/>
      </c>
      <c r="O1374" s="21" t="b">
        <f>Anhang1Vorlage1[[#This Row],[ZuordnungRow]]=""</f>
        <v>1</v>
      </c>
      <c r="P1374" s="25">
        <f>IFERROR(INDEX(Table_Insider[],M1374,COLUMN(Table_Insider[Letzte Änderung am])),0)</f>
        <v>0</v>
      </c>
      <c r="Q1374" s="25">
        <f>IF(N1374&lt;&gt;"", IFERROR(INDEX(Table_Insider2Projekte[],N1374,COLUMN(Table_Insider2Projekte[Modified])), ""), 0)</f>
        <v>0</v>
      </c>
    </row>
    <row r="1375" spans="1:17" x14ac:dyDescent="0.25">
      <c r="A1375" s="25" t="str">
        <f>IFERROR(INDEX(Table_Insider[],M1375,COLUMN(Table_Insider[Vorname])),"")</f>
        <v/>
      </c>
      <c r="B1375" s="25" t="str">
        <f>IFERROR(INDEX(Table_Insider[],M1375,COLUMN(Table_Insider[Name])),"")</f>
        <v/>
      </c>
      <c r="C1375" s="25" t="str">
        <f>IFERROR(IF(INDEX(Table_Insider[],M1375,COLUMN(Table_Insider[Geburtsname]))&lt;&gt;0,INDEX(Table_Insider[],M1375,COLUMN(Table_Insider[Geburtsname])),""),"")</f>
        <v/>
      </c>
      <c r="D1375" s="25" t="str">
        <f>IFERROR(INDEX(Table_Insider[],M1376,COLUMN(Table_Insider[dienstlische Telefonnummer])),"")</f>
        <v/>
      </c>
      <c r="E1375" s="25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5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2" t="e">
        <f>IF(N1375&lt;&gt;"", IFERROR(INDEX(Table_Insider2Projekte[],N1375,COLUMN(Table_Insider2Projekte[Zugangszeitpunkt])), ""), NA())</f>
        <v>#N/A</v>
      </c>
      <c r="H1375" s="22" t="e">
        <f>IF(N1375&lt;&gt;"", IFERROR(INDEX(Table_Insider2Projekte[],N1375,COLUMN(Table_Insider2Projekte[Zugangsende])), ""), NA())</f>
        <v>#N/A</v>
      </c>
      <c r="I1375" s="27" t="e">
        <f>IFERROR(INDEX(Table_Insider[],M1375,COLUMN(Table_Insider[Geburtsdatum])), NA())</f>
        <v>#N/A</v>
      </c>
      <c r="J1375" s="28" t="str">
        <f>IFERROR(INDEX(Table_Insider[],M1375,COLUMN(Table_Insider[Nationale Identifikationsnummer])),"")</f>
        <v/>
      </c>
      <c r="K1375" s="25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5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5" t="e">
        <f>IFERROR(MATCH(VALUE(INDEX(Table_Insider2Projekte[], N1375, COLUMN(Table_Insider2Projekte[Insider:ID]))),Table_Insider[ID],0), NA())</f>
        <v>#N/A</v>
      </c>
      <c r="N1375" s="25" t="str">
        <f t="array" ref="N1375">IFERROR(SMALL(IF((VALUE(Table_Insider2Projekte[Projekte:ID])=$M$3),ROW(Table_Insider2Projekte[Insider:ID])),ROW(1363:1363))-1,"")</f>
        <v/>
      </c>
      <c r="O1375" s="21" t="b">
        <f>Anhang1Vorlage1[[#This Row],[ZuordnungRow]]=""</f>
        <v>1</v>
      </c>
      <c r="P1375" s="25">
        <f>IFERROR(INDEX(Table_Insider[],M1375,COLUMN(Table_Insider[Letzte Änderung am])),0)</f>
        <v>0</v>
      </c>
      <c r="Q1375" s="25">
        <f>IF(N1375&lt;&gt;"", IFERROR(INDEX(Table_Insider2Projekte[],N1375,COLUMN(Table_Insider2Projekte[Modified])), ""), 0)</f>
        <v>0</v>
      </c>
    </row>
    <row r="1376" spans="1:17" x14ac:dyDescent="0.25">
      <c r="A1376" s="25" t="str">
        <f>IFERROR(INDEX(Table_Insider[],M1376,COLUMN(Table_Insider[Vorname])),"")</f>
        <v/>
      </c>
      <c r="B1376" s="25" t="str">
        <f>IFERROR(INDEX(Table_Insider[],M1376,COLUMN(Table_Insider[Name])),"")</f>
        <v/>
      </c>
      <c r="C1376" s="25" t="str">
        <f>IFERROR(IF(INDEX(Table_Insider[],M1376,COLUMN(Table_Insider[Geburtsname]))&lt;&gt;0,INDEX(Table_Insider[],M1376,COLUMN(Table_Insider[Geburtsname])),""),"")</f>
        <v/>
      </c>
      <c r="D1376" s="25" t="str">
        <f>IFERROR(INDEX(Table_Insider[],M1377,COLUMN(Table_Insider[dienstlische Telefonnummer])),"")</f>
        <v/>
      </c>
      <c r="E1376" s="25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5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2" t="e">
        <f>IF(N1376&lt;&gt;"", IFERROR(INDEX(Table_Insider2Projekte[],N1376,COLUMN(Table_Insider2Projekte[Zugangszeitpunkt])), ""), NA())</f>
        <v>#N/A</v>
      </c>
      <c r="H1376" s="22" t="e">
        <f>IF(N1376&lt;&gt;"", IFERROR(INDEX(Table_Insider2Projekte[],N1376,COLUMN(Table_Insider2Projekte[Zugangsende])), ""), NA())</f>
        <v>#N/A</v>
      </c>
      <c r="I1376" s="27" t="e">
        <f>IFERROR(INDEX(Table_Insider[],M1376,COLUMN(Table_Insider[Geburtsdatum])), NA())</f>
        <v>#N/A</v>
      </c>
      <c r="J1376" s="28" t="str">
        <f>IFERROR(INDEX(Table_Insider[],M1376,COLUMN(Table_Insider[Nationale Identifikationsnummer])),"")</f>
        <v/>
      </c>
      <c r="K1376" s="25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5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5" t="e">
        <f>IFERROR(MATCH(VALUE(INDEX(Table_Insider2Projekte[], N1376, COLUMN(Table_Insider2Projekte[Insider:ID]))),Table_Insider[ID],0), NA())</f>
        <v>#N/A</v>
      </c>
      <c r="N1376" s="25" t="str">
        <f t="array" ref="N1376">IFERROR(SMALL(IF((VALUE(Table_Insider2Projekte[Projekte:ID])=$M$3),ROW(Table_Insider2Projekte[Insider:ID])),ROW(1364:1364))-1,"")</f>
        <v/>
      </c>
      <c r="O1376" s="21" t="b">
        <f>Anhang1Vorlage1[[#This Row],[ZuordnungRow]]=""</f>
        <v>1</v>
      </c>
      <c r="P1376" s="25">
        <f>IFERROR(INDEX(Table_Insider[],M1376,COLUMN(Table_Insider[Letzte Änderung am])),0)</f>
        <v>0</v>
      </c>
      <c r="Q1376" s="25">
        <f>IF(N1376&lt;&gt;"", IFERROR(INDEX(Table_Insider2Projekte[],N1376,COLUMN(Table_Insider2Projekte[Modified])), ""), 0)</f>
        <v>0</v>
      </c>
    </row>
    <row r="1377" spans="1:17" x14ac:dyDescent="0.25">
      <c r="A1377" s="25" t="str">
        <f>IFERROR(INDEX(Table_Insider[],M1377,COLUMN(Table_Insider[Vorname])),"")</f>
        <v/>
      </c>
      <c r="B1377" s="25" t="str">
        <f>IFERROR(INDEX(Table_Insider[],M1377,COLUMN(Table_Insider[Name])),"")</f>
        <v/>
      </c>
      <c r="C1377" s="25" t="str">
        <f>IFERROR(IF(INDEX(Table_Insider[],M1377,COLUMN(Table_Insider[Geburtsname]))&lt;&gt;0,INDEX(Table_Insider[],M1377,COLUMN(Table_Insider[Geburtsname])),""),"")</f>
        <v/>
      </c>
      <c r="D1377" s="25" t="str">
        <f>IFERROR(INDEX(Table_Insider[],M1378,COLUMN(Table_Insider[dienstlische Telefonnummer])),"")</f>
        <v/>
      </c>
      <c r="E1377" s="25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5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2" t="e">
        <f>IF(N1377&lt;&gt;"", IFERROR(INDEX(Table_Insider2Projekte[],N1377,COLUMN(Table_Insider2Projekte[Zugangszeitpunkt])), ""), NA())</f>
        <v>#N/A</v>
      </c>
      <c r="H1377" s="22" t="e">
        <f>IF(N1377&lt;&gt;"", IFERROR(INDEX(Table_Insider2Projekte[],N1377,COLUMN(Table_Insider2Projekte[Zugangsende])), ""), NA())</f>
        <v>#N/A</v>
      </c>
      <c r="I1377" s="27" t="e">
        <f>IFERROR(INDEX(Table_Insider[],M1377,COLUMN(Table_Insider[Geburtsdatum])), NA())</f>
        <v>#N/A</v>
      </c>
      <c r="J1377" s="28" t="str">
        <f>IFERROR(INDEX(Table_Insider[],M1377,COLUMN(Table_Insider[Nationale Identifikationsnummer])),"")</f>
        <v/>
      </c>
      <c r="K1377" s="25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5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5" t="e">
        <f>IFERROR(MATCH(VALUE(INDEX(Table_Insider2Projekte[], N1377, COLUMN(Table_Insider2Projekte[Insider:ID]))),Table_Insider[ID],0), NA())</f>
        <v>#N/A</v>
      </c>
      <c r="N1377" s="25" t="str">
        <f t="array" ref="N1377">IFERROR(SMALL(IF((VALUE(Table_Insider2Projekte[Projekte:ID])=$M$3),ROW(Table_Insider2Projekte[Insider:ID])),ROW(1365:1365))-1,"")</f>
        <v/>
      </c>
      <c r="O1377" s="21" t="b">
        <f>Anhang1Vorlage1[[#This Row],[ZuordnungRow]]=""</f>
        <v>1</v>
      </c>
      <c r="P1377" s="25">
        <f>IFERROR(INDEX(Table_Insider[],M1377,COLUMN(Table_Insider[Letzte Änderung am])),0)</f>
        <v>0</v>
      </c>
      <c r="Q1377" s="25">
        <f>IF(N1377&lt;&gt;"", IFERROR(INDEX(Table_Insider2Projekte[],N1377,COLUMN(Table_Insider2Projekte[Modified])), ""), 0)</f>
        <v>0</v>
      </c>
    </row>
    <row r="1378" spans="1:17" x14ac:dyDescent="0.25">
      <c r="A1378" s="25" t="str">
        <f>IFERROR(INDEX(Table_Insider[],M1378,COLUMN(Table_Insider[Vorname])),"")</f>
        <v/>
      </c>
      <c r="B1378" s="25" t="str">
        <f>IFERROR(INDEX(Table_Insider[],M1378,COLUMN(Table_Insider[Name])),"")</f>
        <v/>
      </c>
      <c r="C1378" s="25" t="str">
        <f>IFERROR(IF(INDEX(Table_Insider[],M1378,COLUMN(Table_Insider[Geburtsname]))&lt;&gt;0,INDEX(Table_Insider[],M1378,COLUMN(Table_Insider[Geburtsname])),""),"")</f>
        <v/>
      </c>
      <c r="D1378" s="25" t="str">
        <f>IFERROR(INDEX(Table_Insider[],M1379,COLUMN(Table_Insider[dienstlische Telefonnummer])),"")</f>
        <v/>
      </c>
      <c r="E1378" s="25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5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2" t="e">
        <f>IF(N1378&lt;&gt;"", IFERROR(INDEX(Table_Insider2Projekte[],N1378,COLUMN(Table_Insider2Projekte[Zugangszeitpunkt])), ""), NA())</f>
        <v>#N/A</v>
      </c>
      <c r="H1378" s="22" t="e">
        <f>IF(N1378&lt;&gt;"", IFERROR(INDEX(Table_Insider2Projekte[],N1378,COLUMN(Table_Insider2Projekte[Zugangsende])), ""), NA())</f>
        <v>#N/A</v>
      </c>
      <c r="I1378" s="27" t="e">
        <f>IFERROR(INDEX(Table_Insider[],M1378,COLUMN(Table_Insider[Geburtsdatum])), NA())</f>
        <v>#N/A</v>
      </c>
      <c r="J1378" s="28" t="str">
        <f>IFERROR(INDEX(Table_Insider[],M1378,COLUMN(Table_Insider[Nationale Identifikationsnummer])),"")</f>
        <v/>
      </c>
      <c r="K1378" s="25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5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5" t="e">
        <f>IFERROR(MATCH(VALUE(INDEX(Table_Insider2Projekte[], N1378, COLUMN(Table_Insider2Projekte[Insider:ID]))),Table_Insider[ID],0), NA())</f>
        <v>#N/A</v>
      </c>
      <c r="N1378" s="25" t="str">
        <f t="array" ref="N1378">IFERROR(SMALL(IF((VALUE(Table_Insider2Projekte[Projekte:ID])=$M$3),ROW(Table_Insider2Projekte[Insider:ID])),ROW(1366:1366))-1,"")</f>
        <v/>
      </c>
      <c r="O1378" s="21" t="b">
        <f>Anhang1Vorlage1[[#This Row],[ZuordnungRow]]=""</f>
        <v>1</v>
      </c>
      <c r="P1378" s="25">
        <f>IFERROR(INDEX(Table_Insider[],M1378,COLUMN(Table_Insider[Letzte Änderung am])),0)</f>
        <v>0</v>
      </c>
      <c r="Q1378" s="25">
        <f>IF(N1378&lt;&gt;"", IFERROR(INDEX(Table_Insider2Projekte[],N1378,COLUMN(Table_Insider2Projekte[Modified])), ""), 0)</f>
        <v>0</v>
      </c>
    </row>
    <row r="1379" spans="1:17" x14ac:dyDescent="0.25">
      <c r="A1379" s="25" t="str">
        <f>IFERROR(INDEX(Table_Insider[],M1379,COLUMN(Table_Insider[Vorname])),"")</f>
        <v/>
      </c>
      <c r="B1379" s="25" t="str">
        <f>IFERROR(INDEX(Table_Insider[],M1379,COLUMN(Table_Insider[Name])),"")</f>
        <v/>
      </c>
      <c r="C1379" s="25" t="str">
        <f>IFERROR(IF(INDEX(Table_Insider[],M1379,COLUMN(Table_Insider[Geburtsname]))&lt;&gt;0,INDEX(Table_Insider[],M1379,COLUMN(Table_Insider[Geburtsname])),""),"")</f>
        <v/>
      </c>
      <c r="D1379" s="25" t="str">
        <f>IFERROR(INDEX(Table_Insider[],M1380,COLUMN(Table_Insider[dienstlische Telefonnummer])),"")</f>
        <v/>
      </c>
      <c r="E1379" s="25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5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2" t="e">
        <f>IF(N1379&lt;&gt;"", IFERROR(INDEX(Table_Insider2Projekte[],N1379,COLUMN(Table_Insider2Projekte[Zugangszeitpunkt])), ""), NA())</f>
        <v>#N/A</v>
      </c>
      <c r="H1379" s="22" t="e">
        <f>IF(N1379&lt;&gt;"", IFERROR(INDEX(Table_Insider2Projekte[],N1379,COLUMN(Table_Insider2Projekte[Zugangsende])), ""), NA())</f>
        <v>#N/A</v>
      </c>
      <c r="I1379" s="27" t="e">
        <f>IFERROR(INDEX(Table_Insider[],M1379,COLUMN(Table_Insider[Geburtsdatum])), NA())</f>
        <v>#N/A</v>
      </c>
      <c r="J1379" s="28" t="str">
        <f>IFERROR(INDEX(Table_Insider[],M1379,COLUMN(Table_Insider[Nationale Identifikationsnummer])),"")</f>
        <v/>
      </c>
      <c r="K1379" s="25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5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5" t="e">
        <f>IFERROR(MATCH(VALUE(INDEX(Table_Insider2Projekte[], N1379, COLUMN(Table_Insider2Projekte[Insider:ID]))),Table_Insider[ID],0), NA())</f>
        <v>#N/A</v>
      </c>
      <c r="N1379" s="25" t="str">
        <f t="array" ref="N1379">IFERROR(SMALL(IF((VALUE(Table_Insider2Projekte[Projekte:ID])=$M$3),ROW(Table_Insider2Projekte[Insider:ID])),ROW(1367:1367))-1,"")</f>
        <v/>
      </c>
      <c r="O1379" s="21" t="b">
        <f>Anhang1Vorlage1[[#This Row],[ZuordnungRow]]=""</f>
        <v>1</v>
      </c>
      <c r="P1379" s="25">
        <f>IFERROR(INDEX(Table_Insider[],M1379,COLUMN(Table_Insider[Letzte Änderung am])),0)</f>
        <v>0</v>
      </c>
      <c r="Q1379" s="25">
        <f>IF(N1379&lt;&gt;"", IFERROR(INDEX(Table_Insider2Projekte[],N1379,COLUMN(Table_Insider2Projekte[Modified])), ""), 0)</f>
        <v>0</v>
      </c>
    </row>
    <row r="1380" spans="1:17" x14ac:dyDescent="0.25">
      <c r="A1380" s="25" t="str">
        <f>IFERROR(INDEX(Table_Insider[],M1380,COLUMN(Table_Insider[Vorname])),"")</f>
        <v/>
      </c>
      <c r="B1380" s="25" t="str">
        <f>IFERROR(INDEX(Table_Insider[],M1380,COLUMN(Table_Insider[Name])),"")</f>
        <v/>
      </c>
      <c r="C1380" s="25" t="str">
        <f>IFERROR(IF(INDEX(Table_Insider[],M1380,COLUMN(Table_Insider[Geburtsname]))&lt;&gt;0,INDEX(Table_Insider[],M1380,COLUMN(Table_Insider[Geburtsname])),""),"")</f>
        <v/>
      </c>
      <c r="D1380" s="25" t="str">
        <f>IFERROR(INDEX(Table_Insider[],M1381,COLUMN(Table_Insider[dienstlische Telefonnummer])),"")</f>
        <v/>
      </c>
      <c r="E1380" s="25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5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2" t="e">
        <f>IF(N1380&lt;&gt;"", IFERROR(INDEX(Table_Insider2Projekte[],N1380,COLUMN(Table_Insider2Projekte[Zugangszeitpunkt])), ""), NA())</f>
        <v>#N/A</v>
      </c>
      <c r="H1380" s="22" t="e">
        <f>IF(N1380&lt;&gt;"", IFERROR(INDEX(Table_Insider2Projekte[],N1380,COLUMN(Table_Insider2Projekte[Zugangsende])), ""), NA())</f>
        <v>#N/A</v>
      </c>
      <c r="I1380" s="27" t="e">
        <f>IFERROR(INDEX(Table_Insider[],M1380,COLUMN(Table_Insider[Geburtsdatum])), NA())</f>
        <v>#N/A</v>
      </c>
      <c r="J1380" s="28" t="str">
        <f>IFERROR(INDEX(Table_Insider[],M1380,COLUMN(Table_Insider[Nationale Identifikationsnummer])),"")</f>
        <v/>
      </c>
      <c r="K1380" s="25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5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5" t="e">
        <f>IFERROR(MATCH(VALUE(INDEX(Table_Insider2Projekte[], N1380, COLUMN(Table_Insider2Projekte[Insider:ID]))),Table_Insider[ID],0), NA())</f>
        <v>#N/A</v>
      </c>
      <c r="N1380" s="25" t="str">
        <f t="array" ref="N1380">IFERROR(SMALL(IF((VALUE(Table_Insider2Projekte[Projekte:ID])=$M$3),ROW(Table_Insider2Projekte[Insider:ID])),ROW(1368:1368))-1,"")</f>
        <v/>
      </c>
      <c r="O1380" s="21" t="b">
        <f>Anhang1Vorlage1[[#This Row],[ZuordnungRow]]=""</f>
        <v>1</v>
      </c>
      <c r="P1380" s="25">
        <f>IFERROR(INDEX(Table_Insider[],M1380,COLUMN(Table_Insider[Letzte Änderung am])),0)</f>
        <v>0</v>
      </c>
      <c r="Q1380" s="25">
        <f>IF(N1380&lt;&gt;"", IFERROR(INDEX(Table_Insider2Projekte[],N1380,COLUMN(Table_Insider2Projekte[Modified])), ""), 0)</f>
        <v>0</v>
      </c>
    </row>
    <row r="1381" spans="1:17" x14ac:dyDescent="0.25">
      <c r="A1381" s="25" t="str">
        <f>IFERROR(INDEX(Table_Insider[],M1381,COLUMN(Table_Insider[Vorname])),"")</f>
        <v/>
      </c>
      <c r="B1381" s="25" t="str">
        <f>IFERROR(INDEX(Table_Insider[],M1381,COLUMN(Table_Insider[Name])),"")</f>
        <v/>
      </c>
      <c r="C1381" s="25" t="str">
        <f>IFERROR(IF(INDEX(Table_Insider[],M1381,COLUMN(Table_Insider[Geburtsname]))&lt;&gt;0,INDEX(Table_Insider[],M1381,COLUMN(Table_Insider[Geburtsname])),""),"")</f>
        <v/>
      </c>
      <c r="D1381" s="25" t="str">
        <f>IFERROR(INDEX(Table_Insider[],M1382,COLUMN(Table_Insider[dienstlische Telefonnummer])),"")</f>
        <v/>
      </c>
      <c r="E1381" s="25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5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2" t="e">
        <f>IF(N1381&lt;&gt;"", IFERROR(INDEX(Table_Insider2Projekte[],N1381,COLUMN(Table_Insider2Projekte[Zugangszeitpunkt])), ""), NA())</f>
        <v>#N/A</v>
      </c>
      <c r="H1381" s="22" t="e">
        <f>IF(N1381&lt;&gt;"", IFERROR(INDEX(Table_Insider2Projekte[],N1381,COLUMN(Table_Insider2Projekte[Zugangsende])), ""), NA())</f>
        <v>#N/A</v>
      </c>
      <c r="I1381" s="27" t="e">
        <f>IFERROR(INDEX(Table_Insider[],M1381,COLUMN(Table_Insider[Geburtsdatum])), NA())</f>
        <v>#N/A</v>
      </c>
      <c r="J1381" s="28" t="str">
        <f>IFERROR(INDEX(Table_Insider[],M1381,COLUMN(Table_Insider[Nationale Identifikationsnummer])),"")</f>
        <v/>
      </c>
      <c r="K1381" s="25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5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5" t="e">
        <f>IFERROR(MATCH(VALUE(INDEX(Table_Insider2Projekte[], N1381, COLUMN(Table_Insider2Projekte[Insider:ID]))),Table_Insider[ID],0), NA())</f>
        <v>#N/A</v>
      </c>
      <c r="N1381" s="25" t="str">
        <f t="array" ref="N1381">IFERROR(SMALL(IF((VALUE(Table_Insider2Projekte[Projekte:ID])=$M$3),ROW(Table_Insider2Projekte[Insider:ID])),ROW(1369:1369))-1,"")</f>
        <v/>
      </c>
      <c r="O1381" s="21" t="b">
        <f>Anhang1Vorlage1[[#This Row],[ZuordnungRow]]=""</f>
        <v>1</v>
      </c>
      <c r="P1381" s="25">
        <f>IFERROR(INDEX(Table_Insider[],M1381,COLUMN(Table_Insider[Letzte Änderung am])),0)</f>
        <v>0</v>
      </c>
      <c r="Q1381" s="25">
        <f>IF(N1381&lt;&gt;"", IFERROR(INDEX(Table_Insider2Projekte[],N1381,COLUMN(Table_Insider2Projekte[Modified])), ""), 0)</f>
        <v>0</v>
      </c>
    </row>
    <row r="1382" spans="1:17" x14ac:dyDescent="0.25">
      <c r="A1382" s="25" t="str">
        <f>IFERROR(INDEX(Table_Insider[],M1382,COLUMN(Table_Insider[Vorname])),"")</f>
        <v/>
      </c>
      <c r="B1382" s="25" t="str">
        <f>IFERROR(INDEX(Table_Insider[],M1382,COLUMN(Table_Insider[Name])),"")</f>
        <v/>
      </c>
      <c r="C1382" s="25" t="str">
        <f>IFERROR(IF(INDEX(Table_Insider[],M1382,COLUMN(Table_Insider[Geburtsname]))&lt;&gt;0,INDEX(Table_Insider[],M1382,COLUMN(Table_Insider[Geburtsname])),""),"")</f>
        <v/>
      </c>
      <c r="D1382" s="25" t="str">
        <f>IFERROR(INDEX(Table_Insider[],M1383,COLUMN(Table_Insider[dienstlische Telefonnummer])),"")</f>
        <v/>
      </c>
      <c r="E1382" s="25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5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2" t="e">
        <f>IF(N1382&lt;&gt;"", IFERROR(INDEX(Table_Insider2Projekte[],N1382,COLUMN(Table_Insider2Projekte[Zugangszeitpunkt])), ""), NA())</f>
        <v>#N/A</v>
      </c>
      <c r="H1382" s="22" t="e">
        <f>IF(N1382&lt;&gt;"", IFERROR(INDEX(Table_Insider2Projekte[],N1382,COLUMN(Table_Insider2Projekte[Zugangsende])), ""), NA())</f>
        <v>#N/A</v>
      </c>
      <c r="I1382" s="27" t="e">
        <f>IFERROR(INDEX(Table_Insider[],M1382,COLUMN(Table_Insider[Geburtsdatum])), NA())</f>
        <v>#N/A</v>
      </c>
      <c r="J1382" s="28" t="str">
        <f>IFERROR(INDEX(Table_Insider[],M1382,COLUMN(Table_Insider[Nationale Identifikationsnummer])),"")</f>
        <v/>
      </c>
      <c r="K1382" s="25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5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5" t="e">
        <f>IFERROR(MATCH(VALUE(INDEX(Table_Insider2Projekte[], N1382, COLUMN(Table_Insider2Projekte[Insider:ID]))),Table_Insider[ID],0), NA())</f>
        <v>#N/A</v>
      </c>
      <c r="N1382" s="25" t="str">
        <f t="array" ref="N1382">IFERROR(SMALL(IF((VALUE(Table_Insider2Projekte[Projekte:ID])=$M$3),ROW(Table_Insider2Projekte[Insider:ID])),ROW(1370:1370))-1,"")</f>
        <v/>
      </c>
      <c r="O1382" s="21" t="b">
        <f>Anhang1Vorlage1[[#This Row],[ZuordnungRow]]=""</f>
        <v>1</v>
      </c>
      <c r="P1382" s="25">
        <f>IFERROR(INDEX(Table_Insider[],M1382,COLUMN(Table_Insider[Letzte Änderung am])),0)</f>
        <v>0</v>
      </c>
      <c r="Q1382" s="25">
        <f>IF(N1382&lt;&gt;"", IFERROR(INDEX(Table_Insider2Projekte[],N1382,COLUMN(Table_Insider2Projekte[Modified])), ""), 0)</f>
        <v>0</v>
      </c>
    </row>
    <row r="1383" spans="1:17" x14ac:dyDescent="0.25">
      <c r="A1383" s="25" t="str">
        <f>IFERROR(INDEX(Table_Insider[],M1383,COLUMN(Table_Insider[Vorname])),"")</f>
        <v/>
      </c>
      <c r="B1383" s="25" t="str">
        <f>IFERROR(INDEX(Table_Insider[],M1383,COLUMN(Table_Insider[Name])),"")</f>
        <v/>
      </c>
      <c r="C1383" s="25" t="str">
        <f>IFERROR(IF(INDEX(Table_Insider[],M1383,COLUMN(Table_Insider[Geburtsname]))&lt;&gt;0,INDEX(Table_Insider[],M1383,COLUMN(Table_Insider[Geburtsname])),""),"")</f>
        <v/>
      </c>
      <c r="D1383" s="25" t="str">
        <f>IFERROR(INDEX(Table_Insider[],M1384,COLUMN(Table_Insider[dienstlische Telefonnummer])),"")</f>
        <v/>
      </c>
      <c r="E1383" s="25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5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2" t="e">
        <f>IF(N1383&lt;&gt;"", IFERROR(INDEX(Table_Insider2Projekte[],N1383,COLUMN(Table_Insider2Projekte[Zugangszeitpunkt])), ""), NA())</f>
        <v>#N/A</v>
      </c>
      <c r="H1383" s="22" t="e">
        <f>IF(N1383&lt;&gt;"", IFERROR(INDEX(Table_Insider2Projekte[],N1383,COLUMN(Table_Insider2Projekte[Zugangsende])), ""), NA())</f>
        <v>#N/A</v>
      </c>
      <c r="I1383" s="27" t="e">
        <f>IFERROR(INDEX(Table_Insider[],M1383,COLUMN(Table_Insider[Geburtsdatum])), NA())</f>
        <v>#N/A</v>
      </c>
      <c r="J1383" s="28" t="str">
        <f>IFERROR(INDEX(Table_Insider[],M1383,COLUMN(Table_Insider[Nationale Identifikationsnummer])),"")</f>
        <v/>
      </c>
      <c r="K1383" s="25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5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5" t="e">
        <f>IFERROR(MATCH(VALUE(INDEX(Table_Insider2Projekte[], N1383, COLUMN(Table_Insider2Projekte[Insider:ID]))),Table_Insider[ID],0), NA())</f>
        <v>#N/A</v>
      </c>
      <c r="N1383" s="25" t="str">
        <f t="array" ref="N1383">IFERROR(SMALL(IF((VALUE(Table_Insider2Projekte[Projekte:ID])=$M$3),ROW(Table_Insider2Projekte[Insider:ID])),ROW(1371:1371))-1,"")</f>
        <v/>
      </c>
      <c r="O1383" s="21" t="b">
        <f>Anhang1Vorlage1[[#This Row],[ZuordnungRow]]=""</f>
        <v>1</v>
      </c>
      <c r="P1383" s="25">
        <f>IFERROR(INDEX(Table_Insider[],M1383,COLUMN(Table_Insider[Letzte Änderung am])),0)</f>
        <v>0</v>
      </c>
      <c r="Q1383" s="25">
        <f>IF(N1383&lt;&gt;"", IFERROR(INDEX(Table_Insider2Projekte[],N1383,COLUMN(Table_Insider2Projekte[Modified])), ""), 0)</f>
        <v>0</v>
      </c>
    </row>
    <row r="1384" spans="1:17" x14ac:dyDescent="0.25">
      <c r="A1384" s="25" t="str">
        <f>IFERROR(INDEX(Table_Insider[],M1384,COLUMN(Table_Insider[Vorname])),"")</f>
        <v/>
      </c>
      <c r="B1384" s="25" t="str">
        <f>IFERROR(INDEX(Table_Insider[],M1384,COLUMN(Table_Insider[Name])),"")</f>
        <v/>
      </c>
      <c r="C1384" s="25" t="str">
        <f>IFERROR(IF(INDEX(Table_Insider[],M1384,COLUMN(Table_Insider[Geburtsname]))&lt;&gt;0,INDEX(Table_Insider[],M1384,COLUMN(Table_Insider[Geburtsname])),""),"")</f>
        <v/>
      </c>
      <c r="D1384" s="25" t="str">
        <f>IFERROR(INDEX(Table_Insider[],M1385,COLUMN(Table_Insider[dienstlische Telefonnummer])),"")</f>
        <v/>
      </c>
      <c r="E1384" s="25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5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2" t="e">
        <f>IF(N1384&lt;&gt;"", IFERROR(INDEX(Table_Insider2Projekte[],N1384,COLUMN(Table_Insider2Projekte[Zugangszeitpunkt])), ""), NA())</f>
        <v>#N/A</v>
      </c>
      <c r="H1384" s="22" t="e">
        <f>IF(N1384&lt;&gt;"", IFERROR(INDEX(Table_Insider2Projekte[],N1384,COLUMN(Table_Insider2Projekte[Zugangsende])), ""), NA())</f>
        <v>#N/A</v>
      </c>
      <c r="I1384" s="27" t="e">
        <f>IFERROR(INDEX(Table_Insider[],M1384,COLUMN(Table_Insider[Geburtsdatum])), NA())</f>
        <v>#N/A</v>
      </c>
      <c r="J1384" s="28" t="str">
        <f>IFERROR(INDEX(Table_Insider[],M1384,COLUMN(Table_Insider[Nationale Identifikationsnummer])),"")</f>
        <v/>
      </c>
      <c r="K1384" s="25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5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5" t="e">
        <f>IFERROR(MATCH(VALUE(INDEX(Table_Insider2Projekte[], N1384, COLUMN(Table_Insider2Projekte[Insider:ID]))),Table_Insider[ID],0), NA())</f>
        <v>#N/A</v>
      </c>
      <c r="N1384" s="25" t="str">
        <f t="array" ref="N1384">IFERROR(SMALL(IF((VALUE(Table_Insider2Projekte[Projekte:ID])=$M$3),ROW(Table_Insider2Projekte[Insider:ID])),ROW(1372:1372))-1,"")</f>
        <v/>
      </c>
      <c r="O1384" s="21" t="b">
        <f>Anhang1Vorlage1[[#This Row],[ZuordnungRow]]=""</f>
        <v>1</v>
      </c>
      <c r="P1384" s="25">
        <f>IFERROR(INDEX(Table_Insider[],M1384,COLUMN(Table_Insider[Letzte Änderung am])),0)</f>
        <v>0</v>
      </c>
      <c r="Q1384" s="25">
        <f>IF(N1384&lt;&gt;"", IFERROR(INDEX(Table_Insider2Projekte[],N1384,COLUMN(Table_Insider2Projekte[Modified])), ""), 0)</f>
        <v>0</v>
      </c>
    </row>
    <row r="1385" spans="1:17" x14ac:dyDescent="0.25">
      <c r="A1385" s="25" t="str">
        <f>IFERROR(INDEX(Table_Insider[],M1385,COLUMN(Table_Insider[Vorname])),"")</f>
        <v/>
      </c>
      <c r="B1385" s="25" t="str">
        <f>IFERROR(INDEX(Table_Insider[],M1385,COLUMN(Table_Insider[Name])),"")</f>
        <v/>
      </c>
      <c r="C1385" s="25" t="str">
        <f>IFERROR(IF(INDEX(Table_Insider[],M1385,COLUMN(Table_Insider[Geburtsname]))&lt;&gt;0,INDEX(Table_Insider[],M1385,COLUMN(Table_Insider[Geburtsname])),""),"")</f>
        <v/>
      </c>
      <c r="D1385" s="25" t="str">
        <f>IFERROR(INDEX(Table_Insider[],M1386,COLUMN(Table_Insider[dienstlische Telefonnummer])),"")</f>
        <v/>
      </c>
      <c r="E1385" s="25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5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2" t="e">
        <f>IF(N1385&lt;&gt;"", IFERROR(INDEX(Table_Insider2Projekte[],N1385,COLUMN(Table_Insider2Projekte[Zugangszeitpunkt])), ""), NA())</f>
        <v>#N/A</v>
      </c>
      <c r="H1385" s="22" t="e">
        <f>IF(N1385&lt;&gt;"", IFERROR(INDEX(Table_Insider2Projekte[],N1385,COLUMN(Table_Insider2Projekte[Zugangsende])), ""), NA())</f>
        <v>#N/A</v>
      </c>
      <c r="I1385" s="27" t="e">
        <f>IFERROR(INDEX(Table_Insider[],M1385,COLUMN(Table_Insider[Geburtsdatum])), NA())</f>
        <v>#N/A</v>
      </c>
      <c r="J1385" s="28" t="str">
        <f>IFERROR(INDEX(Table_Insider[],M1385,COLUMN(Table_Insider[Nationale Identifikationsnummer])),"")</f>
        <v/>
      </c>
      <c r="K1385" s="25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5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5" t="e">
        <f>IFERROR(MATCH(VALUE(INDEX(Table_Insider2Projekte[], N1385, COLUMN(Table_Insider2Projekte[Insider:ID]))),Table_Insider[ID],0), NA())</f>
        <v>#N/A</v>
      </c>
      <c r="N1385" s="25" t="str">
        <f t="array" ref="N1385">IFERROR(SMALL(IF((VALUE(Table_Insider2Projekte[Projekte:ID])=$M$3),ROW(Table_Insider2Projekte[Insider:ID])),ROW(1373:1373))-1,"")</f>
        <v/>
      </c>
      <c r="O1385" s="21" t="b">
        <f>Anhang1Vorlage1[[#This Row],[ZuordnungRow]]=""</f>
        <v>1</v>
      </c>
      <c r="P1385" s="25">
        <f>IFERROR(INDEX(Table_Insider[],M1385,COLUMN(Table_Insider[Letzte Änderung am])),0)</f>
        <v>0</v>
      </c>
      <c r="Q1385" s="25">
        <f>IF(N1385&lt;&gt;"", IFERROR(INDEX(Table_Insider2Projekte[],N1385,COLUMN(Table_Insider2Projekte[Modified])), ""), 0)</f>
        <v>0</v>
      </c>
    </row>
    <row r="1386" spans="1:17" x14ac:dyDescent="0.25">
      <c r="A1386" s="25" t="str">
        <f>IFERROR(INDEX(Table_Insider[],M1386,COLUMN(Table_Insider[Vorname])),"")</f>
        <v/>
      </c>
      <c r="B1386" s="25" t="str">
        <f>IFERROR(INDEX(Table_Insider[],M1386,COLUMN(Table_Insider[Name])),"")</f>
        <v/>
      </c>
      <c r="C1386" s="25" t="str">
        <f>IFERROR(IF(INDEX(Table_Insider[],M1386,COLUMN(Table_Insider[Geburtsname]))&lt;&gt;0,INDEX(Table_Insider[],M1386,COLUMN(Table_Insider[Geburtsname])),""),"")</f>
        <v/>
      </c>
      <c r="D1386" s="25" t="str">
        <f>IFERROR(INDEX(Table_Insider[],M1387,COLUMN(Table_Insider[dienstlische Telefonnummer])),"")</f>
        <v/>
      </c>
      <c r="E1386" s="25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5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2" t="e">
        <f>IF(N1386&lt;&gt;"", IFERROR(INDEX(Table_Insider2Projekte[],N1386,COLUMN(Table_Insider2Projekte[Zugangszeitpunkt])), ""), NA())</f>
        <v>#N/A</v>
      </c>
      <c r="H1386" s="22" t="e">
        <f>IF(N1386&lt;&gt;"", IFERROR(INDEX(Table_Insider2Projekte[],N1386,COLUMN(Table_Insider2Projekte[Zugangsende])), ""), NA())</f>
        <v>#N/A</v>
      </c>
      <c r="I1386" s="27" t="e">
        <f>IFERROR(INDEX(Table_Insider[],M1386,COLUMN(Table_Insider[Geburtsdatum])), NA())</f>
        <v>#N/A</v>
      </c>
      <c r="J1386" s="28" t="str">
        <f>IFERROR(INDEX(Table_Insider[],M1386,COLUMN(Table_Insider[Nationale Identifikationsnummer])),"")</f>
        <v/>
      </c>
      <c r="K1386" s="25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5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5" t="e">
        <f>IFERROR(MATCH(VALUE(INDEX(Table_Insider2Projekte[], N1386, COLUMN(Table_Insider2Projekte[Insider:ID]))),Table_Insider[ID],0), NA())</f>
        <v>#N/A</v>
      </c>
      <c r="N1386" s="25" t="str">
        <f t="array" ref="N1386">IFERROR(SMALL(IF((VALUE(Table_Insider2Projekte[Projekte:ID])=$M$3),ROW(Table_Insider2Projekte[Insider:ID])),ROW(1374:1374))-1,"")</f>
        <v/>
      </c>
      <c r="O1386" s="21" t="b">
        <f>Anhang1Vorlage1[[#This Row],[ZuordnungRow]]=""</f>
        <v>1</v>
      </c>
      <c r="P1386" s="25">
        <f>IFERROR(INDEX(Table_Insider[],M1386,COLUMN(Table_Insider[Letzte Änderung am])),0)</f>
        <v>0</v>
      </c>
      <c r="Q1386" s="25">
        <f>IF(N1386&lt;&gt;"", IFERROR(INDEX(Table_Insider2Projekte[],N1386,COLUMN(Table_Insider2Projekte[Modified])), ""), 0)</f>
        <v>0</v>
      </c>
    </row>
    <row r="1387" spans="1:17" x14ac:dyDescent="0.25">
      <c r="A1387" s="25" t="str">
        <f>IFERROR(INDEX(Table_Insider[],M1387,COLUMN(Table_Insider[Vorname])),"")</f>
        <v/>
      </c>
      <c r="B1387" s="25" t="str">
        <f>IFERROR(INDEX(Table_Insider[],M1387,COLUMN(Table_Insider[Name])),"")</f>
        <v/>
      </c>
      <c r="C1387" s="25" t="str">
        <f>IFERROR(IF(INDEX(Table_Insider[],M1387,COLUMN(Table_Insider[Geburtsname]))&lt;&gt;0,INDEX(Table_Insider[],M1387,COLUMN(Table_Insider[Geburtsname])),""),"")</f>
        <v/>
      </c>
      <c r="D1387" s="25" t="str">
        <f>IFERROR(INDEX(Table_Insider[],M1388,COLUMN(Table_Insider[dienstlische Telefonnummer])),"")</f>
        <v/>
      </c>
      <c r="E1387" s="25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5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2" t="e">
        <f>IF(N1387&lt;&gt;"", IFERROR(INDEX(Table_Insider2Projekte[],N1387,COLUMN(Table_Insider2Projekte[Zugangszeitpunkt])), ""), NA())</f>
        <v>#N/A</v>
      </c>
      <c r="H1387" s="22" t="e">
        <f>IF(N1387&lt;&gt;"", IFERROR(INDEX(Table_Insider2Projekte[],N1387,COLUMN(Table_Insider2Projekte[Zugangsende])), ""), NA())</f>
        <v>#N/A</v>
      </c>
      <c r="I1387" s="27" t="e">
        <f>IFERROR(INDEX(Table_Insider[],M1387,COLUMN(Table_Insider[Geburtsdatum])), NA())</f>
        <v>#N/A</v>
      </c>
      <c r="J1387" s="28" t="str">
        <f>IFERROR(INDEX(Table_Insider[],M1387,COLUMN(Table_Insider[Nationale Identifikationsnummer])),"")</f>
        <v/>
      </c>
      <c r="K1387" s="25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5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5" t="e">
        <f>IFERROR(MATCH(VALUE(INDEX(Table_Insider2Projekte[], N1387, COLUMN(Table_Insider2Projekte[Insider:ID]))),Table_Insider[ID],0), NA())</f>
        <v>#N/A</v>
      </c>
      <c r="N1387" s="25" t="str">
        <f t="array" ref="N1387">IFERROR(SMALL(IF((VALUE(Table_Insider2Projekte[Projekte:ID])=$M$3),ROW(Table_Insider2Projekte[Insider:ID])),ROW(1375:1375))-1,"")</f>
        <v/>
      </c>
      <c r="O1387" s="21" t="b">
        <f>Anhang1Vorlage1[[#This Row],[ZuordnungRow]]=""</f>
        <v>1</v>
      </c>
      <c r="P1387" s="25">
        <f>IFERROR(INDEX(Table_Insider[],M1387,COLUMN(Table_Insider[Letzte Änderung am])),0)</f>
        <v>0</v>
      </c>
      <c r="Q1387" s="25">
        <f>IF(N1387&lt;&gt;"", IFERROR(INDEX(Table_Insider2Projekte[],N1387,COLUMN(Table_Insider2Projekte[Modified])), ""), 0)</f>
        <v>0</v>
      </c>
    </row>
    <row r="1388" spans="1:17" x14ac:dyDescent="0.25">
      <c r="A1388" s="25" t="str">
        <f>IFERROR(INDEX(Table_Insider[],M1388,COLUMN(Table_Insider[Vorname])),"")</f>
        <v/>
      </c>
      <c r="B1388" s="25" t="str">
        <f>IFERROR(INDEX(Table_Insider[],M1388,COLUMN(Table_Insider[Name])),"")</f>
        <v/>
      </c>
      <c r="C1388" s="25" t="str">
        <f>IFERROR(IF(INDEX(Table_Insider[],M1388,COLUMN(Table_Insider[Geburtsname]))&lt;&gt;0,INDEX(Table_Insider[],M1388,COLUMN(Table_Insider[Geburtsname])),""),"")</f>
        <v/>
      </c>
      <c r="D1388" s="25" t="str">
        <f>IFERROR(INDEX(Table_Insider[],M1389,COLUMN(Table_Insider[dienstlische Telefonnummer])),"")</f>
        <v/>
      </c>
      <c r="E1388" s="25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5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2" t="e">
        <f>IF(N1388&lt;&gt;"", IFERROR(INDEX(Table_Insider2Projekte[],N1388,COLUMN(Table_Insider2Projekte[Zugangszeitpunkt])), ""), NA())</f>
        <v>#N/A</v>
      </c>
      <c r="H1388" s="22" t="e">
        <f>IF(N1388&lt;&gt;"", IFERROR(INDEX(Table_Insider2Projekte[],N1388,COLUMN(Table_Insider2Projekte[Zugangsende])), ""), NA())</f>
        <v>#N/A</v>
      </c>
      <c r="I1388" s="27" t="e">
        <f>IFERROR(INDEX(Table_Insider[],M1388,COLUMN(Table_Insider[Geburtsdatum])), NA())</f>
        <v>#N/A</v>
      </c>
      <c r="J1388" s="28" t="str">
        <f>IFERROR(INDEX(Table_Insider[],M1388,COLUMN(Table_Insider[Nationale Identifikationsnummer])),"")</f>
        <v/>
      </c>
      <c r="K1388" s="25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5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5" t="e">
        <f>IFERROR(MATCH(VALUE(INDEX(Table_Insider2Projekte[], N1388, COLUMN(Table_Insider2Projekte[Insider:ID]))),Table_Insider[ID],0), NA())</f>
        <v>#N/A</v>
      </c>
      <c r="N1388" s="25" t="str">
        <f t="array" ref="N1388">IFERROR(SMALL(IF((VALUE(Table_Insider2Projekte[Projekte:ID])=$M$3),ROW(Table_Insider2Projekte[Insider:ID])),ROW(1376:1376))-1,"")</f>
        <v/>
      </c>
      <c r="O1388" s="21" t="b">
        <f>Anhang1Vorlage1[[#This Row],[ZuordnungRow]]=""</f>
        <v>1</v>
      </c>
      <c r="P1388" s="25">
        <f>IFERROR(INDEX(Table_Insider[],M1388,COLUMN(Table_Insider[Letzte Änderung am])),0)</f>
        <v>0</v>
      </c>
      <c r="Q1388" s="25">
        <f>IF(N1388&lt;&gt;"", IFERROR(INDEX(Table_Insider2Projekte[],N1388,COLUMN(Table_Insider2Projekte[Modified])), ""), 0)</f>
        <v>0</v>
      </c>
    </row>
    <row r="1389" spans="1:17" x14ac:dyDescent="0.25">
      <c r="A1389" s="25" t="str">
        <f>IFERROR(INDEX(Table_Insider[],M1389,COLUMN(Table_Insider[Vorname])),"")</f>
        <v/>
      </c>
      <c r="B1389" s="25" t="str">
        <f>IFERROR(INDEX(Table_Insider[],M1389,COLUMN(Table_Insider[Name])),"")</f>
        <v/>
      </c>
      <c r="C1389" s="25" t="str">
        <f>IFERROR(IF(INDEX(Table_Insider[],M1389,COLUMN(Table_Insider[Geburtsname]))&lt;&gt;0,INDEX(Table_Insider[],M1389,COLUMN(Table_Insider[Geburtsname])),""),"")</f>
        <v/>
      </c>
      <c r="D1389" s="25" t="str">
        <f>IFERROR(INDEX(Table_Insider[],M1390,COLUMN(Table_Insider[dienstlische Telefonnummer])),"")</f>
        <v/>
      </c>
      <c r="E1389" s="25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5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2" t="e">
        <f>IF(N1389&lt;&gt;"", IFERROR(INDEX(Table_Insider2Projekte[],N1389,COLUMN(Table_Insider2Projekte[Zugangszeitpunkt])), ""), NA())</f>
        <v>#N/A</v>
      </c>
      <c r="H1389" s="22" t="e">
        <f>IF(N1389&lt;&gt;"", IFERROR(INDEX(Table_Insider2Projekte[],N1389,COLUMN(Table_Insider2Projekte[Zugangsende])), ""), NA())</f>
        <v>#N/A</v>
      </c>
      <c r="I1389" s="27" t="e">
        <f>IFERROR(INDEX(Table_Insider[],M1389,COLUMN(Table_Insider[Geburtsdatum])), NA())</f>
        <v>#N/A</v>
      </c>
      <c r="J1389" s="28" t="str">
        <f>IFERROR(INDEX(Table_Insider[],M1389,COLUMN(Table_Insider[Nationale Identifikationsnummer])),"")</f>
        <v/>
      </c>
      <c r="K1389" s="25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5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5" t="e">
        <f>IFERROR(MATCH(VALUE(INDEX(Table_Insider2Projekte[], N1389, COLUMN(Table_Insider2Projekte[Insider:ID]))),Table_Insider[ID],0), NA())</f>
        <v>#N/A</v>
      </c>
      <c r="N1389" s="25" t="str">
        <f t="array" ref="N1389">IFERROR(SMALL(IF((VALUE(Table_Insider2Projekte[Projekte:ID])=$M$3),ROW(Table_Insider2Projekte[Insider:ID])),ROW(1377:1377))-1,"")</f>
        <v/>
      </c>
      <c r="O1389" s="21" t="b">
        <f>Anhang1Vorlage1[[#This Row],[ZuordnungRow]]=""</f>
        <v>1</v>
      </c>
      <c r="P1389" s="25">
        <f>IFERROR(INDEX(Table_Insider[],M1389,COLUMN(Table_Insider[Letzte Änderung am])),0)</f>
        <v>0</v>
      </c>
      <c r="Q1389" s="25">
        <f>IF(N1389&lt;&gt;"", IFERROR(INDEX(Table_Insider2Projekte[],N1389,COLUMN(Table_Insider2Projekte[Modified])), ""), 0)</f>
        <v>0</v>
      </c>
    </row>
    <row r="1390" spans="1:17" x14ac:dyDescent="0.25">
      <c r="A1390" s="25" t="str">
        <f>IFERROR(INDEX(Table_Insider[],M1390,COLUMN(Table_Insider[Vorname])),"")</f>
        <v/>
      </c>
      <c r="B1390" s="25" t="str">
        <f>IFERROR(INDEX(Table_Insider[],M1390,COLUMN(Table_Insider[Name])),"")</f>
        <v/>
      </c>
      <c r="C1390" s="25" t="str">
        <f>IFERROR(IF(INDEX(Table_Insider[],M1390,COLUMN(Table_Insider[Geburtsname]))&lt;&gt;0,INDEX(Table_Insider[],M1390,COLUMN(Table_Insider[Geburtsname])),""),"")</f>
        <v/>
      </c>
      <c r="D1390" s="25" t="str">
        <f>IFERROR(INDEX(Table_Insider[],M1391,COLUMN(Table_Insider[dienstlische Telefonnummer])),"")</f>
        <v/>
      </c>
      <c r="E1390" s="25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5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2" t="e">
        <f>IF(N1390&lt;&gt;"", IFERROR(INDEX(Table_Insider2Projekte[],N1390,COLUMN(Table_Insider2Projekte[Zugangszeitpunkt])), ""), NA())</f>
        <v>#N/A</v>
      </c>
      <c r="H1390" s="22" t="e">
        <f>IF(N1390&lt;&gt;"", IFERROR(INDEX(Table_Insider2Projekte[],N1390,COLUMN(Table_Insider2Projekte[Zugangsende])), ""), NA())</f>
        <v>#N/A</v>
      </c>
      <c r="I1390" s="27" t="e">
        <f>IFERROR(INDEX(Table_Insider[],M1390,COLUMN(Table_Insider[Geburtsdatum])), NA())</f>
        <v>#N/A</v>
      </c>
      <c r="J1390" s="28" t="str">
        <f>IFERROR(INDEX(Table_Insider[],M1390,COLUMN(Table_Insider[Nationale Identifikationsnummer])),"")</f>
        <v/>
      </c>
      <c r="K1390" s="25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5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5" t="e">
        <f>IFERROR(MATCH(VALUE(INDEX(Table_Insider2Projekte[], N1390, COLUMN(Table_Insider2Projekte[Insider:ID]))),Table_Insider[ID],0), NA())</f>
        <v>#N/A</v>
      </c>
      <c r="N1390" s="25" t="str">
        <f t="array" ref="N1390">IFERROR(SMALL(IF((VALUE(Table_Insider2Projekte[Projekte:ID])=$M$3),ROW(Table_Insider2Projekte[Insider:ID])),ROW(1378:1378))-1,"")</f>
        <v/>
      </c>
      <c r="O1390" s="21" t="b">
        <f>Anhang1Vorlage1[[#This Row],[ZuordnungRow]]=""</f>
        <v>1</v>
      </c>
      <c r="P1390" s="25">
        <f>IFERROR(INDEX(Table_Insider[],M1390,COLUMN(Table_Insider[Letzte Änderung am])),0)</f>
        <v>0</v>
      </c>
      <c r="Q1390" s="25">
        <f>IF(N1390&lt;&gt;"", IFERROR(INDEX(Table_Insider2Projekte[],N1390,COLUMN(Table_Insider2Projekte[Modified])), ""), 0)</f>
        <v>0</v>
      </c>
    </row>
    <row r="1391" spans="1:17" x14ac:dyDescent="0.25">
      <c r="A1391" s="25" t="str">
        <f>IFERROR(INDEX(Table_Insider[],M1391,COLUMN(Table_Insider[Vorname])),"")</f>
        <v/>
      </c>
      <c r="B1391" s="25" t="str">
        <f>IFERROR(INDEX(Table_Insider[],M1391,COLUMN(Table_Insider[Name])),"")</f>
        <v/>
      </c>
      <c r="C1391" s="25" t="str">
        <f>IFERROR(IF(INDEX(Table_Insider[],M1391,COLUMN(Table_Insider[Geburtsname]))&lt;&gt;0,INDEX(Table_Insider[],M1391,COLUMN(Table_Insider[Geburtsname])),""),"")</f>
        <v/>
      </c>
      <c r="D1391" s="25" t="str">
        <f>IFERROR(INDEX(Table_Insider[],M1392,COLUMN(Table_Insider[dienstlische Telefonnummer])),"")</f>
        <v/>
      </c>
      <c r="E1391" s="25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5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2" t="e">
        <f>IF(N1391&lt;&gt;"", IFERROR(INDEX(Table_Insider2Projekte[],N1391,COLUMN(Table_Insider2Projekte[Zugangszeitpunkt])), ""), NA())</f>
        <v>#N/A</v>
      </c>
      <c r="H1391" s="22" t="e">
        <f>IF(N1391&lt;&gt;"", IFERROR(INDEX(Table_Insider2Projekte[],N1391,COLUMN(Table_Insider2Projekte[Zugangsende])), ""), NA())</f>
        <v>#N/A</v>
      </c>
      <c r="I1391" s="27" t="e">
        <f>IFERROR(INDEX(Table_Insider[],M1391,COLUMN(Table_Insider[Geburtsdatum])), NA())</f>
        <v>#N/A</v>
      </c>
      <c r="J1391" s="28" t="str">
        <f>IFERROR(INDEX(Table_Insider[],M1391,COLUMN(Table_Insider[Nationale Identifikationsnummer])),"")</f>
        <v/>
      </c>
      <c r="K1391" s="25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5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5" t="e">
        <f>IFERROR(MATCH(VALUE(INDEX(Table_Insider2Projekte[], N1391, COLUMN(Table_Insider2Projekte[Insider:ID]))),Table_Insider[ID],0), NA())</f>
        <v>#N/A</v>
      </c>
      <c r="N1391" s="25" t="str">
        <f t="array" ref="N1391">IFERROR(SMALL(IF((VALUE(Table_Insider2Projekte[Projekte:ID])=$M$3),ROW(Table_Insider2Projekte[Insider:ID])),ROW(1379:1379))-1,"")</f>
        <v/>
      </c>
      <c r="O1391" s="21" t="b">
        <f>Anhang1Vorlage1[[#This Row],[ZuordnungRow]]=""</f>
        <v>1</v>
      </c>
      <c r="P1391" s="25">
        <f>IFERROR(INDEX(Table_Insider[],M1391,COLUMN(Table_Insider[Letzte Änderung am])),0)</f>
        <v>0</v>
      </c>
      <c r="Q1391" s="25">
        <f>IF(N1391&lt;&gt;"", IFERROR(INDEX(Table_Insider2Projekte[],N1391,COLUMN(Table_Insider2Projekte[Modified])), ""), 0)</f>
        <v>0</v>
      </c>
    </row>
    <row r="1392" spans="1:17" x14ac:dyDescent="0.25">
      <c r="A1392" s="25" t="str">
        <f>IFERROR(INDEX(Table_Insider[],M1392,COLUMN(Table_Insider[Vorname])),"")</f>
        <v/>
      </c>
      <c r="B1392" s="25" t="str">
        <f>IFERROR(INDEX(Table_Insider[],M1392,COLUMN(Table_Insider[Name])),"")</f>
        <v/>
      </c>
      <c r="C1392" s="25" t="str">
        <f>IFERROR(IF(INDEX(Table_Insider[],M1392,COLUMN(Table_Insider[Geburtsname]))&lt;&gt;0,INDEX(Table_Insider[],M1392,COLUMN(Table_Insider[Geburtsname])),""),"")</f>
        <v/>
      </c>
      <c r="D1392" s="25" t="str">
        <f>IFERROR(INDEX(Table_Insider[],M1393,COLUMN(Table_Insider[dienstlische Telefonnummer])),"")</f>
        <v/>
      </c>
      <c r="E1392" s="25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5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2" t="e">
        <f>IF(N1392&lt;&gt;"", IFERROR(INDEX(Table_Insider2Projekte[],N1392,COLUMN(Table_Insider2Projekte[Zugangszeitpunkt])), ""), NA())</f>
        <v>#N/A</v>
      </c>
      <c r="H1392" s="22" t="e">
        <f>IF(N1392&lt;&gt;"", IFERROR(INDEX(Table_Insider2Projekte[],N1392,COLUMN(Table_Insider2Projekte[Zugangsende])), ""), NA())</f>
        <v>#N/A</v>
      </c>
      <c r="I1392" s="27" t="e">
        <f>IFERROR(INDEX(Table_Insider[],M1392,COLUMN(Table_Insider[Geburtsdatum])), NA())</f>
        <v>#N/A</v>
      </c>
      <c r="J1392" s="28" t="str">
        <f>IFERROR(INDEX(Table_Insider[],M1392,COLUMN(Table_Insider[Nationale Identifikationsnummer])),"")</f>
        <v/>
      </c>
      <c r="K1392" s="25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5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5" t="e">
        <f>IFERROR(MATCH(VALUE(INDEX(Table_Insider2Projekte[], N1392, COLUMN(Table_Insider2Projekte[Insider:ID]))),Table_Insider[ID],0), NA())</f>
        <v>#N/A</v>
      </c>
      <c r="N1392" s="25" t="str">
        <f t="array" ref="N1392">IFERROR(SMALL(IF((VALUE(Table_Insider2Projekte[Projekte:ID])=$M$3),ROW(Table_Insider2Projekte[Insider:ID])),ROW(1380:1380))-1,"")</f>
        <v/>
      </c>
      <c r="O1392" s="21" t="b">
        <f>Anhang1Vorlage1[[#This Row],[ZuordnungRow]]=""</f>
        <v>1</v>
      </c>
      <c r="P1392" s="25">
        <f>IFERROR(INDEX(Table_Insider[],M1392,COLUMN(Table_Insider[Letzte Änderung am])),0)</f>
        <v>0</v>
      </c>
      <c r="Q1392" s="25">
        <f>IF(N1392&lt;&gt;"", IFERROR(INDEX(Table_Insider2Projekte[],N1392,COLUMN(Table_Insider2Projekte[Modified])), ""), 0)</f>
        <v>0</v>
      </c>
    </row>
    <row r="1393" spans="1:17" x14ac:dyDescent="0.25">
      <c r="A1393" s="25" t="str">
        <f>IFERROR(INDEX(Table_Insider[],M1393,COLUMN(Table_Insider[Vorname])),"")</f>
        <v/>
      </c>
      <c r="B1393" s="25" t="str">
        <f>IFERROR(INDEX(Table_Insider[],M1393,COLUMN(Table_Insider[Name])),"")</f>
        <v/>
      </c>
      <c r="C1393" s="25" t="str">
        <f>IFERROR(IF(INDEX(Table_Insider[],M1393,COLUMN(Table_Insider[Geburtsname]))&lt;&gt;0,INDEX(Table_Insider[],M1393,COLUMN(Table_Insider[Geburtsname])),""),"")</f>
        <v/>
      </c>
      <c r="D1393" s="25" t="str">
        <f>IFERROR(INDEX(Table_Insider[],M1394,COLUMN(Table_Insider[dienstlische Telefonnummer])),"")</f>
        <v/>
      </c>
      <c r="E1393" s="25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5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2" t="e">
        <f>IF(N1393&lt;&gt;"", IFERROR(INDEX(Table_Insider2Projekte[],N1393,COLUMN(Table_Insider2Projekte[Zugangszeitpunkt])), ""), NA())</f>
        <v>#N/A</v>
      </c>
      <c r="H1393" s="22" t="e">
        <f>IF(N1393&lt;&gt;"", IFERROR(INDEX(Table_Insider2Projekte[],N1393,COLUMN(Table_Insider2Projekte[Zugangsende])), ""), NA())</f>
        <v>#N/A</v>
      </c>
      <c r="I1393" s="27" t="e">
        <f>IFERROR(INDEX(Table_Insider[],M1393,COLUMN(Table_Insider[Geburtsdatum])), NA())</f>
        <v>#N/A</v>
      </c>
      <c r="J1393" s="28" t="str">
        <f>IFERROR(INDEX(Table_Insider[],M1393,COLUMN(Table_Insider[Nationale Identifikationsnummer])),"")</f>
        <v/>
      </c>
      <c r="K1393" s="25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5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5" t="e">
        <f>IFERROR(MATCH(VALUE(INDEX(Table_Insider2Projekte[], N1393, COLUMN(Table_Insider2Projekte[Insider:ID]))),Table_Insider[ID],0), NA())</f>
        <v>#N/A</v>
      </c>
      <c r="N1393" s="25" t="str">
        <f t="array" ref="N1393">IFERROR(SMALL(IF((VALUE(Table_Insider2Projekte[Projekte:ID])=$M$3),ROW(Table_Insider2Projekte[Insider:ID])),ROW(1381:1381))-1,"")</f>
        <v/>
      </c>
      <c r="O1393" s="21" t="b">
        <f>Anhang1Vorlage1[[#This Row],[ZuordnungRow]]=""</f>
        <v>1</v>
      </c>
      <c r="P1393" s="25">
        <f>IFERROR(INDEX(Table_Insider[],M1393,COLUMN(Table_Insider[Letzte Änderung am])),0)</f>
        <v>0</v>
      </c>
      <c r="Q1393" s="25">
        <f>IF(N1393&lt;&gt;"", IFERROR(INDEX(Table_Insider2Projekte[],N1393,COLUMN(Table_Insider2Projekte[Modified])), ""), 0)</f>
        <v>0</v>
      </c>
    </row>
    <row r="1394" spans="1:17" x14ac:dyDescent="0.25">
      <c r="A1394" s="25" t="str">
        <f>IFERROR(INDEX(Table_Insider[],M1394,COLUMN(Table_Insider[Vorname])),"")</f>
        <v/>
      </c>
      <c r="B1394" s="25" t="str">
        <f>IFERROR(INDEX(Table_Insider[],M1394,COLUMN(Table_Insider[Name])),"")</f>
        <v/>
      </c>
      <c r="C1394" s="25" t="str">
        <f>IFERROR(IF(INDEX(Table_Insider[],M1394,COLUMN(Table_Insider[Geburtsname]))&lt;&gt;0,INDEX(Table_Insider[],M1394,COLUMN(Table_Insider[Geburtsname])),""),"")</f>
        <v/>
      </c>
      <c r="D1394" s="25" t="str">
        <f>IFERROR(INDEX(Table_Insider[],M1395,COLUMN(Table_Insider[dienstlische Telefonnummer])),"")</f>
        <v/>
      </c>
      <c r="E1394" s="25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5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2" t="e">
        <f>IF(N1394&lt;&gt;"", IFERROR(INDEX(Table_Insider2Projekte[],N1394,COLUMN(Table_Insider2Projekte[Zugangszeitpunkt])), ""), NA())</f>
        <v>#N/A</v>
      </c>
      <c r="H1394" s="22" t="e">
        <f>IF(N1394&lt;&gt;"", IFERROR(INDEX(Table_Insider2Projekte[],N1394,COLUMN(Table_Insider2Projekte[Zugangsende])), ""), NA())</f>
        <v>#N/A</v>
      </c>
      <c r="I1394" s="27" t="e">
        <f>IFERROR(INDEX(Table_Insider[],M1394,COLUMN(Table_Insider[Geburtsdatum])), NA())</f>
        <v>#N/A</v>
      </c>
      <c r="J1394" s="28" t="str">
        <f>IFERROR(INDEX(Table_Insider[],M1394,COLUMN(Table_Insider[Nationale Identifikationsnummer])),"")</f>
        <v/>
      </c>
      <c r="K1394" s="25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5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5" t="e">
        <f>IFERROR(MATCH(VALUE(INDEX(Table_Insider2Projekte[], N1394, COLUMN(Table_Insider2Projekte[Insider:ID]))),Table_Insider[ID],0), NA())</f>
        <v>#N/A</v>
      </c>
      <c r="N1394" s="25" t="str">
        <f t="array" ref="N1394">IFERROR(SMALL(IF((VALUE(Table_Insider2Projekte[Projekte:ID])=$M$3),ROW(Table_Insider2Projekte[Insider:ID])),ROW(1382:1382))-1,"")</f>
        <v/>
      </c>
      <c r="O1394" s="21" t="b">
        <f>Anhang1Vorlage1[[#This Row],[ZuordnungRow]]=""</f>
        <v>1</v>
      </c>
      <c r="P1394" s="25">
        <f>IFERROR(INDEX(Table_Insider[],M1394,COLUMN(Table_Insider[Letzte Änderung am])),0)</f>
        <v>0</v>
      </c>
      <c r="Q1394" s="25">
        <f>IF(N1394&lt;&gt;"", IFERROR(INDEX(Table_Insider2Projekte[],N1394,COLUMN(Table_Insider2Projekte[Modified])), ""), 0)</f>
        <v>0</v>
      </c>
    </row>
    <row r="1395" spans="1:17" x14ac:dyDescent="0.25">
      <c r="A1395" s="25" t="str">
        <f>IFERROR(INDEX(Table_Insider[],M1395,COLUMN(Table_Insider[Vorname])),"")</f>
        <v/>
      </c>
      <c r="B1395" s="25" t="str">
        <f>IFERROR(INDEX(Table_Insider[],M1395,COLUMN(Table_Insider[Name])),"")</f>
        <v/>
      </c>
      <c r="C1395" s="25" t="str">
        <f>IFERROR(IF(INDEX(Table_Insider[],M1395,COLUMN(Table_Insider[Geburtsname]))&lt;&gt;0,INDEX(Table_Insider[],M1395,COLUMN(Table_Insider[Geburtsname])),""),"")</f>
        <v/>
      </c>
      <c r="D1395" s="25" t="str">
        <f>IFERROR(INDEX(Table_Insider[],M1396,COLUMN(Table_Insider[dienstlische Telefonnummer])),"")</f>
        <v/>
      </c>
      <c r="E1395" s="25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5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2" t="e">
        <f>IF(N1395&lt;&gt;"", IFERROR(INDEX(Table_Insider2Projekte[],N1395,COLUMN(Table_Insider2Projekte[Zugangszeitpunkt])), ""), NA())</f>
        <v>#N/A</v>
      </c>
      <c r="H1395" s="22" t="e">
        <f>IF(N1395&lt;&gt;"", IFERROR(INDEX(Table_Insider2Projekte[],N1395,COLUMN(Table_Insider2Projekte[Zugangsende])), ""), NA())</f>
        <v>#N/A</v>
      </c>
      <c r="I1395" s="27" t="e">
        <f>IFERROR(INDEX(Table_Insider[],M1395,COLUMN(Table_Insider[Geburtsdatum])), NA())</f>
        <v>#N/A</v>
      </c>
      <c r="J1395" s="28" t="str">
        <f>IFERROR(INDEX(Table_Insider[],M1395,COLUMN(Table_Insider[Nationale Identifikationsnummer])),"")</f>
        <v/>
      </c>
      <c r="K1395" s="25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5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5" t="e">
        <f>IFERROR(MATCH(VALUE(INDEX(Table_Insider2Projekte[], N1395, COLUMN(Table_Insider2Projekte[Insider:ID]))),Table_Insider[ID],0), NA())</f>
        <v>#N/A</v>
      </c>
      <c r="N1395" s="25" t="str">
        <f t="array" ref="N1395">IFERROR(SMALL(IF((VALUE(Table_Insider2Projekte[Projekte:ID])=$M$3),ROW(Table_Insider2Projekte[Insider:ID])),ROW(1383:1383))-1,"")</f>
        <v/>
      </c>
      <c r="O1395" s="21" t="b">
        <f>Anhang1Vorlage1[[#This Row],[ZuordnungRow]]=""</f>
        <v>1</v>
      </c>
      <c r="P1395" s="25">
        <f>IFERROR(INDEX(Table_Insider[],M1395,COLUMN(Table_Insider[Letzte Änderung am])),0)</f>
        <v>0</v>
      </c>
      <c r="Q1395" s="25">
        <f>IF(N1395&lt;&gt;"", IFERROR(INDEX(Table_Insider2Projekte[],N1395,COLUMN(Table_Insider2Projekte[Modified])), ""), 0)</f>
        <v>0</v>
      </c>
    </row>
    <row r="1396" spans="1:17" x14ac:dyDescent="0.25">
      <c r="A1396" s="25" t="str">
        <f>IFERROR(INDEX(Table_Insider[],M1396,COLUMN(Table_Insider[Vorname])),"")</f>
        <v/>
      </c>
      <c r="B1396" s="25" t="str">
        <f>IFERROR(INDEX(Table_Insider[],M1396,COLUMN(Table_Insider[Name])),"")</f>
        <v/>
      </c>
      <c r="C1396" s="25" t="str">
        <f>IFERROR(IF(INDEX(Table_Insider[],M1396,COLUMN(Table_Insider[Geburtsname]))&lt;&gt;0,INDEX(Table_Insider[],M1396,COLUMN(Table_Insider[Geburtsname])),""),"")</f>
        <v/>
      </c>
      <c r="D1396" s="25" t="str">
        <f>IFERROR(INDEX(Table_Insider[],M1397,COLUMN(Table_Insider[dienstlische Telefonnummer])),"")</f>
        <v/>
      </c>
      <c r="E1396" s="25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5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2" t="e">
        <f>IF(N1396&lt;&gt;"", IFERROR(INDEX(Table_Insider2Projekte[],N1396,COLUMN(Table_Insider2Projekte[Zugangszeitpunkt])), ""), NA())</f>
        <v>#N/A</v>
      </c>
      <c r="H1396" s="22" t="e">
        <f>IF(N1396&lt;&gt;"", IFERROR(INDEX(Table_Insider2Projekte[],N1396,COLUMN(Table_Insider2Projekte[Zugangsende])), ""), NA())</f>
        <v>#N/A</v>
      </c>
      <c r="I1396" s="27" t="e">
        <f>IFERROR(INDEX(Table_Insider[],M1396,COLUMN(Table_Insider[Geburtsdatum])), NA())</f>
        <v>#N/A</v>
      </c>
      <c r="J1396" s="28" t="str">
        <f>IFERROR(INDEX(Table_Insider[],M1396,COLUMN(Table_Insider[Nationale Identifikationsnummer])),"")</f>
        <v/>
      </c>
      <c r="K1396" s="25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5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5" t="e">
        <f>IFERROR(MATCH(VALUE(INDEX(Table_Insider2Projekte[], N1396, COLUMN(Table_Insider2Projekte[Insider:ID]))),Table_Insider[ID],0), NA())</f>
        <v>#N/A</v>
      </c>
      <c r="N1396" s="25" t="str">
        <f t="array" ref="N1396">IFERROR(SMALL(IF((VALUE(Table_Insider2Projekte[Projekte:ID])=$M$3),ROW(Table_Insider2Projekte[Insider:ID])),ROW(1384:1384))-1,"")</f>
        <v/>
      </c>
      <c r="O1396" s="21" t="b">
        <f>Anhang1Vorlage1[[#This Row],[ZuordnungRow]]=""</f>
        <v>1</v>
      </c>
      <c r="P1396" s="25">
        <f>IFERROR(INDEX(Table_Insider[],M1396,COLUMN(Table_Insider[Letzte Änderung am])),0)</f>
        <v>0</v>
      </c>
      <c r="Q1396" s="25">
        <f>IF(N1396&lt;&gt;"", IFERROR(INDEX(Table_Insider2Projekte[],N1396,COLUMN(Table_Insider2Projekte[Modified])), ""), 0)</f>
        <v>0</v>
      </c>
    </row>
    <row r="1397" spans="1:17" x14ac:dyDescent="0.25">
      <c r="A1397" s="25" t="str">
        <f>IFERROR(INDEX(Table_Insider[],M1397,COLUMN(Table_Insider[Vorname])),"")</f>
        <v/>
      </c>
      <c r="B1397" s="25" t="str">
        <f>IFERROR(INDEX(Table_Insider[],M1397,COLUMN(Table_Insider[Name])),"")</f>
        <v/>
      </c>
      <c r="C1397" s="25" t="str">
        <f>IFERROR(IF(INDEX(Table_Insider[],M1397,COLUMN(Table_Insider[Geburtsname]))&lt;&gt;0,INDEX(Table_Insider[],M1397,COLUMN(Table_Insider[Geburtsname])),""),"")</f>
        <v/>
      </c>
      <c r="D1397" s="25" t="str">
        <f>IFERROR(INDEX(Table_Insider[],M1398,COLUMN(Table_Insider[dienstlische Telefonnummer])),"")</f>
        <v/>
      </c>
      <c r="E1397" s="25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5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2" t="e">
        <f>IF(N1397&lt;&gt;"", IFERROR(INDEX(Table_Insider2Projekte[],N1397,COLUMN(Table_Insider2Projekte[Zugangszeitpunkt])), ""), NA())</f>
        <v>#N/A</v>
      </c>
      <c r="H1397" s="22" t="e">
        <f>IF(N1397&lt;&gt;"", IFERROR(INDEX(Table_Insider2Projekte[],N1397,COLUMN(Table_Insider2Projekte[Zugangsende])), ""), NA())</f>
        <v>#N/A</v>
      </c>
      <c r="I1397" s="27" t="e">
        <f>IFERROR(INDEX(Table_Insider[],M1397,COLUMN(Table_Insider[Geburtsdatum])), NA())</f>
        <v>#N/A</v>
      </c>
      <c r="J1397" s="28" t="str">
        <f>IFERROR(INDEX(Table_Insider[],M1397,COLUMN(Table_Insider[Nationale Identifikationsnummer])),"")</f>
        <v/>
      </c>
      <c r="K1397" s="25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5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5" t="e">
        <f>IFERROR(MATCH(VALUE(INDEX(Table_Insider2Projekte[], N1397, COLUMN(Table_Insider2Projekte[Insider:ID]))),Table_Insider[ID],0), NA())</f>
        <v>#N/A</v>
      </c>
      <c r="N1397" s="25" t="str">
        <f t="array" ref="N1397">IFERROR(SMALL(IF((VALUE(Table_Insider2Projekte[Projekte:ID])=$M$3),ROW(Table_Insider2Projekte[Insider:ID])),ROW(1385:1385))-1,"")</f>
        <v/>
      </c>
      <c r="O1397" s="21" t="b">
        <f>Anhang1Vorlage1[[#This Row],[ZuordnungRow]]=""</f>
        <v>1</v>
      </c>
      <c r="P1397" s="25">
        <f>IFERROR(INDEX(Table_Insider[],M1397,COLUMN(Table_Insider[Letzte Änderung am])),0)</f>
        <v>0</v>
      </c>
      <c r="Q1397" s="25">
        <f>IF(N1397&lt;&gt;"", IFERROR(INDEX(Table_Insider2Projekte[],N1397,COLUMN(Table_Insider2Projekte[Modified])), ""), 0)</f>
        <v>0</v>
      </c>
    </row>
    <row r="1398" spans="1:17" x14ac:dyDescent="0.25">
      <c r="A1398" s="25" t="str">
        <f>IFERROR(INDEX(Table_Insider[],M1398,COLUMN(Table_Insider[Vorname])),"")</f>
        <v/>
      </c>
      <c r="B1398" s="25" t="str">
        <f>IFERROR(INDEX(Table_Insider[],M1398,COLUMN(Table_Insider[Name])),"")</f>
        <v/>
      </c>
      <c r="C1398" s="25" t="str">
        <f>IFERROR(IF(INDEX(Table_Insider[],M1398,COLUMN(Table_Insider[Geburtsname]))&lt;&gt;0,INDEX(Table_Insider[],M1398,COLUMN(Table_Insider[Geburtsname])),""),"")</f>
        <v/>
      </c>
      <c r="D1398" s="25" t="str">
        <f>IFERROR(INDEX(Table_Insider[],M1399,COLUMN(Table_Insider[dienstlische Telefonnummer])),"")</f>
        <v/>
      </c>
      <c r="E1398" s="25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5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2" t="e">
        <f>IF(N1398&lt;&gt;"", IFERROR(INDEX(Table_Insider2Projekte[],N1398,COLUMN(Table_Insider2Projekte[Zugangszeitpunkt])), ""), NA())</f>
        <v>#N/A</v>
      </c>
      <c r="H1398" s="22" t="e">
        <f>IF(N1398&lt;&gt;"", IFERROR(INDEX(Table_Insider2Projekte[],N1398,COLUMN(Table_Insider2Projekte[Zugangsende])), ""), NA())</f>
        <v>#N/A</v>
      </c>
      <c r="I1398" s="27" t="e">
        <f>IFERROR(INDEX(Table_Insider[],M1398,COLUMN(Table_Insider[Geburtsdatum])), NA())</f>
        <v>#N/A</v>
      </c>
      <c r="J1398" s="28" t="str">
        <f>IFERROR(INDEX(Table_Insider[],M1398,COLUMN(Table_Insider[Nationale Identifikationsnummer])),"")</f>
        <v/>
      </c>
      <c r="K1398" s="25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5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5" t="e">
        <f>IFERROR(MATCH(VALUE(INDEX(Table_Insider2Projekte[], N1398, COLUMN(Table_Insider2Projekte[Insider:ID]))),Table_Insider[ID],0), NA())</f>
        <v>#N/A</v>
      </c>
      <c r="N1398" s="25" t="str">
        <f t="array" ref="N1398">IFERROR(SMALL(IF((VALUE(Table_Insider2Projekte[Projekte:ID])=$M$3),ROW(Table_Insider2Projekte[Insider:ID])),ROW(1386:1386))-1,"")</f>
        <v/>
      </c>
      <c r="O1398" s="21" t="b">
        <f>Anhang1Vorlage1[[#This Row],[ZuordnungRow]]=""</f>
        <v>1</v>
      </c>
      <c r="P1398" s="25">
        <f>IFERROR(INDEX(Table_Insider[],M1398,COLUMN(Table_Insider[Letzte Änderung am])),0)</f>
        <v>0</v>
      </c>
      <c r="Q1398" s="25">
        <f>IF(N1398&lt;&gt;"", IFERROR(INDEX(Table_Insider2Projekte[],N1398,COLUMN(Table_Insider2Projekte[Modified])), ""), 0)</f>
        <v>0</v>
      </c>
    </row>
    <row r="1399" spans="1:17" x14ac:dyDescent="0.25">
      <c r="A1399" s="21" t="str">
        <f>IFERROR(INDEX(Table_Insider[],M1399,COLUMN(Table_Insider[Vorname])),"")</f>
        <v/>
      </c>
      <c r="B1399" s="21" t="str">
        <f>IFERROR(INDEX(Table_Insider[],M1399,COLUMN(Table_Insider[Name])),"")</f>
        <v/>
      </c>
      <c r="C1399" s="21" t="str">
        <f>IFERROR(IF(INDEX(Table_Insider[],M1399,COLUMN(Table_Insider[Geburtsname]))&lt;&gt;0,INDEX(Table_Insider[],M1399,COLUMN(Table_Insider[Geburtsname])),""),"")</f>
        <v/>
      </c>
      <c r="D1399" s="21" t="str">
        <f>IFERROR(INDEX(Table_Insider[],M1400,COLUMN(Table_Insider[dienstlische Telefonnummer])),"")</f>
        <v/>
      </c>
      <c r="E1399" s="21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1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2" t="e">
        <f>IF(N1399&lt;&gt;"", IFERROR(INDEX(Table_Insider2Projekte[],N1399,COLUMN(Table_Insider2Projekte[Zugangszeitpunkt])), ""), NA())</f>
        <v>#N/A</v>
      </c>
      <c r="H1399" s="22" t="e">
        <f>IF(N1399&lt;&gt;"", IFERROR(INDEX(Table_Insider2Projekte[],N1399,COLUMN(Table_Insider2Projekte[Zugangsende])), ""), NA())</f>
        <v>#N/A</v>
      </c>
      <c r="I1399" s="23" t="e">
        <f>IFERROR(INDEX(Table_Insider[],M1399,COLUMN(Table_Insider[Geburtsdatum])), NA())</f>
        <v>#N/A</v>
      </c>
      <c r="J1399" s="24" t="str">
        <f>IFERROR(INDEX(Table_Insider[],M1399,COLUMN(Table_Insider[Nationale Identifikationsnummer])),"")</f>
        <v/>
      </c>
      <c r="K1399" s="21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1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5" t="e">
        <f>IFERROR(MATCH(VALUE(INDEX(Table_Insider2Projekte[], N1399, COLUMN(Table_Insider2Projekte[Insider:ID]))),Table_Insider[ID],0), NA())</f>
        <v>#N/A</v>
      </c>
      <c r="N1399" s="21" t="str">
        <f t="array" ref="N1399">IFERROR(SMALL(IF((VALUE(Table_Insider2Projekte[Projekte:ID])=$M$3),ROW(Table_Insider2Projekte[Insider:ID])),ROW(1387:1387))-1,"")</f>
        <v/>
      </c>
      <c r="O1399" s="21" t="b">
        <f>Anhang1Vorlage1[[#This Row],[ZuordnungRow]]=""</f>
        <v>1</v>
      </c>
      <c r="P1399" s="25">
        <f>IFERROR(INDEX(Table_Insider[],M1399,COLUMN(Table_Insider[Letzte Änderung am])),0)</f>
        <v>0</v>
      </c>
      <c r="Q1399" s="25">
        <f>IF(N1399&lt;&gt;"", IFERROR(INDEX(Table_Insider2Projekte[],N1399,COLUMN(Table_Insider2Projekte[Modified])), ""), 0)</f>
        <v>0</v>
      </c>
    </row>
    <row r="1400" spans="1:17" x14ac:dyDescent="0.25">
      <c r="A1400" s="21" t="str">
        <f>IFERROR(INDEX(Table_Insider[],M1400,COLUMN(Table_Insider[Vorname])),"")</f>
        <v/>
      </c>
      <c r="B1400" s="21" t="str">
        <f>IFERROR(INDEX(Table_Insider[],M1400,COLUMN(Table_Insider[Name])),"")</f>
        <v/>
      </c>
      <c r="C1400" s="21" t="str">
        <f>IFERROR(IF(INDEX(Table_Insider[],M1400,COLUMN(Table_Insider[Geburtsname]))&lt;&gt;0,INDEX(Table_Insider[],M1400,COLUMN(Table_Insider[Geburtsname])),""),"")</f>
        <v/>
      </c>
      <c r="D1400" s="21" t="str">
        <f>IFERROR(INDEX(Table_Insider[],M1401,COLUMN(Table_Insider[dienstlische Telefonnummer])),"")</f>
        <v/>
      </c>
      <c r="E1400" s="21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1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2" t="e">
        <f>IF(N1400&lt;&gt;"", IFERROR(INDEX(Table_Insider2Projekte[],N1400,COLUMN(Table_Insider2Projekte[Zugangszeitpunkt])), ""), NA())</f>
        <v>#N/A</v>
      </c>
      <c r="H1400" s="22" t="e">
        <f>IF(N1400&lt;&gt;"", IFERROR(INDEX(Table_Insider2Projekte[],N1400,COLUMN(Table_Insider2Projekte[Zugangsende])), ""), NA())</f>
        <v>#N/A</v>
      </c>
      <c r="I1400" s="23" t="e">
        <f>IFERROR(INDEX(Table_Insider[],M1400,COLUMN(Table_Insider[Geburtsdatum])), NA())</f>
        <v>#N/A</v>
      </c>
      <c r="J1400" s="24" t="str">
        <f>IFERROR(INDEX(Table_Insider[],M1400,COLUMN(Table_Insider[Nationale Identifikationsnummer])),"")</f>
        <v/>
      </c>
      <c r="K1400" s="21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1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5" t="e">
        <f>IFERROR(MATCH(VALUE(INDEX(Table_Insider2Projekte[], N1400, COLUMN(Table_Insider2Projekte[Insider:ID]))),Table_Insider[ID],0), NA())</f>
        <v>#N/A</v>
      </c>
      <c r="N1400" s="21" t="str">
        <f t="array" ref="N1400">IFERROR(SMALL(IF((VALUE(Table_Insider2Projekte[Projekte:ID])=$M$3),ROW(Table_Insider2Projekte[Insider:ID])),ROW(1388:1388))-1,"")</f>
        <v/>
      </c>
      <c r="O1400" s="21" t="b">
        <f>Anhang1Vorlage1[[#This Row],[ZuordnungRow]]=""</f>
        <v>1</v>
      </c>
      <c r="P1400" s="25">
        <f>IFERROR(INDEX(Table_Insider[],M1400,COLUMN(Table_Insider[Letzte Änderung am])),0)</f>
        <v>0</v>
      </c>
      <c r="Q1400" s="25">
        <f>IF(N1400&lt;&gt;"", IFERROR(INDEX(Table_Insider2Projekte[],N1400,COLUMN(Table_Insider2Projekte[Modified])), ""), 0)</f>
        <v>0</v>
      </c>
    </row>
    <row r="1401" spans="1:17" x14ac:dyDescent="0.25">
      <c r="A1401" s="21" t="str">
        <f>IFERROR(INDEX(Table_Insider[],M1401,COLUMN(Table_Insider[Vorname])),"")</f>
        <v/>
      </c>
      <c r="B1401" s="21" t="str">
        <f>IFERROR(INDEX(Table_Insider[],M1401,COLUMN(Table_Insider[Name])),"")</f>
        <v/>
      </c>
      <c r="C1401" s="21" t="str">
        <f>IFERROR(IF(INDEX(Table_Insider[],M1401,COLUMN(Table_Insider[Geburtsname]))&lt;&gt;0,INDEX(Table_Insider[],M1401,COLUMN(Table_Insider[Geburtsname])),""),"")</f>
        <v/>
      </c>
      <c r="D1401" s="21" t="str">
        <f>IFERROR(INDEX(Table_Insider[],M1402,COLUMN(Table_Insider[dienstlische Telefonnummer])),"")</f>
        <v/>
      </c>
      <c r="E1401" s="21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1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2" t="e">
        <f>IF(N1401&lt;&gt;"", IFERROR(INDEX(Table_Insider2Projekte[],N1401,COLUMN(Table_Insider2Projekte[Zugangszeitpunkt])), ""), NA())</f>
        <v>#N/A</v>
      </c>
      <c r="H1401" s="22" t="e">
        <f>IF(N1401&lt;&gt;"", IFERROR(INDEX(Table_Insider2Projekte[],N1401,COLUMN(Table_Insider2Projekte[Zugangsende])), ""), NA())</f>
        <v>#N/A</v>
      </c>
      <c r="I1401" s="23" t="e">
        <f>IFERROR(INDEX(Table_Insider[],M1401,COLUMN(Table_Insider[Geburtsdatum])), NA())</f>
        <v>#N/A</v>
      </c>
      <c r="J1401" s="24" t="str">
        <f>IFERROR(INDEX(Table_Insider[],M1401,COLUMN(Table_Insider[Nationale Identifikationsnummer])),"")</f>
        <v/>
      </c>
      <c r="K1401" s="21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1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5" t="e">
        <f>IFERROR(MATCH(VALUE(INDEX(Table_Insider2Projekte[], N1401, COLUMN(Table_Insider2Projekte[Insider:ID]))),Table_Insider[ID],0), NA())</f>
        <v>#N/A</v>
      </c>
      <c r="N1401" s="21" t="str">
        <f t="array" ref="N1401">IFERROR(SMALL(IF((VALUE(Table_Insider2Projekte[Projekte:ID])=$M$3),ROW(Table_Insider2Projekte[Insider:ID])),ROW(1389:1389))-1,"")</f>
        <v/>
      </c>
      <c r="O1401" s="21" t="b">
        <f>Anhang1Vorlage1[[#This Row],[ZuordnungRow]]=""</f>
        <v>1</v>
      </c>
      <c r="P1401" s="25">
        <f>IFERROR(INDEX(Table_Insider[],M1401,COLUMN(Table_Insider[Letzte Änderung am])),0)</f>
        <v>0</v>
      </c>
      <c r="Q1401" s="25">
        <f>IF(N1401&lt;&gt;"", IFERROR(INDEX(Table_Insider2Projekte[],N1401,COLUMN(Table_Insider2Projekte[Modified])), ""), 0)</f>
        <v>0</v>
      </c>
    </row>
    <row r="1402" spans="1:17" x14ac:dyDescent="0.25">
      <c r="A1402" s="25" t="str">
        <f>IFERROR(INDEX(Table_Insider[],M1402,COLUMN(Table_Insider[Vorname])),"")</f>
        <v/>
      </c>
      <c r="B1402" s="25" t="str">
        <f>IFERROR(INDEX(Table_Insider[],M1402,COLUMN(Table_Insider[Name])),"")</f>
        <v/>
      </c>
      <c r="C1402" s="25" t="str">
        <f>IFERROR(IF(INDEX(Table_Insider[],M1402,COLUMN(Table_Insider[Geburtsname]))&lt;&gt;0,INDEX(Table_Insider[],M1402,COLUMN(Table_Insider[Geburtsname])),""),"")</f>
        <v/>
      </c>
      <c r="D1402" s="25" t="str">
        <f>IFERROR(INDEX(Table_Insider[],M1403,COLUMN(Table_Insider[dienstlische Telefonnummer])),"")</f>
        <v/>
      </c>
      <c r="E1402" s="25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5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2" t="e">
        <f>IF(N1402&lt;&gt;"", IFERROR(INDEX(Table_Insider2Projekte[],N1402,COLUMN(Table_Insider2Projekte[Zugangszeitpunkt])), ""), NA())</f>
        <v>#N/A</v>
      </c>
      <c r="H1402" s="22" t="e">
        <f>IF(N1402&lt;&gt;"", IFERROR(INDEX(Table_Insider2Projekte[],N1402,COLUMN(Table_Insider2Projekte[Zugangsende])), ""), NA())</f>
        <v>#N/A</v>
      </c>
      <c r="I1402" s="23" t="e">
        <f>IFERROR(INDEX(Table_Insider[],M1402,COLUMN(Table_Insider[Geburtsdatum])), NA())</f>
        <v>#N/A</v>
      </c>
      <c r="J1402" s="24" t="str">
        <f>IFERROR(INDEX(Table_Insider[],M1402,COLUMN(Table_Insider[Nationale Identifikationsnummer])),"")</f>
        <v/>
      </c>
      <c r="K1402" s="25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5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5" t="e">
        <f>IFERROR(MATCH(VALUE(INDEX(Table_Insider2Projekte[], N1402, COLUMN(Table_Insider2Projekte[Insider:ID]))),Table_Insider[ID],0), NA())</f>
        <v>#N/A</v>
      </c>
      <c r="N1402" s="25" t="str">
        <f t="array" ref="N1402">IFERROR(SMALL(IF((VALUE(Table_Insider2Projekte[Projekte:ID])=$M$3),ROW(Table_Insider2Projekte[Insider:ID])),ROW(1390:1390))-1,"")</f>
        <v/>
      </c>
      <c r="O1402" s="21" t="b">
        <f>Anhang1Vorlage1[[#This Row],[ZuordnungRow]]=""</f>
        <v>1</v>
      </c>
      <c r="P1402" s="25">
        <f>IFERROR(INDEX(Table_Insider[],M1402,COLUMN(Table_Insider[Letzte Änderung am])),0)</f>
        <v>0</v>
      </c>
      <c r="Q1402" s="25">
        <f>IF(N1402&lt;&gt;"", IFERROR(INDEX(Table_Insider2Projekte[],N1402,COLUMN(Table_Insider2Projekte[Modified])), ""), 0)</f>
        <v>0</v>
      </c>
    </row>
    <row r="1403" spans="1:17" x14ac:dyDescent="0.25">
      <c r="A1403" s="25" t="str">
        <f>IFERROR(INDEX(Table_Insider[],M1403,COLUMN(Table_Insider[Vorname])),"")</f>
        <v/>
      </c>
      <c r="B1403" s="25" t="str">
        <f>IFERROR(INDEX(Table_Insider[],M1403,COLUMN(Table_Insider[Name])),"")</f>
        <v/>
      </c>
      <c r="C1403" s="25" t="str">
        <f>IFERROR(IF(INDEX(Table_Insider[],M1403,COLUMN(Table_Insider[Geburtsname]))&lt;&gt;0,INDEX(Table_Insider[],M1403,COLUMN(Table_Insider[Geburtsname])),""),"")</f>
        <v/>
      </c>
      <c r="D1403" s="25" t="str">
        <f>IFERROR(INDEX(Table_Insider[],M1404,COLUMN(Table_Insider[dienstlische Telefonnummer])),"")</f>
        <v/>
      </c>
      <c r="E1403" s="25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5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2" t="e">
        <f>IF(N1403&lt;&gt;"", IFERROR(INDEX(Table_Insider2Projekte[],N1403,COLUMN(Table_Insider2Projekte[Zugangszeitpunkt])), ""), NA())</f>
        <v>#N/A</v>
      </c>
      <c r="H1403" s="22" t="e">
        <f>IF(N1403&lt;&gt;"", IFERROR(INDEX(Table_Insider2Projekte[],N1403,COLUMN(Table_Insider2Projekte[Zugangsende])), ""), NA())</f>
        <v>#N/A</v>
      </c>
      <c r="I1403" s="23" t="e">
        <f>IFERROR(INDEX(Table_Insider[],M1403,COLUMN(Table_Insider[Geburtsdatum])), NA())</f>
        <v>#N/A</v>
      </c>
      <c r="J1403" s="24" t="str">
        <f>IFERROR(INDEX(Table_Insider[],M1403,COLUMN(Table_Insider[Nationale Identifikationsnummer])),"")</f>
        <v/>
      </c>
      <c r="K1403" s="25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5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5" t="e">
        <f>IFERROR(MATCH(VALUE(INDEX(Table_Insider2Projekte[], N1403, COLUMN(Table_Insider2Projekte[Insider:ID]))),Table_Insider[ID],0), NA())</f>
        <v>#N/A</v>
      </c>
      <c r="N1403" s="25" t="str">
        <f t="array" ref="N1403">IFERROR(SMALL(IF((VALUE(Table_Insider2Projekte[Projekte:ID])=$M$3),ROW(Table_Insider2Projekte[Insider:ID])),ROW(1391:1391))-1,"")</f>
        <v/>
      </c>
      <c r="O1403" s="21" t="b">
        <f>Anhang1Vorlage1[[#This Row],[ZuordnungRow]]=""</f>
        <v>1</v>
      </c>
      <c r="P1403" s="25">
        <f>IFERROR(INDEX(Table_Insider[],M1403,COLUMN(Table_Insider[Letzte Änderung am])),0)</f>
        <v>0</v>
      </c>
      <c r="Q1403" s="25">
        <f>IF(N1403&lt;&gt;"", IFERROR(INDEX(Table_Insider2Projekte[],N1403,COLUMN(Table_Insider2Projekte[Modified])), ""), 0)</f>
        <v>0</v>
      </c>
    </row>
    <row r="1404" spans="1:17" x14ac:dyDescent="0.25">
      <c r="A1404" s="25" t="str">
        <f>IFERROR(INDEX(Table_Insider[],M1404,COLUMN(Table_Insider[Vorname])),"")</f>
        <v/>
      </c>
      <c r="B1404" s="25" t="str">
        <f>IFERROR(INDEX(Table_Insider[],M1404,COLUMN(Table_Insider[Name])),"")</f>
        <v/>
      </c>
      <c r="C1404" s="25" t="str">
        <f>IFERROR(IF(INDEX(Table_Insider[],M1404,COLUMN(Table_Insider[Geburtsname]))&lt;&gt;0,INDEX(Table_Insider[],M1404,COLUMN(Table_Insider[Geburtsname])),""),"")</f>
        <v/>
      </c>
      <c r="D1404" s="25" t="str">
        <f>IFERROR(INDEX(Table_Insider[],M1405,COLUMN(Table_Insider[dienstlische Telefonnummer])),"")</f>
        <v/>
      </c>
      <c r="E1404" s="25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5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2" t="e">
        <f>IF(N1404&lt;&gt;"", IFERROR(INDEX(Table_Insider2Projekte[],N1404,COLUMN(Table_Insider2Projekte[Zugangszeitpunkt])), ""), NA())</f>
        <v>#N/A</v>
      </c>
      <c r="H1404" s="22" t="e">
        <f>IF(N1404&lt;&gt;"", IFERROR(INDEX(Table_Insider2Projekte[],N1404,COLUMN(Table_Insider2Projekte[Zugangsende])), ""), NA())</f>
        <v>#N/A</v>
      </c>
      <c r="I1404" s="23" t="e">
        <f>IFERROR(INDEX(Table_Insider[],M1404,COLUMN(Table_Insider[Geburtsdatum])), NA())</f>
        <v>#N/A</v>
      </c>
      <c r="J1404" s="24" t="str">
        <f>IFERROR(INDEX(Table_Insider[],M1404,COLUMN(Table_Insider[Nationale Identifikationsnummer])),"")</f>
        <v/>
      </c>
      <c r="K1404" s="25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5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5" t="e">
        <f>IFERROR(MATCH(VALUE(INDEX(Table_Insider2Projekte[], N1404, COLUMN(Table_Insider2Projekte[Insider:ID]))),Table_Insider[ID],0), NA())</f>
        <v>#N/A</v>
      </c>
      <c r="N1404" s="25" t="str">
        <f t="array" ref="N1404">IFERROR(SMALL(IF((VALUE(Table_Insider2Projekte[Projekte:ID])=$M$3),ROW(Table_Insider2Projekte[Insider:ID])),ROW(1392:1392))-1,"")</f>
        <v/>
      </c>
      <c r="O1404" s="21" t="b">
        <f>Anhang1Vorlage1[[#This Row],[ZuordnungRow]]=""</f>
        <v>1</v>
      </c>
      <c r="P1404" s="25">
        <f>IFERROR(INDEX(Table_Insider[],M1404,COLUMN(Table_Insider[Letzte Änderung am])),0)</f>
        <v>0</v>
      </c>
      <c r="Q1404" s="25">
        <f>IF(N1404&lt;&gt;"", IFERROR(INDEX(Table_Insider2Projekte[],N1404,COLUMN(Table_Insider2Projekte[Modified])), ""), 0)</f>
        <v>0</v>
      </c>
    </row>
    <row r="1405" spans="1:17" x14ac:dyDescent="0.25">
      <c r="A1405" s="25" t="str">
        <f>IFERROR(INDEX(Table_Insider[],M1405,COLUMN(Table_Insider[Vorname])),"")</f>
        <v/>
      </c>
      <c r="B1405" s="25" t="str">
        <f>IFERROR(INDEX(Table_Insider[],M1405,COLUMN(Table_Insider[Name])),"")</f>
        <v/>
      </c>
      <c r="C1405" s="25" t="str">
        <f>IFERROR(IF(INDEX(Table_Insider[],M1405,COLUMN(Table_Insider[Geburtsname]))&lt;&gt;0,INDEX(Table_Insider[],M1405,COLUMN(Table_Insider[Geburtsname])),""),"")</f>
        <v/>
      </c>
      <c r="D1405" s="25" t="str">
        <f>IFERROR(INDEX(Table_Insider[],M1406,COLUMN(Table_Insider[dienstlische Telefonnummer])),"")</f>
        <v/>
      </c>
      <c r="E1405" s="25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5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2" t="e">
        <f>IF(N1405&lt;&gt;"", IFERROR(INDEX(Table_Insider2Projekte[],N1405,COLUMN(Table_Insider2Projekte[Zugangszeitpunkt])), ""), NA())</f>
        <v>#N/A</v>
      </c>
      <c r="H1405" s="22" t="e">
        <f>IF(N1405&lt;&gt;"", IFERROR(INDEX(Table_Insider2Projekte[],N1405,COLUMN(Table_Insider2Projekte[Zugangsende])), ""), NA())</f>
        <v>#N/A</v>
      </c>
      <c r="I1405" s="23" t="e">
        <f>IFERROR(INDEX(Table_Insider[],M1405,COLUMN(Table_Insider[Geburtsdatum])), NA())</f>
        <v>#N/A</v>
      </c>
      <c r="J1405" s="24" t="str">
        <f>IFERROR(INDEX(Table_Insider[],M1405,COLUMN(Table_Insider[Nationale Identifikationsnummer])),"")</f>
        <v/>
      </c>
      <c r="K1405" s="25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5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5" t="e">
        <f>IFERROR(MATCH(VALUE(INDEX(Table_Insider2Projekte[], N1405, COLUMN(Table_Insider2Projekte[Insider:ID]))),Table_Insider[ID],0), NA())</f>
        <v>#N/A</v>
      </c>
      <c r="N1405" s="25" t="str">
        <f t="array" ref="N1405">IFERROR(SMALL(IF((VALUE(Table_Insider2Projekte[Projekte:ID])=$M$3),ROW(Table_Insider2Projekte[Insider:ID])),ROW(1393:1393))-1,"")</f>
        <v/>
      </c>
      <c r="O1405" s="21" t="b">
        <f>Anhang1Vorlage1[[#This Row],[ZuordnungRow]]=""</f>
        <v>1</v>
      </c>
      <c r="P1405" s="25">
        <f>IFERROR(INDEX(Table_Insider[],M1405,COLUMN(Table_Insider[Letzte Änderung am])),0)</f>
        <v>0</v>
      </c>
      <c r="Q1405" s="25">
        <f>IF(N1405&lt;&gt;"", IFERROR(INDEX(Table_Insider2Projekte[],N1405,COLUMN(Table_Insider2Projekte[Modified])), ""), 0)</f>
        <v>0</v>
      </c>
    </row>
    <row r="1406" spans="1:17" x14ac:dyDescent="0.25">
      <c r="A1406" s="25" t="str">
        <f>IFERROR(INDEX(Table_Insider[],M1406,COLUMN(Table_Insider[Vorname])),"")</f>
        <v/>
      </c>
      <c r="B1406" s="25" t="str">
        <f>IFERROR(INDEX(Table_Insider[],M1406,COLUMN(Table_Insider[Name])),"")</f>
        <v/>
      </c>
      <c r="C1406" s="25" t="str">
        <f>IFERROR(IF(INDEX(Table_Insider[],M1406,COLUMN(Table_Insider[Geburtsname]))&lt;&gt;0,INDEX(Table_Insider[],M1406,COLUMN(Table_Insider[Geburtsname])),""),"")</f>
        <v/>
      </c>
      <c r="D1406" s="25" t="str">
        <f>IFERROR(INDEX(Table_Insider[],M1407,COLUMN(Table_Insider[dienstlische Telefonnummer])),"")</f>
        <v/>
      </c>
      <c r="E1406" s="25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5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2" t="e">
        <f>IF(N1406&lt;&gt;"", IFERROR(INDEX(Table_Insider2Projekte[],N1406,COLUMN(Table_Insider2Projekte[Zugangszeitpunkt])), ""), NA())</f>
        <v>#N/A</v>
      </c>
      <c r="H1406" s="22" t="e">
        <f>IF(N1406&lt;&gt;"", IFERROR(INDEX(Table_Insider2Projekte[],N1406,COLUMN(Table_Insider2Projekte[Zugangsende])), ""), NA())</f>
        <v>#N/A</v>
      </c>
      <c r="I1406" s="23" t="e">
        <f>IFERROR(INDEX(Table_Insider[],M1406,COLUMN(Table_Insider[Geburtsdatum])), NA())</f>
        <v>#N/A</v>
      </c>
      <c r="J1406" s="24" t="str">
        <f>IFERROR(INDEX(Table_Insider[],M1406,COLUMN(Table_Insider[Nationale Identifikationsnummer])),"")</f>
        <v/>
      </c>
      <c r="K1406" s="25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5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5" t="e">
        <f>IFERROR(MATCH(VALUE(INDEX(Table_Insider2Projekte[], N1406, COLUMN(Table_Insider2Projekte[Insider:ID]))),Table_Insider[ID],0), NA())</f>
        <v>#N/A</v>
      </c>
      <c r="N1406" s="25" t="str">
        <f t="array" ref="N1406">IFERROR(SMALL(IF((VALUE(Table_Insider2Projekte[Projekte:ID])=$M$3),ROW(Table_Insider2Projekte[Insider:ID])),ROW(1394:1394))-1,"")</f>
        <v/>
      </c>
      <c r="O1406" s="21" t="b">
        <f>Anhang1Vorlage1[[#This Row],[ZuordnungRow]]=""</f>
        <v>1</v>
      </c>
      <c r="P1406" s="25">
        <f>IFERROR(INDEX(Table_Insider[],M1406,COLUMN(Table_Insider[Letzte Änderung am])),0)</f>
        <v>0</v>
      </c>
      <c r="Q1406" s="25">
        <f>IF(N1406&lt;&gt;"", IFERROR(INDEX(Table_Insider2Projekte[],N1406,COLUMN(Table_Insider2Projekte[Modified])), ""), 0)</f>
        <v>0</v>
      </c>
    </row>
    <row r="1407" spans="1:17" x14ac:dyDescent="0.25">
      <c r="A1407" s="25" t="str">
        <f>IFERROR(INDEX(Table_Insider[],M1407,COLUMN(Table_Insider[Vorname])),"")</f>
        <v/>
      </c>
      <c r="B1407" s="25" t="str">
        <f>IFERROR(INDEX(Table_Insider[],M1407,COLUMN(Table_Insider[Name])),"")</f>
        <v/>
      </c>
      <c r="C1407" s="25" t="str">
        <f>IFERROR(IF(INDEX(Table_Insider[],M1407,COLUMN(Table_Insider[Geburtsname]))&lt;&gt;0,INDEX(Table_Insider[],M1407,COLUMN(Table_Insider[Geburtsname])),""),"")</f>
        <v/>
      </c>
      <c r="D1407" s="25" t="str">
        <f>IFERROR(INDEX(Table_Insider[],M1408,COLUMN(Table_Insider[dienstlische Telefonnummer])),"")</f>
        <v/>
      </c>
      <c r="E1407" s="25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5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2" t="e">
        <f>IF(N1407&lt;&gt;"", IFERROR(INDEX(Table_Insider2Projekte[],N1407,COLUMN(Table_Insider2Projekte[Zugangszeitpunkt])), ""), NA())</f>
        <v>#N/A</v>
      </c>
      <c r="H1407" s="22" t="e">
        <f>IF(N1407&lt;&gt;"", IFERROR(INDEX(Table_Insider2Projekte[],N1407,COLUMN(Table_Insider2Projekte[Zugangsende])), ""), NA())</f>
        <v>#N/A</v>
      </c>
      <c r="I1407" s="23" t="e">
        <f>IFERROR(INDEX(Table_Insider[],M1407,COLUMN(Table_Insider[Geburtsdatum])), NA())</f>
        <v>#N/A</v>
      </c>
      <c r="J1407" s="24" t="str">
        <f>IFERROR(INDEX(Table_Insider[],M1407,COLUMN(Table_Insider[Nationale Identifikationsnummer])),"")</f>
        <v/>
      </c>
      <c r="K1407" s="25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5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5" t="e">
        <f>IFERROR(MATCH(VALUE(INDEX(Table_Insider2Projekte[], N1407, COLUMN(Table_Insider2Projekte[Insider:ID]))),Table_Insider[ID],0), NA())</f>
        <v>#N/A</v>
      </c>
      <c r="N1407" s="25" t="str">
        <f t="array" ref="N1407">IFERROR(SMALL(IF((VALUE(Table_Insider2Projekte[Projekte:ID])=$M$3),ROW(Table_Insider2Projekte[Insider:ID])),ROW(1395:1395))-1,"")</f>
        <v/>
      </c>
      <c r="O1407" s="21" t="b">
        <f>Anhang1Vorlage1[[#This Row],[ZuordnungRow]]=""</f>
        <v>1</v>
      </c>
      <c r="P1407" s="25">
        <f>IFERROR(INDEX(Table_Insider[],M1407,COLUMN(Table_Insider[Letzte Änderung am])),0)</f>
        <v>0</v>
      </c>
      <c r="Q1407" s="25">
        <f>IF(N1407&lt;&gt;"", IFERROR(INDEX(Table_Insider2Projekte[],N1407,COLUMN(Table_Insider2Projekte[Modified])), ""), 0)</f>
        <v>0</v>
      </c>
    </row>
    <row r="1408" spans="1:17" x14ac:dyDescent="0.25">
      <c r="A1408" s="25" t="str">
        <f>IFERROR(INDEX(Table_Insider[],M1408,COLUMN(Table_Insider[Vorname])),"")</f>
        <v/>
      </c>
      <c r="B1408" s="25" t="str">
        <f>IFERROR(INDEX(Table_Insider[],M1408,COLUMN(Table_Insider[Name])),"")</f>
        <v/>
      </c>
      <c r="C1408" s="25" t="str">
        <f>IFERROR(IF(INDEX(Table_Insider[],M1408,COLUMN(Table_Insider[Geburtsname]))&lt;&gt;0,INDEX(Table_Insider[],M1408,COLUMN(Table_Insider[Geburtsname])),""),"")</f>
        <v/>
      </c>
      <c r="D1408" s="25" t="str">
        <f>IFERROR(INDEX(Table_Insider[],M1409,COLUMN(Table_Insider[dienstlische Telefonnummer])),"")</f>
        <v/>
      </c>
      <c r="E1408" s="25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5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2" t="e">
        <f>IF(N1408&lt;&gt;"", IFERROR(INDEX(Table_Insider2Projekte[],N1408,COLUMN(Table_Insider2Projekte[Zugangszeitpunkt])), ""), NA())</f>
        <v>#N/A</v>
      </c>
      <c r="H1408" s="22" t="e">
        <f>IF(N1408&lt;&gt;"", IFERROR(INDEX(Table_Insider2Projekte[],N1408,COLUMN(Table_Insider2Projekte[Zugangsende])), ""), NA())</f>
        <v>#N/A</v>
      </c>
      <c r="I1408" s="23" t="e">
        <f>IFERROR(INDEX(Table_Insider[],M1408,COLUMN(Table_Insider[Geburtsdatum])), NA())</f>
        <v>#N/A</v>
      </c>
      <c r="J1408" s="24" t="str">
        <f>IFERROR(INDEX(Table_Insider[],M1408,COLUMN(Table_Insider[Nationale Identifikationsnummer])),"")</f>
        <v/>
      </c>
      <c r="K1408" s="25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5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5" t="e">
        <f>IFERROR(MATCH(VALUE(INDEX(Table_Insider2Projekte[], N1408, COLUMN(Table_Insider2Projekte[Insider:ID]))),Table_Insider[ID],0), NA())</f>
        <v>#N/A</v>
      </c>
      <c r="N1408" s="25" t="str">
        <f t="array" ref="N1408">IFERROR(SMALL(IF((VALUE(Table_Insider2Projekte[Projekte:ID])=$M$3),ROW(Table_Insider2Projekte[Insider:ID])),ROW(1396:1396))-1,"")</f>
        <v/>
      </c>
      <c r="O1408" s="21" t="b">
        <f>Anhang1Vorlage1[[#This Row],[ZuordnungRow]]=""</f>
        <v>1</v>
      </c>
      <c r="P1408" s="25">
        <f>IFERROR(INDEX(Table_Insider[],M1408,COLUMN(Table_Insider[Letzte Änderung am])),0)</f>
        <v>0</v>
      </c>
      <c r="Q1408" s="25">
        <f>IF(N1408&lt;&gt;"", IFERROR(INDEX(Table_Insider2Projekte[],N1408,COLUMN(Table_Insider2Projekte[Modified])), ""), 0)</f>
        <v>0</v>
      </c>
    </row>
    <row r="1409" spans="1:17" x14ac:dyDescent="0.25">
      <c r="A1409" s="25" t="str">
        <f>IFERROR(INDEX(Table_Insider[],M1409,COLUMN(Table_Insider[Vorname])),"")</f>
        <v/>
      </c>
      <c r="B1409" s="25" t="str">
        <f>IFERROR(INDEX(Table_Insider[],M1409,COLUMN(Table_Insider[Name])),"")</f>
        <v/>
      </c>
      <c r="C1409" s="25" t="str">
        <f>IFERROR(IF(INDEX(Table_Insider[],M1409,COLUMN(Table_Insider[Geburtsname]))&lt;&gt;0,INDEX(Table_Insider[],M1409,COLUMN(Table_Insider[Geburtsname])),""),"")</f>
        <v/>
      </c>
      <c r="D1409" s="25" t="str">
        <f>IFERROR(INDEX(Table_Insider[],M1410,COLUMN(Table_Insider[dienstlische Telefonnummer])),"")</f>
        <v/>
      </c>
      <c r="E1409" s="25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5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2" t="e">
        <f>IF(N1409&lt;&gt;"", IFERROR(INDEX(Table_Insider2Projekte[],N1409,COLUMN(Table_Insider2Projekte[Zugangszeitpunkt])), ""), NA())</f>
        <v>#N/A</v>
      </c>
      <c r="H1409" s="22" t="e">
        <f>IF(N1409&lt;&gt;"", IFERROR(INDEX(Table_Insider2Projekte[],N1409,COLUMN(Table_Insider2Projekte[Zugangsende])), ""), NA())</f>
        <v>#N/A</v>
      </c>
      <c r="I1409" s="23" t="e">
        <f>IFERROR(INDEX(Table_Insider[],M1409,COLUMN(Table_Insider[Geburtsdatum])), NA())</f>
        <v>#N/A</v>
      </c>
      <c r="J1409" s="24" t="str">
        <f>IFERROR(INDEX(Table_Insider[],M1409,COLUMN(Table_Insider[Nationale Identifikationsnummer])),"")</f>
        <v/>
      </c>
      <c r="K1409" s="25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5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5" t="e">
        <f>IFERROR(MATCH(VALUE(INDEX(Table_Insider2Projekte[], N1409, COLUMN(Table_Insider2Projekte[Insider:ID]))),Table_Insider[ID],0), NA())</f>
        <v>#N/A</v>
      </c>
      <c r="N1409" s="25" t="str">
        <f t="array" ref="N1409">IFERROR(SMALL(IF((VALUE(Table_Insider2Projekte[Projekte:ID])=$M$3),ROW(Table_Insider2Projekte[Insider:ID])),ROW(1397:1397))-1,"")</f>
        <v/>
      </c>
      <c r="O1409" s="21" t="b">
        <f>Anhang1Vorlage1[[#This Row],[ZuordnungRow]]=""</f>
        <v>1</v>
      </c>
      <c r="P1409" s="25">
        <f>IFERROR(INDEX(Table_Insider[],M1409,COLUMN(Table_Insider[Letzte Änderung am])),0)</f>
        <v>0</v>
      </c>
      <c r="Q1409" s="25">
        <f>IF(N1409&lt;&gt;"", IFERROR(INDEX(Table_Insider2Projekte[],N1409,COLUMN(Table_Insider2Projekte[Modified])), ""), 0)</f>
        <v>0</v>
      </c>
    </row>
    <row r="1410" spans="1:17" x14ac:dyDescent="0.25">
      <c r="A1410" s="25" t="str">
        <f>IFERROR(INDEX(Table_Insider[],M1410,COLUMN(Table_Insider[Vorname])),"")</f>
        <v/>
      </c>
      <c r="B1410" s="25" t="str">
        <f>IFERROR(INDEX(Table_Insider[],M1410,COLUMN(Table_Insider[Name])),"")</f>
        <v/>
      </c>
      <c r="C1410" s="25" t="str">
        <f>IFERROR(IF(INDEX(Table_Insider[],M1410,COLUMN(Table_Insider[Geburtsname]))&lt;&gt;0,INDEX(Table_Insider[],M1410,COLUMN(Table_Insider[Geburtsname])),""),"")</f>
        <v/>
      </c>
      <c r="D1410" s="25" t="str">
        <f>IFERROR(INDEX(Table_Insider[],M1411,COLUMN(Table_Insider[dienstlische Telefonnummer])),"")</f>
        <v/>
      </c>
      <c r="E1410" s="25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5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2" t="e">
        <f>IF(N1410&lt;&gt;"", IFERROR(INDEX(Table_Insider2Projekte[],N1410,COLUMN(Table_Insider2Projekte[Zugangszeitpunkt])), ""), NA())</f>
        <v>#N/A</v>
      </c>
      <c r="H1410" s="22" t="e">
        <f>IF(N1410&lt;&gt;"", IFERROR(INDEX(Table_Insider2Projekte[],N1410,COLUMN(Table_Insider2Projekte[Zugangsende])), ""), NA())</f>
        <v>#N/A</v>
      </c>
      <c r="I1410" s="23" t="e">
        <f>IFERROR(INDEX(Table_Insider[],M1410,COLUMN(Table_Insider[Geburtsdatum])), NA())</f>
        <v>#N/A</v>
      </c>
      <c r="J1410" s="24" t="str">
        <f>IFERROR(INDEX(Table_Insider[],M1410,COLUMN(Table_Insider[Nationale Identifikationsnummer])),"")</f>
        <v/>
      </c>
      <c r="K1410" s="25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5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5" t="e">
        <f>IFERROR(MATCH(VALUE(INDEX(Table_Insider2Projekte[], N1410, COLUMN(Table_Insider2Projekte[Insider:ID]))),Table_Insider[ID],0), NA())</f>
        <v>#N/A</v>
      </c>
      <c r="N1410" s="25" t="str">
        <f t="array" ref="N1410">IFERROR(SMALL(IF((VALUE(Table_Insider2Projekte[Projekte:ID])=$M$3),ROW(Table_Insider2Projekte[Insider:ID])),ROW(1398:1398))-1,"")</f>
        <v/>
      </c>
      <c r="O1410" s="21" t="b">
        <f>Anhang1Vorlage1[[#This Row],[ZuordnungRow]]=""</f>
        <v>1</v>
      </c>
      <c r="P1410" s="25">
        <f>IFERROR(INDEX(Table_Insider[],M1410,COLUMN(Table_Insider[Letzte Änderung am])),0)</f>
        <v>0</v>
      </c>
      <c r="Q1410" s="25">
        <f>IF(N1410&lt;&gt;"", IFERROR(INDEX(Table_Insider2Projekte[],N1410,COLUMN(Table_Insider2Projekte[Modified])), ""), 0)</f>
        <v>0</v>
      </c>
    </row>
    <row r="1411" spans="1:17" x14ac:dyDescent="0.25">
      <c r="A1411" s="25" t="str">
        <f>IFERROR(INDEX(Table_Insider[],M1411,COLUMN(Table_Insider[Vorname])),"")</f>
        <v/>
      </c>
      <c r="B1411" s="25" t="str">
        <f>IFERROR(INDEX(Table_Insider[],M1411,COLUMN(Table_Insider[Name])),"")</f>
        <v/>
      </c>
      <c r="C1411" s="25" t="str">
        <f>IFERROR(IF(INDEX(Table_Insider[],M1411,COLUMN(Table_Insider[Geburtsname]))&lt;&gt;0,INDEX(Table_Insider[],M1411,COLUMN(Table_Insider[Geburtsname])),""),"")</f>
        <v/>
      </c>
      <c r="D1411" s="25" t="str">
        <f>IFERROR(INDEX(Table_Insider[],M1412,COLUMN(Table_Insider[dienstlische Telefonnummer])),"")</f>
        <v/>
      </c>
      <c r="E1411" s="25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5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2" t="e">
        <f>IF(N1411&lt;&gt;"", IFERROR(INDEX(Table_Insider2Projekte[],N1411,COLUMN(Table_Insider2Projekte[Zugangszeitpunkt])), ""), NA())</f>
        <v>#N/A</v>
      </c>
      <c r="H1411" s="22" t="e">
        <f>IF(N1411&lt;&gt;"", IFERROR(INDEX(Table_Insider2Projekte[],N1411,COLUMN(Table_Insider2Projekte[Zugangsende])), ""), NA())</f>
        <v>#N/A</v>
      </c>
      <c r="I1411" s="23" t="e">
        <f>IFERROR(INDEX(Table_Insider[],M1411,COLUMN(Table_Insider[Geburtsdatum])), NA())</f>
        <v>#N/A</v>
      </c>
      <c r="J1411" s="24" t="str">
        <f>IFERROR(INDEX(Table_Insider[],M1411,COLUMN(Table_Insider[Nationale Identifikationsnummer])),"")</f>
        <v/>
      </c>
      <c r="K1411" s="25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5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5" t="e">
        <f>IFERROR(MATCH(VALUE(INDEX(Table_Insider2Projekte[], N1411, COLUMN(Table_Insider2Projekte[Insider:ID]))),Table_Insider[ID],0), NA())</f>
        <v>#N/A</v>
      </c>
      <c r="N1411" s="25" t="str">
        <f t="array" ref="N1411">IFERROR(SMALL(IF((VALUE(Table_Insider2Projekte[Projekte:ID])=$M$3),ROW(Table_Insider2Projekte[Insider:ID])),ROW(1399:1399))-1,"")</f>
        <v/>
      </c>
      <c r="O1411" s="21" t="b">
        <f>Anhang1Vorlage1[[#This Row],[ZuordnungRow]]=""</f>
        <v>1</v>
      </c>
      <c r="P1411" s="25">
        <f>IFERROR(INDEX(Table_Insider[],M1411,COLUMN(Table_Insider[Letzte Änderung am])),0)</f>
        <v>0</v>
      </c>
      <c r="Q1411" s="25">
        <f>IF(N1411&lt;&gt;"", IFERROR(INDEX(Table_Insider2Projekte[],N1411,COLUMN(Table_Insider2Projekte[Modified])), ""), 0)</f>
        <v>0</v>
      </c>
    </row>
    <row r="1412" spans="1:17" x14ac:dyDescent="0.25">
      <c r="A1412" s="25" t="str">
        <f>IFERROR(INDEX(Table_Insider[],M1412,COLUMN(Table_Insider[Vorname])),"")</f>
        <v/>
      </c>
      <c r="B1412" s="25" t="str">
        <f>IFERROR(INDEX(Table_Insider[],M1412,COLUMN(Table_Insider[Name])),"")</f>
        <v/>
      </c>
      <c r="C1412" s="25" t="str">
        <f>IFERROR(IF(INDEX(Table_Insider[],M1412,COLUMN(Table_Insider[Geburtsname]))&lt;&gt;0,INDEX(Table_Insider[],M1412,COLUMN(Table_Insider[Geburtsname])),""),"")</f>
        <v/>
      </c>
      <c r="D1412" s="25" t="str">
        <f>IFERROR(INDEX(Table_Insider[],M1413,COLUMN(Table_Insider[dienstlische Telefonnummer])),"")</f>
        <v/>
      </c>
      <c r="E1412" s="25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5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2" t="e">
        <f>IF(N1412&lt;&gt;"", IFERROR(INDEX(Table_Insider2Projekte[],N1412,COLUMN(Table_Insider2Projekte[Zugangszeitpunkt])), ""), NA())</f>
        <v>#N/A</v>
      </c>
      <c r="H1412" s="22" t="e">
        <f>IF(N1412&lt;&gt;"", IFERROR(INDEX(Table_Insider2Projekte[],N1412,COLUMN(Table_Insider2Projekte[Zugangsende])), ""), NA())</f>
        <v>#N/A</v>
      </c>
      <c r="I1412" s="23" t="e">
        <f>IFERROR(INDEX(Table_Insider[],M1412,COLUMN(Table_Insider[Geburtsdatum])), NA())</f>
        <v>#N/A</v>
      </c>
      <c r="J1412" s="24" t="str">
        <f>IFERROR(INDEX(Table_Insider[],M1412,COLUMN(Table_Insider[Nationale Identifikationsnummer])),"")</f>
        <v/>
      </c>
      <c r="K1412" s="25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5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5" t="e">
        <f>IFERROR(MATCH(VALUE(INDEX(Table_Insider2Projekte[], N1412, COLUMN(Table_Insider2Projekte[Insider:ID]))),Table_Insider[ID],0), NA())</f>
        <v>#N/A</v>
      </c>
      <c r="N1412" s="25" t="str">
        <f t="array" ref="N1412">IFERROR(SMALL(IF((VALUE(Table_Insider2Projekte[Projekte:ID])=$M$3),ROW(Table_Insider2Projekte[Insider:ID])),ROW(1400:1400))-1,"")</f>
        <v/>
      </c>
      <c r="O1412" s="21" t="b">
        <f>Anhang1Vorlage1[[#This Row],[ZuordnungRow]]=""</f>
        <v>1</v>
      </c>
      <c r="P1412" s="25">
        <f>IFERROR(INDEX(Table_Insider[],M1412,COLUMN(Table_Insider[Letzte Änderung am])),0)</f>
        <v>0</v>
      </c>
      <c r="Q1412" s="25">
        <f>IF(N1412&lt;&gt;"", IFERROR(INDEX(Table_Insider2Projekte[],N1412,COLUMN(Table_Insider2Projekte[Modified])), ""), 0)</f>
        <v>0</v>
      </c>
    </row>
    <row r="1413" spans="1:17" x14ac:dyDescent="0.25">
      <c r="A1413" s="25" t="str">
        <f>IFERROR(INDEX(Table_Insider[],M1413,COLUMN(Table_Insider[Vorname])),"")</f>
        <v/>
      </c>
      <c r="B1413" s="25" t="str">
        <f>IFERROR(INDEX(Table_Insider[],M1413,COLUMN(Table_Insider[Name])),"")</f>
        <v/>
      </c>
      <c r="C1413" s="25" t="str">
        <f>IFERROR(IF(INDEX(Table_Insider[],M1413,COLUMN(Table_Insider[Geburtsname]))&lt;&gt;0,INDEX(Table_Insider[],M1413,COLUMN(Table_Insider[Geburtsname])),""),"")</f>
        <v/>
      </c>
      <c r="D1413" s="25" t="str">
        <f>IFERROR(INDEX(Table_Insider[],M1414,COLUMN(Table_Insider[dienstlische Telefonnummer])),"")</f>
        <v/>
      </c>
      <c r="E1413" s="25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5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2" t="e">
        <f>IF(N1413&lt;&gt;"", IFERROR(INDEX(Table_Insider2Projekte[],N1413,COLUMN(Table_Insider2Projekte[Zugangszeitpunkt])), ""), NA())</f>
        <v>#N/A</v>
      </c>
      <c r="H1413" s="22" t="e">
        <f>IF(N1413&lt;&gt;"", IFERROR(INDEX(Table_Insider2Projekte[],N1413,COLUMN(Table_Insider2Projekte[Zugangsende])), ""), NA())</f>
        <v>#N/A</v>
      </c>
      <c r="I1413" s="23" t="e">
        <f>IFERROR(INDEX(Table_Insider[],M1413,COLUMN(Table_Insider[Geburtsdatum])), NA())</f>
        <v>#N/A</v>
      </c>
      <c r="J1413" s="24" t="str">
        <f>IFERROR(INDEX(Table_Insider[],M1413,COLUMN(Table_Insider[Nationale Identifikationsnummer])),"")</f>
        <v/>
      </c>
      <c r="K1413" s="25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5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5" t="e">
        <f>IFERROR(MATCH(VALUE(INDEX(Table_Insider2Projekte[], N1413, COLUMN(Table_Insider2Projekte[Insider:ID]))),Table_Insider[ID],0), NA())</f>
        <v>#N/A</v>
      </c>
      <c r="N1413" s="25" t="str">
        <f t="array" ref="N1413">IFERROR(SMALL(IF((VALUE(Table_Insider2Projekte[Projekte:ID])=$M$3),ROW(Table_Insider2Projekte[Insider:ID])),ROW(1401:1401))-1,"")</f>
        <v/>
      </c>
      <c r="O1413" s="21" t="b">
        <f>Anhang1Vorlage1[[#This Row],[ZuordnungRow]]=""</f>
        <v>1</v>
      </c>
      <c r="P1413" s="25">
        <f>IFERROR(INDEX(Table_Insider[],M1413,COLUMN(Table_Insider[Letzte Änderung am])),0)</f>
        <v>0</v>
      </c>
      <c r="Q1413" s="25">
        <f>IF(N1413&lt;&gt;"", IFERROR(INDEX(Table_Insider2Projekte[],N1413,COLUMN(Table_Insider2Projekte[Modified])), ""), 0)</f>
        <v>0</v>
      </c>
    </row>
    <row r="1414" spans="1:17" x14ac:dyDescent="0.25">
      <c r="A1414" s="25" t="str">
        <f>IFERROR(INDEX(Table_Insider[],M1414,COLUMN(Table_Insider[Vorname])),"")</f>
        <v/>
      </c>
      <c r="B1414" s="25" t="str">
        <f>IFERROR(INDEX(Table_Insider[],M1414,COLUMN(Table_Insider[Name])),"")</f>
        <v/>
      </c>
      <c r="C1414" s="25" t="str">
        <f>IFERROR(IF(INDEX(Table_Insider[],M1414,COLUMN(Table_Insider[Geburtsname]))&lt;&gt;0,INDEX(Table_Insider[],M1414,COLUMN(Table_Insider[Geburtsname])),""),"")</f>
        <v/>
      </c>
      <c r="D1414" s="25" t="str">
        <f>IFERROR(INDEX(Table_Insider[],M1415,COLUMN(Table_Insider[dienstlische Telefonnummer])),"")</f>
        <v/>
      </c>
      <c r="E1414" s="25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5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2" t="e">
        <f>IF(N1414&lt;&gt;"", IFERROR(INDEX(Table_Insider2Projekte[],N1414,COLUMN(Table_Insider2Projekte[Zugangszeitpunkt])), ""), NA())</f>
        <v>#N/A</v>
      </c>
      <c r="H1414" s="22" t="e">
        <f>IF(N1414&lt;&gt;"", IFERROR(INDEX(Table_Insider2Projekte[],N1414,COLUMN(Table_Insider2Projekte[Zugangsende])), ""), NA())</f>
        <v>#N/A</v>
      </c>
      <c r="I1414" s="23" t="e">
        <f>IFERROR(INDEX(Table_Insider[],M1414,COLUMN(Table_Insider[Geburtsdatum])), NA())</f>
        <v>#N/A</v>
      </c>
      <c r="J1414" s="24" t="str">
        <f>IFERROR(INDEX(Table_Insider[],M1414,COLUMN(Table_Insider[Nationale Identifikationsnummer])),"")</f>
        <v/>
      </c>
      <c r="K1414" s="25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5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5" t="e">
        <f>IFERROR(MATCH(VALUE(INDEX(Table_Insider2Projekte[], N1414, COLUMN(Table_Insider2Projekte[Insider:ID]))),Table_Insider[ID],0), NA())</f>
        <v>#N/A</v>
      </c>
      <c r="N1414" s="25" t="str">
        <f t="array" ref="N1414">IFERROR(SMALL(IF((VALUE(Table_Insider2Projekte[Projekte:ID])=$M$3),ROW(Table_Insider2Projekte[Insider:ID])),ROW(1402:1402))-1,"")</f>
        <v/>
      </c>
      <c r="O1414" s="21" t="b">
        <f>Anhang1Vorlage1[[#This Row],[ZuordnungRow]]=""</f>
        <v>1</v>
      </c>
      <c r="P1414" s="25">
        <f>IFERROR(INDEX(Table_Insider[],M1414,COLUMN(Table_Insider[Letzte Änderung am])),0)</f>
        <v>0</v>
      </c>
      <c r="Q1414" s="25">
        <f>IF(N1414&lt;&gt;"", IFERROR(INDEX(Table_Insider2Projekte[],N1414,COLUMN(Table_Insider2Projekte[Modified])), ""), 0)</f>
        <v>0</v>
      </c>
    </row>
    <row r="1415" spans="1:17" x14ac:dyDescent="0.25">
      <c r="A1415" s="25" t="str">
        <f>IFERROR(INDEX(Table_Insider[],M1415,COLUMN(Table_Insider[Vorname])),"")</f>
        <v/>
      </c>
      <c r="B1415" s="25" t="str">
        <f>IFERROR(INDEX(Table_Insider[],M1415,COLUMN(Table_Insider[Name])),"")</f>
        <v/>
      </c>
      <c r="C1415" s="25" t="str">
        <f>IFERROR(IF(INDEX(Table_Insider[],M1415,COLUMN(Table_Insider[Geburtsname]))&lt;&gt;0,INDEX(Table_Insider[],M1415,COLUMN(Table_Insider[Geburtsname])),""),"")</f>
        <v/>
      </c>
      <c r="D1415" s="25" t="str">
        <f>IFERROR(INDEX(Table_Insider[],M1416,COLUMN(Table_Insider[dienstlische Telefonnummer])),"")</f>
        <v/>
      </c>
      <c r="E1415" s="25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5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2" t="e">
        <f>IF(N1415&lt;&gt;"", IFERROR(INDEX(Table_Insider2Projekte[],N1415,COLUMN(Table_Insider2Projekte[Zugangszeitpunkt])), ""), NA())</f>
        <v>#N/A</v>
      </c>
      <c r="H1415" s="22" t="e">
        <f>IF(N1415&lt;&gt;"", IFERROR(INDEX(Table_Insider2Projekte[],N1415,COLUMN(Table_Insider2Projekte[Zugangsende])), ""), NA())</f>
        <v>#N/A</v>
      </c>
      <c r="I1415" s="23" t="e">
        <f>IFERROR(INDEX(Table_Insider[],M1415,COLUMN(Table_Insider[Geburtsdatum])), NA())</f>
        <v>#N/A</v>
      </c>
      <c r="J1415" s="24" t="str">
        <f>IFERROR(INDEX(Table_Insider[],M1415,COLUMN(Table_Insider[Nationale Identifikationsnummer])),"")</f>
        <v/>
      </c>
      <c r="K1415" s="25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5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5" t="e">
        <f>IFERROR(MATCH(VALUE(INDEX(Table_Insider2Projekte[], N1415, COLUMN(Table_Insider2Projekte[Insider:ID]))),Table_Insider[ID],0), NA())</f>
        <v>#N/A</v>
      </c>
      <c r="N1415" s="25" t="str">
        <f t="array" ref="N1415">IFERROR(SMALL(IF((VALUE(Table_Insider2Projekte[Projekte:ID])=$M$3),ROW(Table_Insider2Projekte[Insider:ID])),ROW(1403:1403))-1,"")</f>
        <v/>
      </c>
      <c r="O1415" s="21" t="b">
        <f>Anhang1Vorlage1[[#This Row],[ZuordnungRow]]=""</f>
        <v>1</v>
      </c>
      <c r="P1415" s="25">
        <f>IFERROR(INDEX(Table_Insider[],M1415,COLUMN(Table_Insider[Letzte Änderung am])),0)</f>
        <v>0</v>
      </c>
      <c r="Q1415" s="25">
        <f>IF(N1415&lt;&gt;"", IFERROR(INDEX(Table_Insider2Projekte[],N1415,COLUMN(Table_Insider2Projekte[Modified])), ""), 0)</f>
        <v>0</v>
      </c>
    </row>
    <row r="1416" spans="1:17" x14ac:dyDescent="0.25">
      <c r="A1416" s="25" t="str">
        <f>IFERROR(INDEX(Table_Insider[],M1416,COLUMN(Table_Insider[Vorname])),"")</f>
        <v/>
      </c>
      <c r="B1416" s="25" t="str">
        <f>IFERROR(INDEX(Table_Insider[],M1416,COLUMN(Table_Insider[Name])),"")</f>
        <v/>
      </c>
      <c r="C1416" s="25" t="str">
        <f>IFERROR(IF(INDEX(Table_Insider[],M1416,COLUMN(Table_Insider[Geburtsname]))&lt;&gt;0,INDEX(Table_Insider[],M1416,COLUMN(Table_Insider[Geburtsname])),""),"")</f>
        <v/>
      </c>
      <c r="D1416" s="25" t="str">
        <f>IFERROR(INDEX(Table_Insider[],M1417,COLUMN(Table_Insider[dienstlische Telefonnummer])),"")</f>
        <v/>
      </c>
      <c r="E1416" s="25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5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2" t="e">
        <f>IF(N1416&lt;&gt;"", IFERROR(INDEX(Table_Insider2Projekte[],N1416,COLUMN(Table_Insider2Projekte[Zugangszeitpunkt])), ""), NA())</f>
        <v>#N/A</v>
      </c>
      <c r="H1416" s="22" t="e">
        <f>IF(N1416&lt;&gt;"", IFERROR(INDEX(Table_Insider2Projekte[],N1416,COLUMN(Table_Insider2Projekte[Zugangsende])), ""), NA())</f>
        <v>#N/A</v>
      </c>
      <c r="I1416" s="27" t="e">
        <f>IFERROR(INDEX(Table_Insider[],M1416,COLUMN(Table_Insider[Geburtsdatum])), NA())</f>
        <v>#N/A</v>
      </c>
      <c r="J1416" s="28" t="str">
        <f>IFERROR(INDEX(Table_Insider[],M1416,COLUMN(Table_Insider[Nationale Identifikationsnummer])),"")</f>
        <v/>
      </c>
      <c r="K1416" s="25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5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5" t="e">
        <f>IFERROR(MATCH(VALUE(INDEX(Table_Insider2Projekte[], N1416, COLUMN(Table_Insider2Projekte[Insider:ID]))),Table_Insider[ID],0), NA())</f>
        <v>#N/A</v>
      </c>
      <c r="N1416" s="25" t="str">
        <f t="array" ref="N1416">IFERROR(SMALL(IF((VALUE(Table_Insider2Projekte[Projekte:ID])=$M$3),ROW(Table_Insider2Projekte[Insider:ID])),ROW(1404:1404))-1,"")</f>
        <v/>
      </c>
      <c r="O1416" s="21" t="b">
        <f>Anhang1Vorlage1[[#This Row],[ZuordnungRow]]=""</f>
        <v>1</v>
      </c>
      <c r="P1416" s="25">
        <f>IFERROR(INDEX(Table_Insider[],M1416,COLUMN(Table_Insider[Letzte Änderung am])),0)</f>
        <v>0</v>
      </c>
      <c r="Q1416" s="25">
        <f>IF(N1416&lt;&gt;"", IFERROR(INDEX(Table_Insider2Projekte[],N1416,COLUMN(Table_Insider2Projekte[Modified])), ""), 0)</f>
        <v>0</v>
      </c>
    </row>
    <row r="1417" spans="1:17" x14ac:dyDescent="0.25">
      <c r="A1417" s="25" t="str">
        <f>IFERROR(INDEX(Table_Insider[],M1417,COLUMN(Table_Insider[Vorname])),"")</f>
        <v/>
      </c>
      <c r="B1417" s="25" t="str">
        <f>IFERROR(INDEX(Table_Insider[],M1417,COLUMN(Table_Insider[Name])),"")</f>
        <v/>
      </c>
      <c r="C1417" s="25" t="str">
        <f>IFERROR(IF(INDEX(Table_Insider[],M1417,COLUMN(Table_Insider[Geburtsname]))&lt;&gt;0,INDEX(Table_Insider[],M1417,COLUMN(Table_Insider[Geburtsname])),""),"")</f>
        <v/>
      </c>
      <c r="D1417" s="25" t="str">
        <f>IFERROR(INDEX(Table_Insider[],M1418,COLUMN(Table_Insider[dienstlische Telefonnummer])),"")</f>
        <v/>
      </c>
      <c r="E1417" s="25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5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2" t="e">
        <f>IF(N1417&lt;&gt;"", IFERROR(INDEX(Table_Insider2Projekte[],N1417,COLUMN(Table_Insider2Projekte[Zugangszeitpunkt])), ""), NA())</f>
        <v>#N/A</v>
      </c>
      <c r="H1417" s="22" t="e">
        <f>IF(N1417&lt;&gt;"", IFERROR(INDEX(Table_Insider2Projekte[],N1417,COLUMN(Table_Insider2Projekte[Zugangsende])), ""), NA())</f>
        <v>#N/A</v>
      </c>
      <c r="I1417" s="27" t="e">
        <f>IFERROR(INDEX(Table_Insider[],M1417,COLUMN(Table_Insider[Geburtsdatum])), NA())</f>
        <v>#N/A</v>
      </c>
      <c r="J1417" s="28" t="str">
        <f>IFERROR(INDEX(Table_Insider[],M1417,COLUMN(Table_Insider[Nationale Identifikationsnummer])),"")</f>
        <v/>
      </c>
      <c r="K1417" s="25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5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5" t="e">
        <f>IFERROR(MATCH(VALUE(INDEX(Table_Insider2Projekte[], N1417, COLUMN(Table_Insider2Projekte[Insider:ID]))),Table_Insider[ID],0), NA())</f>
        <v>#N/A</v>
      </c>
      <c r="N1417" s="25" t="str">
        <f t="array" ref="N1417">IFERROR(SMALL(IF((VALUE(Table_Insider2Projekte[Projekte:ID])=$M$3),ROW(Table_Insider2Projekte[Insider:ID])),ROW(1405:1405))-1,"")</f>
        <v/>
      </c>
      <c r="O1417" s="21" t="b">
        <f>Anhang1Vorlage1[[#This Row],[ZuordnungRow]]=""</f>
        <v>1</v>
      </c>
      <c r="P1417" s="25">
        <f>IFERROR(INDEX(Table_Insider[],M1417,COLUMN(Table_Insider[Letzte Änderung am])),0)</f>
        <v>0</v>
      </c>
      <c r="Q1417" s="25">
        <f>IF(N1417&lt;&gt;"", IFERROR(INDEX(Table_Insider2Projekte[],N1417,COLUMN(Table_Insider2Projekte[Modified])), ""), 0)</f>
        <v>0</v>
      </c>
    </row>
    <row r="1418" spans="1:17" x14ac:dyDescent="0.25">
      <c r="A1418" s="25" t="str">
        <f>IFERROR(INDEX(Table_Insider[],M1418,COLUMN(Table_Insider[Vorname])),"")</f>
        <v/>
      </c>
      <c r="B1418" s="25" t="str">
        <f>IFERROR(INDEX(Table_Insider[],M1418,COLUMN(Table_Insider[Name])),"")</f>
        <v/>
      </c>
      <c r="C1418" s="25" t="str">
        <f>IFERROR(IF(INDEX(Table_Insider[],M1418,COLUMN(Table_Insider[Geburtsname]))&lt;&gt;0,INDEX(Table_Insider[],M1418,COLUMN(Table_Insider[Geburtsname])),""),"")</f>
        <v/>
      </c>
      <c r="D1418" s="25" t="str">
        <f>IFERROR(INDEX(Table_Insider[],M1419,COLUMN(Table_Insider[dienstlische Telefonnummer])),"")</f>
        <v/>
      </c>
      <c r="E1418" s="25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5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2" t="e">
        <f>IF(N1418&lt;&gt;"", IFERROR(INDEX(Table_Insider2Projekte[],N1418,COLUMN(Table_Insider2Projekte[Zugangszeitpunkt])), ""), NA())</f>
        <v>#N/A</v>
      </c>
      <c r="H1418" s="22" t="e">
        <f>IF(N1418&lt;&gt;"", IFERROR(INDEX(Table_Insider2Projekte[],N1418,COLUMN(Table_Insider2Projekte[Zugangsende])), ""), NA())</f>
        <v>#N/A</v>
      </c>
      <c r="I1418" s="27" t="e">
        <f>IFERROR(INDEX(Table_Insider[],M1418,COLUMN(Table_Insider[Geburtsdatum])), NA())</f>
        <v>#N/A</v>
      </c>
      <c r="J1418" s="28" t="str">
        <f>IFERROR(INDEX(Table_Insider[],M1418,COLUMN(Table_Insider[Nationale Identifikationsnummer])),"")</f>
        <v/>
      </c>
      <c r="K1418" s="25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5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5" t="e">
        <f>IFERROR(MATCH(VALUE(INDEX(Table_Insider2Projekte[], N1418, COLUMN(Table_Insider2Projekte[Insider:ID]))),Table_Insider[ID],0), NA())</f>
        <v>#N/A</v>
      </c>
      <c r="N1418" s="25" t="str">
        <f t="array" ref="N1418">IFERROR(SMALL(IF((VALUE(Table_Insider2Projekte[Projekte:ID])=$M$3),ROW(Table_Insider2Projekte[Insider:ID])),ROW(1406:1406))-1,"")</f>
        <v/>
      </c>
      <c r="O1418" s="21" t="b">
        <f>Anhang1Vorlage1[[#This Row],[ZuordnungRow]]=""</f>
        <v>1</v>
      </c>
      <c r="P1418" s="25">
        <f>IFERROR(INDEX(Table_Insider[],M1418,COLUMN(Table_Insider[Letzte Änderung am])),0)</f>
        <v>0</v>
      </c>
      <c r="Q1418" s="25">
        <f>IF(N1418&lt;&gt;"", IFERROR(INDEX(Table_Insider2Projekte[],N1418,COLUMN(Table_Insider2Projekte[Modified])), ""), 0)</f>
        <v>0</v>
      </c>
    </row>
    <row r="1419" spans="1:17" x14ac:dyDescent="0.25">
      <c r="A1419" s="25" t="str">
        <f>IFERROR(INDEX(Table_Insider[],M1419,COLUMN(Table_Insider[Vorname])),"")</f>
        <v/>
      </c>
      <c r="B1419" s="25" t="str">
        <f>IFERROR(INDEX(Table_Insider[],M1419,COLUMN(Table_Insider[Name])),"")</f>
        <v/>
      </c>
      <c r="C1419" s="25" t="str">
        <f>IFERROR(IF(INDEX(Table_Insider[],M1419,COLUMN(Table_Insider[Geburtsname]))&lt;&gt;0,INDEX(Table_Insider[],M1419,COLUMN(Table_Insider[Geburtsname])),""),"")</f>
        <v/>
      </c>
      <c r="D1419" s="25" t="str">
        <f>IFERROR(INDEX(Table_Insider[],M1420,COLUMN(Table_Insider[dienstlische Telefonnummer])),"")</f>
        <v/>
      </c>
      <c r="E1419" s="25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5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2" t="e">
        <f>IF(N1419&lt;&gt;"", IFERROR(INDEX(Table_Insider2Projekte[],N1419,COLUMN(Table_Insider2Projekte[Zugangszeitpunkt])), ""), NA())</f>
        <v>#N/A</v>
      </c>
      <c r="H1419" s="22" t="e">
        <f>IF(N1419&lt;&gt;"", IFERROR(INDEX(Table_Insider2Projekte[],N1419,COLUMN(Table_Insider2Projekte[Zugangsende])), ""), NA())</f>
        <v>#N/A</v>
      </c>
      <c r="I1419" s="27" t="e">
        <f>IFERROR(INDEX(Table_Insider[],M1419,COLUMN(Table_Insider[Geburtsdatum])), NA())</f>
        <v>#N/A</v>
      </c>
      <c r="J1419" s="28" t="str">
        <f>IFERROR(INDEX(Table_Insider[],M1419,COLUMN(Table_Insider[Nationale Identifikationsnummer])),"")</f>
        <v/>
      </c>
      <c r="K1419" s="25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5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5" t="e">
        <f>IFERROR(MATCH(VALUE(INDEX(Table_Insider2Projekte[], N1419, COLUMN(Table_Insider2Projekte[Insider:ID]))),Table_Insider[ID],0), NA())</f>
        <v>#N/A</v>
      </c>
      <c r="N1419" s="25" t="str">
        <f t="array" ref="N1419">IFERROR(SMALL(IF((VALUE(Table_Insider2Projekte[Projekte:ID])=$M$3),ROW(Table_Insider2Projekte[Insider:ID])),ROW(1407:1407))-1,"")</f>
        <v/>
      </c>
      <c r="O1419" s="21" t="b">
        <f>Anhang1Vorlage1[[#This Row],[ZuordnungRow]]=""</f>
        <v>1</v>
      </c>
      <c r="P1419" s="25">
        <f>IFERROR(INDEX(Table_Insider[],M1419,COLUMN(Table_Insider[Letzte Änderung am])),0)</f>
        <v>0</v>
      </c>
      <c r="Q1419" s="25">
        <f>IF(N1419&lt;&gt;"", IFERROR(INDEX(Table_Insider2Projekte[],N1419,COLUMN(Table_Insider2Projekte[Modified])), ""), 0)</f>
        <v>0</v>
      </c>
    </row>
    <row r="1420" spans="1:17" x14ac:dyDescent="0.25">
      <c r="A1420" s="25" t="str">
        <f>IFERROR(INDEX(Table_Insider[],M1420,COLUMN(Table_Insider[Vorname])),"")</f>
        <v/>
      </c>
      <c r="B1420" s="25" t="str">
        <f>IFERROR(INDEX(Table_Insider[],M1420,COLUMN(Table_Insider[Name])),"")</f>
        <v/>
      </c>
      <c r="C1420" s="25" t="str">
        <f>IFERROR(IF(INDEX(Table_Insider[],M1420,COLUMN(Table_Insider[Geburtsname]))&lt;&gt;0,INDEX(Table_Insider[],M1420,COLUMN(Table_Insider[Geburtsname])),""),"")</f>
        <v/>
      </c>
      <c r="D1420" s="25" t="str">
        <f>IFERROR(INDEX(Table_Insider[],M1421,COLUMN(Table_Insider[dienstlische Telefonnummer])),"")</f>
        <v/>
      </c>
      <c r="E1420" s="25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5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2" t="e">
        <f>IF(N1420&lt;&gt;"", IFERROR(INDEX(Table_Insider2Projekte[],N1420,COLUMN(Table_Insider2Projekte[Zugangszeitpunkt])), ""), NA())</f>
        <v>#N/A</v>
      </c>
      <c r="H1420" s="22" t="e">
        <f>IF(N1420&lt;&gt;"", IFERROR(INDEX(Table_Insider2Projekte[],N1420,COLUMN(Table_Insider2Projekte[Zugangsende])), ""), NA())</f>
        <v>#N/A</v>
      </c>
      <c r="I1420" s="27" t="e">
        <f>IFERROR(INDEX(Table_Insider[],M1420,COLUMN(Table_Insider[Geburtsdatum])), NA())</f>
        <v>#N/A</v>
      </c>
      <c r="J1420" s="28" t="str">
        <f>IFERROR(INDEX(Table_Insider[],M1420,COLUMN(Table_Insider[Nationale Identifikationsnummer])),"")</f>
        <v/>
      </c>
      <c r="K1420" s="25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5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5" t="e">
        <f>IFERROR(MATCH(VALUE(INDEX(Table_Insider2Projekte[], N1420, COLUMN(Table_Insider2Projekte[Insider:ID]))),Table_Insider[ID],0), NA())</f>
        <v>#N/A</v>
      </c>
      <c r="N1420" s="25" t="str">
        <f t="array" ref="N1420">IFERROR(SMALL(IF((VALUE(Table_Insider2Projekte[Projekte:ID])=$M$3),ROW(Table_Insider2Projekte[Insider:ID])),ROW(1408:1408))-1,"")</f>
        <v/>
      </c>
      <c r="O1420" s="21" t="b">
        <f>Anhang1Vorlage1[[#This Row],[ZuordnungRow]]=""</f>
        <v>1</v>
      </c>
      <c r="P1420" s="25">
        <f>IFERROR(INDEX(Table_Insider[],M1420,COLUMN(Table_Insider[Letzte Änderung am])),0)</f>
        <v>0</v>
      </c>
      <c r="Q1420" s="25">
        <f>IF(N1420&lt;&gt;"", IFERROR(INDEX(Table_Insider2Projekte[],N1420,COLUMN(Table_Insider2Projekte[Modified])), ""), 0)</f>
        <v>0</v>
      </c>
    </row>
    <row r="1421" spans="1:17" x14ac:dyDescent="0.25">
      <c r="A1421" s="25" t="str">
        <f>IFERROR(INDEX(Table_Insider[],M1421,COLUMN(Table_Insider[Vorname])),"")</f>
        <v/>
      </c>
      <c r="B1421" s="25" t="str">
        <f>IFERROR(INDEX(Table_Insider[],M1421,COLUMN(Table_Insider[Name])),"")</f>
        <v/>
      </c>
      <c r="C1421" s="25" t="str">
        <f>IFERROR(IF(INDEX(Table_Insider[],M1421,COLUMN(Table_Insider[Geburtsname]))&lt;&gt;0,INDEX(Table_Insider[],M1421,COLUMN(Table_Insider[Geburtsname])),""),"")</f>
        <v/>
      </c>
      <c r="D1421" s="25" t="str">
        <f>IFERROR(INDEX(Table_Insider[],M1422,COLUMN(Table_Insider[dienstlische Telefonnummer])),"")</f>
        <v/>
      </c>
      <c r="E1421" s="25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5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2" t="e">
        <f>IF(N1421&lt;&gt;"", IFERROR(INDEX(Table_Insider2Projekte[],N1421,COLUMN(Table_Insider2Projekte[Zugangszeitpunkt])), ""), NA())</f>
        <v>#N/A</v>
      </c>
      <c r="H1421" s="22" t="e">
        <f>IF(N1421&lt;&gt;"", IFERROR(INDEX(Table_Insider2Projekte[],N1421,COLUMN(Table_Insider2Projekte[Zugangsende])), ""), NA())</f>
        <v>#N/A</v>
      </c>
      <c r="I1421" s="27" t="e">
        <f>IFERROR(INDEX(Table_Insider[],M1421,COLUMN(Table_Insider[Geburtsdatum])), NA())</f>
        <v>#N/A</v>
      </c>
      <c r="J1421" s="28" t="str">
        <f>IFERROR(INDEX(Table_Insider[],M1421,COLUMN(Table_Insider[Nationale Identifikationsnummer])),"")</f>
        <v/>
      </c>
      <c r="K1421" s="25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5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5" t="e">
        <f>IFERROR(MATCH(VALUE(INDEX(Table_Insider2Projekte[], N1421, COLUMN(Table_Insider2Projekte[Insider:ID]))),Table_Insider[ID],0), NA())</f>
        <v>#N/A</v>
      </c>
      <c r="N1421" s="25" t="str">
        <f t="array" ref="N1421">IFERROR(SMALL(IF((VALUE(Table_Insider2Projekte[Projekte:ID])=$M$3),ROW(Table_Insider2Projekte[Insider:ID])),ROW(1409:1409))-1,"")</f>
        <v/>
      </c>
      <c r="O1421" s="21" t="b">
        <f>Anhang1Vorlage1[[#This Row],[ZuordnungRow]]=""</f>
        <v>1</v>
      </c>
      <c r="P1421" s="25">
        <f>IFERROR(INDEX(Table_Insider[],M1421,COLUMN(Table_Insider[Letzte Änderung am])),0)</f>
        <v>0</v>
      </c>
      <c r="Q1421" s="25">
        <f>IF(N1421&lt;&gt;"", IFERROR(INDEX(Table_Insider2Projekte[],N1421,COLUMN(Table_Insider2Projekte[Modified])), ""), 0)</f>
        <v>0</v>
      </c>
    </row>
    <row r="1422" spans="1:17" x14ac:dyDescent="0.25">
      <c r="A1422" s="25" t="str">
        <f>IFERROR(INDEX(Table_Insider[],M1422,COLUMN(Table_Insider[Vorname])),"")</f>
        <v/>
      </c>
      <c r="B1422" s="25" t="str">
        <f>IFERROR(INDEX(Table_Insider[],M1422,COLUMN(Table_Insider[Name])),"")</f>
        <v/>
      </c>
      <c r="C1422" s="25" t="str">
        <f>IFERROR(IF(INDEX(Table_Insider[],M1422,COLUMN(Table_Insider[Geburtsname]))&lt;&gt;0,INDEX(Table_Insider[],M1422,COLUMN(Table_Insider[Geburtsname])),""),"")</f>
        <v/>
      </c>
      <c r="D1422" s="25" t="str">
        <f>IFERROR(INDEX(Table_Insider[],M1423,COLUMN(Table_Insider[dienstlische Telefonnummer])),"")</f>
        <v/>
      </c>
      <c r="E1422" s="25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5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2" t="e">
        <f>IF(N1422&lt;&gt;"", IFERROR(INDEX(Table_Insider2Projekte[],N1422,COLUMN(Table_Insider2Projekte[Zugangszeitpunkt])), ""), NA())</f>
        <v>#N/A</v>
      </c>
      <c r="H1422" s="22" t="e">
        <f>IF(N1422&lt;&gt;"", IFERROR(INDEX(Table_Insider2Projekte[],N1422,COLUMN(Table_Insider2Projekte[Zugangsende])), ""), NA())</f>
        <v>#N/A</v>
      </c>
      <c r="I1422" s="27" t="e">
        <f>IFERROR(INDEX(Table_Insider[],M1422,COLUMN(Table_Insider[Geburtsdatum])), NA())</f>
        <v>#N/A</v>
      </c>
      <c r="J1422" s="28" t="str">
        <f>IFERROR(INDEX(Table_Insider[],M1422,COLUMN(Table_Insider[Nationale Identifikationsnummer])),"")</f>
        <v/>
      </c>
      <c r="K1422" s="25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5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5" t="e">
        <f>IFERROR(MATCH(VALUE(INDEX(Table_Insider2Projekte[], N1422, COLUMN(Table_Insider2Projekte[Insider:ID]))),Table_Insider[ID],0), NA())</f>
        <v>#N/A</v>
      </c>
      <c r="N1422" s="25" t="str">
        <f t="array" ref="N1422">IFERROR(SMALL(IF((VALUE(Table_Insider2Projekte[Projekte:ID])=$M$3),ROW(Table_Insider2Projekte[Insider:ID])),ROW(1410:1410))-1,"")</f>
        <v/>
      </c>
      <c r="O1422" s="21" t="b">
        <f>Anhang1Vorlage1[[#This Row],[ZuordnungRow]]=""</f>
        <v>1</v>
      </c>
      <c r="P1422" s="25">
        <f>IFERROR(INDEX(Table_Insider[],M1422,COLUMN(Table_Insider[Letzte Änderung am])),0)</f>
        <v>0</v>
      </c>
      <c r="Q1422" s="25">
        <f>IF(N1422&lt;&gt;"", IFERROR(INDEX(Table_Insider2Projekte[],N1422,COLUMN(Table_Insider2Projekte[Modified])), ""), 0)</f>
        <v>0</v>
      </c>
    </row>
    <row r="1423" spans="1:17" x14ac:dyDescent="0.25">
      <c r="A1423" s="25" t="str">
        <f>IFERROR(INDEX(Table_Insider[],M1423,COLUMN(Table_Insider[Vorname])),"")</f>
        <v/>
      </c>
      <c r="B1423" s="25" t="str">
        <f>IFERROR(INDEX(Table_Insider[],M1423,COLUMN(Table_Insider[Name])),"")</f>
        <v/>
      </c>
      <c r="C1423" s="25" t="str">
        <f>IFERROR(IF(INDEX(Table_Insider[],M1423,COLUMN(Table_Insider[Geburtsname]))&lt;&gt;0,INDEX(Table_Insider[],M1423,COLUMN(Table_Insider[Geburtsname])),""),"")</f>
        <v/>
      </c>
      <c r="D1423" s="25" t="str">
        <f>IFERROR(INDEX(Table_Insider[],M1424,COLUMN(Table_Insider[dienstlische Telefonnummer])),"")</f>
        <v/>
      </c>
      <c r="E1423" s="25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5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2" t="e">
        <f>IF(N1423&lt;&gt;"", IFERROR(INDEX(Table_Insider2Projekte[],N1423,COLUMN(Table_Insider2Projekte[Zugangszeitpunkt])), ""), NA())</f>
        <v>#N/A</v>
      </c>
      <c r="H1423" s="22" t="e">
        <f>IF(N1423&lt;&gt;"", IFERROR(INDEX(Table_Insider2Projekte[],N1423,COLUMN(Table_Insider2Projekte[Zugangsende])), ""), NA())</f>
        <v>#N/A</v>
      </c>
      <c r="I1423" s="27" t="e">
        <f>IFERROR(INDEX(Table_Insider[],M1423,COLUMN(Table_Insider[Geburtsdatum])), NA())</f>
        <v>#N/A</v>
      </c>
      <c r="J1423" s="28" t="str">
        <f>IFERROR(INDEX(Table_Insider[],M1423,COLUMN(Table_Insider[Nationale Identifikationsnummer])),"")</f>
        <v/>
      </c>
      <c r="K1423" s="25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5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5" t="e">
        <f>IFERROR(MATCH(VALUE(INDEX(Table_Insider2Projekte[], N1423, COLUMN(Table_Insider2Projekte[Insider:ID]))),Table_Insider[ID],0), NA())</f>
        <v>#N/A</v>
      </c>
      <c r="N1423" s="25" t="str">
        <f t="array" ref="N1423">IFERROR(SMALL(IF((VALUE(Table_Insider2Projekte[Projekte:ID])=$M$3),ROW(Table_Insider2Projekte[Insider:ID])),ROW(1411:1411))-1,"")</f>
        <v/>
      </c>
      <c r="O1423" s="21" t="b">
        <f>Anhang1Vorlage1[[#This Row],[ZuordnungRow]]=""</f>
        <v>1</v>
      </c>
      <c r="P1423" s="25">
        <f>IFERROR(INDEX(Table_Insider[],M1423,COLUMN(Table_Insider[Letzte Änderung am])),0)</f>
        <v>0</v>
      </c>
      <c r="Q1423" s="25">
        <f>IF(N1423&lt;&gt;"", IFERROR(INDEX(Table_Insider2Projekte[],N1423,COLUMN(Table_Insider2Projekte[Modified])), ""), 0)</f>
        <v>0</v>
      </c>
    </row>
    <row r="1424" spans="1:17" x14ac:dyDescent="0.25">
      <c r="A1424" s="25" t="str">
        <f>IFERROR(INDEX(Table_Insider[],M1424,COLUMN(Table_Insider[Vorname])),"")</f>
        <v/>
      </c>
      <c r="B1424" s="25" t="str">
        <f>IFERROR(INDEX(Table_Insider[],M1424,COLUMN(Table_Insider[Name])),"")</f>
        <v/>
      </c>
      <c r="C1424" s="25" t="str">
        <f>IFERROR(IF(INDEX(Table_Insider[],M1424,COLUMN(Table_Insider[Geburtsname]))&lt;&gt;0,INDEX(Table_Insider[],M1424,COLUMN(Table_Insider[Geburtsname])),""),"")</f>
        <v/>
      </c>
      <c r="D1424" s="25" t="str">
        <f>IFERROR(INDEX(Table_Insider[],M1425,COLUMN(Table_Insider[dienstlische Telefonnummer])),"")</f>
        <v/>
      </c>
      <c r="E1424" s="25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5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2" t="e">
        <f>IF(N1424&lt;&gt;"", IFERROR(INDEX(Table_Insider2Projekte[],N1424,COLUMN(Table_Insider2Projekte[Zugangszeitpunkt])), ""), NA())</f>
        <v>#N/A</v>
      </c>
      <c r="H1424" s="22" t="e">
        <f>IF(N1424&lt;&gt;"", IFERROR(INDEX(Table_Insider2Projekte[],N1424,COLUMN(Table_Insider2Projekte[Zugangsende])), ""), NA())</f>
        <v>#N/A</v>
      </c>
      <c r="I1424" s="27" t="e">
        <f>IFERROR(INDEX(Table_Insider[],M1424,COLUMN(Table_Insider[Geburtsdatum])), NA())</f>
        <v>#N/A</v>
      </c>
      <c r="J1424" s="28" t="str">
        <f>IFERROR(INDEX(Table_Insider[],M1424,COLUMN(Table_Insider[Nationale Identifikationsnummer])),"")</f>
        <v/>
      </c>
      <c r="K1424" s="25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5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5" t="e">
        <f>IFERROR(MATCH(VALUE(INDEX(Table_Insider2Projekte[], N1424, COLUMN(Table_Insider2Projekte[Insider:ID]))),Table_Insider[ID],0), NA())</f>
        <v>#N/A</v>
      </c>
      <c r="N1424" s="25" t="str">
        <f t="array" ref="N1424">IFERROR(SMALL(IF((VALUE(Table_Insider2Projekte[Projekte:ID])=$M$3),ROW(Table_Insider2Projekte[Insider:ID])),ROW(1412:1412))-1,"")</f>
        <v/>
      </c>
      <c r="O1424" s="21" t="b">
        <f>Anhang1Vorlage1[[#This Row],[ZuordnungRow]]=""</f>
        <v>1</v>
      </c>
      <c r="P1424" s="25">
        <f>IFERROR(INDEX(Table_Insider[],M1424,COLUMN(Table_Insider[Letzte Änderung am])),0)</f>
        <v>0</v>
      </c>
      <c r="Q1424" s="25">
        <f>IF(N1424&lt;&gt;"", IFERROR(INDEX(Table_Insider2Projekte[],N1424,COLUMN(Table_Insider2Projekte[Modified])), ""), 0)</f>
        <v>0</v>
      </c>
    </row>
    <row r="1425" spans="1:17" x14ac:dyDescent="0.25">
      <c r="A1425" s="25" t="str">
        <f>IFERROR(INDEX(Table_Insider[],M1425,COLUMN(Table_Insider[Vorname])),"")</f>
        <v/>
      </c>
      <c r="B1425" s="25" t="str">
        <f>IFERROR(INDEX(Table_Insider[],M1425,COLUMN(Table_Insider[Name])),"")</f>
        <v/>
      </c>
      <c r="C1425" s="25" t="str">
        <f>IFERROR(IF(INDEX(Table_Insider[],M1425,COLUMN(Table_Insider[Geburtsname]))&lt;&gt;0,INDEX(Table_Insider[],M1425,COLUMN(Table_Insider[Geburtsname])),""),"")</f>
        <v/>
      </c>
      <c r="D1425" s="25" t="str">
        <f>IFERROR(INDEX(Table_Insider[],M1426,COLUMN(Table_Insider[dienstlische Telefonnummer])),"")</f>
        <v/>
      </c>
      <c r="E1425" s="25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5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2" t="e">
        <f>IF(N1425&lt;&gt;"", IFERROR(INDEX(Table_Insider2Projekte[],N1425,COLUMN(Table_Insider2Projekte[Zugangszeitpunkt])), ""), NA())</f>
        <v>#N/A</v>
      </c>
      <c r="H1425" s="22" t="e">
        <f>IF(N1425&lt;&gt;"", IFERROR(INDEX(Table_Insider2Projekte[],N1425,COLUMN(Table_Insider2Projekte[Zugangsende])), ""), NA())</f>
        <v>#N/A</v>
      </c>
      <c r="I1425" s="27" t="e">
        <f>IFERROR(INDEX(Table_Insider[],M1425,COLUMN(Table_Insider[Geburtsdatum])), NA())</f>
        <v>#N/A</v>
      </c>
      <c r="J1425" s="28" t="str">
        <f>IFERROR(INDEX(Table_Insider[],M1425,COLUMN(Table_Insider[Nationale Identifikationsnummer])),"")</f>
        <v/>
      </c>
      <c r="K1425" s="25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5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5" t="e">
        <f>IFERROR(MATCH(VALUE(INDEX(Table_Insider2Projekte[], N1425, COLUMN(Table_Insider2Projekte[Insider:ID]))),Table_Insider[ID],0), NA())</f>
        <v>#N/A</v>
      </c>
      <c r="N1425" s="25" t="str">
        <f t="array" ref="N1425">IFERROR(SMALL(IF((VALUE(Table_Insider2Projekte[Projekte:ID])=$M$3),ROW(Table_Insider2Projekte[Insider:ID])),ROW(1413:1413))-1,"")</f>
        <v/>
      </c>
      <c r="O1425" s="21" t="b">
        <f>Anhang1Vorlage1[[#This Row],[ZuordnungRow]]=""</f>
        <v>1</v>
      </c>
      <c r="P1425" s="25">
        <f>IFERROR(INDEX(Table_Insider[],M1425,COLUMN(Table_Insider[Letzte Änderung am])),0)</f>
        <v>0</v>
      </c>
      <c r="Q1425" s="25">
        <f>IF(N1425&lt;&gt;"", IFERROR(INDEX(Table_Insider2Projekte[],N1425,COLUMN(Table_Insider2Projekte[Modified])), ""), 0)</f>
        <v>0</v>
      </c>
    </row>
    <row r="1426" spans="1:17" x14ac:dyDescent="0.25">
      <c r="A1426" s="25" t="str">
        <f>IFERROR(INDEX(Table_Insider[],M1426,COLUMN(Table_Insider[Vorname])),"")</f>
        <v/>
      </c>
      <c r="B1426" s="25" t="str">
        <f>IFERROR(INDEX(Table_Insider[],M1426,COLUMN(Table_Insider[Name])),"")</f>
        <v/>
      </c>
      <c r="C1426" s="25" t="str">
        <f>IFERROR(IF(INDEX(Table_Insider[],M1426,COLUMN(Table_Insider[Geburtsname]))&lt;&gt;0,INDEX(Table_Insider[],M1426,COLUMN(Table_Insider[Geburtsname])),""),"")</f>
        <v/>
      </c>
      <c r="D1426" s="25" t="str">
        <f>IFERROR(INDEX(Table_Insider[],M1427,COLUMN(Table_Insider[dienstlische Telefonnummer])),"")</f>
        <v/>
      </c>
      <c r="E1426" s="25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5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2" t="e">
        <f>IF(N1426&lt;&gt;"", IFERROR(INDEX(Table_Insider2Projekte[],N1426,COLUMN(Table_Insider2Projekte[Zugangszeitpunkt])), ""), NA())</f>
        <v>#N/A</v>
      </c>
      <c r="H1426" s="22" t="e">
        <f>IF(N1426&lt;&gt;"", IFERROR(INDEX(Table_Insider2Projekte[],N1426,COLUMN(Table_Insider2Projekte[Zugangsende])), ""), NA())</f>
        <v>#N/A</v>
      </c>
      <c r="I1426" s="27" t="e">
        <f>IFERROR(INDEX(Table_Insider[],M1426,COLUMN(Table_Insider[Geburtsdatum])), NA())</f>
        <v>#N/A</v>
      </c>
      <c r="J1426" s="28" t="str">
        <f>IFERROR(INDEX(Table_Insider[],M1426,COLUMN(Table_Insider[Nationale Identifikationsnummer])),"")</f>
        <v/>
      </c>
      <c r="K1426" s="25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5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5" t="e">
        <f>IFERROR(MATCH(VALUE(INDEX(Table_Insider2Projekte[], N1426, COLUMN(Table_Insider2Projekte[Insider:ID]))),Table_Insider[ID],0), NA())</f>
        <v>#N/A</v>
      </c>
      <c r="N1426" s="25" t="str">
        <f t="array" ref="N1426">IFERROR(SMALL(IF((VALUE(Table_Insider2Projekte[Projekte:ID])=$M$3),ROW(Table_Insider2Projekte[Insider:ID])),ROW(1414:1414))-1,"")</f>
        <v/>
      </c>
      <c r="O1426" s="21" t="b">
        <f>Anhang1Vorlage1[[#This Row],[ZuordnungRow]]=""</f>
        <v>1</v>
      </c>
      <c r="P1426" s="25">
        <f>IFERROR(INDEX(Table_Insider[],M1426,COLUMN(Table_Insider[Letzte Änderung am])),0)</f>
        <v>0</v>
      </c>
      <c r="Q1426" s="25">
        <f>IF(N1426&lt;&gt;"", IFERROR(INDEX(Table_Insider2Projekte[],N1426,COLUMN(Table_Insider2Projekte[Modified])), ""), 0)</f>
        <v>0</v>
      </c>
    </row>
    <row r="1427" spans="1:17" x14ac:dyDescent="0.25">
      <c r="A1427" s="25" t="str">
        <f>IFERROR(INDEX(Table_Insider[],M1427,COLUMN(Table_Insider[Vorname])),"")</f>
        <v/>
      </c>
      <c r="B1427" s="25" t="str">
        <f>IFERROR(INDEX(Table_Insider[],M1427,COLUMN(Table_Insider[Name])),"")</f>
        <v/>
      </c>
      <c r="C1427" s="25" t="str">
        <f>IFERROR(IF(INDEX(Table_Insider[],M1427,COLUMN(Table_Insider[Geburtsname]))&lt;&gt;0,INDEX(Table_Insider[],M1427,COLUMN(Table_Insider[Geburtsname])),""),"")</f>
        <v/>
      </c>
      <c r="D1427" s="25" t="str">
        <f>IFERROR(INDEX(Table_Insider[],M1428,COLUMN(Table_Insider[dienstlische Telefonnummer])),"")</f>
        <v/>
      </c>
      <c r="E1427" s="25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5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2" t="e">
        <f>IF(N1427&lt;&gt;"", IFERROR(INDEX(Table_Insider2Projekte[],N1427,COLUMN(Table_Insider2Projekte[Zugangszeitpunkt])), ""), NA())</f>
        <v>#N/A</v>
      </c>
      <c r="H1427" s="22" t="e">
        <f>IF(N1427&lt;&gt;"", IFERROR(INDEX(Table_Insider2Projekte[],N1427,COLUMN(Table_Insider2Projekte[Zugangsende])), ""), NA())</f>
        <v>#N/A</v>
      </c>
      <c r="I1427" s="27" t="e">
        <f>IFERROR(INDEX(Table_Insider[],M1427,COLUMN(Table_Insider[Geburtsdatum])), NA())</f>
        <v>#N/A</v>
      </c>
      <c r="J1427" s="28" t="str">
        <f>IFERROR(INDEX(Table_Insider[],M1427,COLUMN(Table_Insider[Nationale Identifikationsnummer])),"")</f>
        <v/>
      </c>
      <c r="K1427" s="25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5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5" t="e">
        <f>IFERROR(MATCH(VALUE(INDEX(Table_Insider2Projekte[], N1427, COLUMN(Table_Insider2Projekte[Insider:ID]))),Table_Insider[ID],0), NA())</f>
        <v>#N/A</v>
      </c>
      <c r="N1427" s="25" t="str">
        <f t="array" ref="N1427">IFERROR(SMALL(IF((VALUE(Table_Insider2Projekte[Projekte:ID])=$M$3),ROW(Table_Insider2Projekte[Insider:ID])),ROW(1415:1415))-1,"")</f>
        <v/>
      </c>
      <c r="O1427" s="21" t="b">
        <f>Anhang1Vorlage1[[#This Row],[ZuordnungRow]]=""</f>
        <v>1</v>
      </c>
      <c r="P1427" s="25">
        <f>IFERROR(INDEX(Table_Insider[],M1427,COLUMN(Table_Insider[Letzte Änderung am])),0)</f>
        <v>0</v>
      </c>
      <c r="Q1427" s="25">
        <f>IF(N1427&lt;&gt;"", IFERROR(INDEX(Table_Insider2Projekte[],N1427,COLUMN(Table_Insider2Projekte[Modified])), ""), 0)</f>
        <v>0</v>
      </c>
    </row>
    <row r="1428" spans="1:17" x14ac:dyDescent="0.25">
      <c r="A1428" s="25" t="str">
        <f>IFERROR(INDEX(Table_Insider[],M1428,COLUMN(Table_Insider[Vorname])),"")</f>
        <v/>
      </c>
      <c r="B1428" s="25" t="str">
        <f>IFERROR(INDEX(Table_Insider[],M1428,COLUMN(Table_Insider[Name])),"")</f>
        <v/>
      </c>
      <c r="C1428" s="25" t="str">
        <f>IFERROR(IF(INDEX(Table_Insider[],M1428,COLUMN(Table_Insider[Geburtsname]))&lt;&gt;0,INDEX(Table_Insider[],M1428,COLUMN(Table_Insider[Geburtsname])),""),"")</f>
        <v/>
      </c>
      <c r="D1428" s="25" t="str">
        <f>IFERROR(INDEX(Table_Insider[],M1429,COLUMN(Table_Insider[dienstlische Telefonnummer])),"")</f>
        <v/>
      </c>
      <c r="E1428" s="25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5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2" t="e">
        <f>IF(N1428&lt;&gt;"", IFERROR(INDEX(Table_Insider2Projekte[],N1428,COLUMN(Table_Insider2Projekte[Zugangszeitpunkt])), ""), NA())</f>
        <v>#N/A</v>
      </c>
      <c r="H1428" s="22" t="e">
        <f>IF(N1428&lt;&gt;"", IFERROR(INDEX(Table_Insider2Projekte[],N1428,COLUMN(Table_Insider2Projekte[Zugangsende])), ""), NA())</f>
        <v>#N/A</v>
      </c>
      <c r="I1428" s="27" t="e">
        <f>IFERROR(INDEX(Table_Insider[],M1428,COLUMN(Table_Insider[Geburtsdatum])), NA())</f>
        <v>#N/A</v>
      </c>
      <c r="J1428" s="28" t="str">
        <f>IFERROR(INDEX(Table_Insider[],M1428,COLUMN(Table_Insider[Nationale Identifikationsnummer])),"")</f>
        <v/>
      </c>
      <c r="K1428" s="25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5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5" t="e">
        <f>IFERROR(MATCH(VALUE(INDEX(Table_Insider2Projekte[], N1428, COLUMN(Table_Insider2Projekte[Insider:ID]))),Table_Insider[ID],0), NA())</f>
        <v>#N/A</v>
      </c>
      <c r="N1428" s="25" t="str">
        <f t="array" ref="N1428">IFERROR(SMALL(IF((VALUE(Table_Insider2Projekte[Projekte:ID])=$M$3),ROW(Table_Insider2Projekte[Insider:ID])),ROW(1416:1416))-1,"")</f>
        <v/>
      </c>
      <c r="O1428" s="21" t="b">
        <f>Anhang1Vorlage1[[#This Row],[ZuordnungRow]]=""</f>
        <v>1</v>
      </c>
      <c r="P1428" s="25">
        <f>IFERROR(INDEX(Table_Insider[],M1428,COLUMN(Table_Insider[Letzte Änderung am])),0)</f>
        <v>0</v>
      </c>
      <c r="Q1428" s="25">
        <f>IF(N1428&lt;&gt;"", IFERROR(INDEX(Table_Insider2Projekte[],N1428,COLUMN(Table_Insider2Projekte[Modified])), ""), 0)</f>
        <v>0</v>
      </c>
    </row>
    <row r="1429" spans="1:17" x14ac:dyDescent="0.25">
      <c r="A1429" s="25" t="str">
        <f>IFERROR(INDEX(Table_Insider[],M1429,COLUMN(Table_Insider[Vorname])),"")</f>
        <v/>
      </c>
      <c r="B1429" s="25" t="str">
        <f>IFERROR(INDEX(Table_Insider[],M1429,COLUMN(Table_Insider[Name])),"")</f>
        <v/>
      </c>
      <c r="C1429" s="25" t="str">
        <f>IFERROR(IF(INDEX(Table_Insider[],M1429,COLUMN(Table_Insider[Geburtsname]))&lt;&gt;0,INDEX(Table_Insider[],M1429,COLUMN(Table_Insider[Geburtsname])),""),"")</f>
        <v/>
      </c>
      <c r="D1429" s="25" t="str">
        <f>IFERROR(INDEX(Table_Insider[],M1430,COLUMN(Table_Insider[dienstlische Telefonnummer])),"")</f>
        <v/>
      </c>
      <c r="E1429" s="25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5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2" t="e">
        <f>IF(N1429&lt;&gt;"", IFERROR(INDEX(Table_Insider2Projekte[],N1429,COLUMN(Table_Insider2Projekte[Zugangszeitpunkt])), ""), NA())</f>
        <v>#N/A</v>
      </c>
      <c r="H1429" s="22" t="e">
        <f>IF(N1429&lt;&gt;"", IFERROR(INDEX(Table_Insider2Projekte[],N1429,COLUMN(Table_Insider2Projekte[Zugangsende])), ""), NA())</f>
        <v>#N/A</v>
      </c>
      <c r="I1429" s="27" t="e">
        <f>IFERROR(INDEX(Table_Insider[],M1429,COLUMN(Table_Insider[Geburtsdatum])), NA())</f>
        <v>#N/A</v>
      </c>
      <c r="J1429" s="28" t="str">
        <f>IFERROR(INDEX(Table_Insider[],M1429,COLUMN(Table_Insider[Nationale Identifikationsnummer])),"")</f>
        <v/>
      </c>
      <c r="K1429" s="25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5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5" t="e">
        <f>IFERROR(MATCH(VALUE(INDEX(Table_Insider2Projekte[], N1429, COLUMN(Table_Insider2Projekte[Insider:ID]))),Table_Insider[ID],0), NA())</f>
        <v>#N/A</v>
      </c>
      <c r="N1429" s="25" t="str">
        <f t="array" ref="N1429">IFERROR(SMALL(IF((VALUE(Table_Insider2Projekte[Projekte:ID])=$M$3),ROW(Table_Insider2Projekte[Insider:ID])),ROW(1417:1417))-1,"")</f>
        <v/>
      </c>
      <c r="O1429" s="21" t="b">
        <f>Anhang1Vorlage1[[#This Row],[ZuordnungRow]]=""</f>
        <v>1</v>
      </c>
      <c r="P1429" s="25">
        <f>IFERROR(INDEX(Table_Insider[],M1429,COLUMN(Table_Insider[Letzte Änderung am])),0)</f>
        <v>0</v>
      </c>
      <c r="Q1429" s="25">
        <f>IF(N1429&lt;&gt;"", IFERROR(INDEX(Table_Insider2Projekte[],N1429,COLUMN(Table_Insider2Projekte[Modified])), ""), 0)</f>
        <v>0</v>
      </c>
    </row>
    <row r="1430" spans="1:17" x14ac:dyDescent="0.25">
      <c r="A1430" s="25" t="str">
        <f>IFERROR(INDEX(Table_Insider[],M1430,COLUMN(Table_Insider[Vorname])),"")</f>
        <v/>
      </c>
      <c r="B1430" s="25" t="str">
        <f>IFERROR(INDEX(Table_Insider[],M1430,COLUMN(Table_Insider[Name])),"")</f>
        <v/>
      </c>
      <c r="C1430" s="25" t="str">
        <f>IFERROR(IF(INDEX(Table_Insider[],M1430,COLUMN(Table_Insider[Geburtsname]))&lt;&gt;0,INDEX(Table_Insider[],M1430,COLUMN(Table_Insider[Geburtsname])),""),"")</f>
        <v/>
      </c>
      <c r="D1430" s="25" t="str">
        <f>IFERROR(INDEX(Table_Insider[],M1431,COLUMN(Table_Insider[dienstlische Telefonnummer])),"")</f>
        <v/>
      </c>
      <c r="E1430" s="25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5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2" t="e">
        <f>IF(N1430&lt;&gt;"", IFERROR(INDEX(Table_Insider2Projekte[],N1430,COLUMN(Table_Insider2Projekte[Zugangszeitpunkt])), ""), NA())</f>
        <v>#N/A</v>
      </c>
      <c r="H1430" s="22" t="e">
        <f>IF(N1430&lt;&gt;"", IFERROR(INDEX(Table_Insider2Projekte[],N1430,COLUMN(Table_Insider2Projekte[Zugangsende])), ""), NA())</f>
        <v>#N/A</v>
      </c>
      <c r="I1430" s="27" t="e">
        <f>IFERROR(INDEX(Table_Insider[],M1430,COLUMN(Table_Insider[Geburtsdatum])), NA())</f>
        <v>#N/A</v>
      </c>
      <c r="J1430" s="28" t="str">
        <f>IFERROR(INDEX(Table_Insider[],M1430,COLUMN(Table_Insider[Nationale Identifikationsnummer])),"")</f>
        <v/>
      </c>
      <c r="K1430" s="25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5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5" t="e">
        <f>IFERROR(MATCH(VALUE(INDEX(Table_Insider2Projekte[], N1430, COLUMN(Table_Insider2Projekte[Insider:ID]))),Table_Insider[ID],0), NA())</f>
        <v>#N/A</v>
      </c>
      <c r="N1430" s="25" t="str">
        <f t="array" ref="N1430">IFERROR(SMALL(IF((VALUE(Table_Insider2Projekte[Projekte:ID])=$M$3),ROW(Table_Insider2Projekte[Insider:ID])),ROW(1418:1418))-1,"")</f>
        <v/>
      </c>
      <c r="O1430" s="21" t="b">
        <f>Anhang1Vorlage1[[#This Row],[ZuordnungRow]]=""</f>
        <v>1</v>
      </c>
      <c r="P1430" s="25">
        <f>IFERROR(INDEX(Table_Insider[],M1430,COLUMN(Table_Insider[Letzte Änderung am])),0)</f>
        <v>0</v>
      </c>
      <c r="Q1430" s="25">
        <f>IF(N1430&lt;&gt;"", IFERROR(INDEX(Table_Insider2Projekte[],N1430,COLUMN(Table_Insider2Projekte[Modified])), ""), 0)</f>
        <v>0</v>
      </c>
    </row>
    <row r="1431" spans="1:17" x14ac:dyDescent="0.25">
      <c r="A1431" s="25" t="str">
        <f>IFERROR(INDEX(Table_Insider[],M1431,COLUMN(Table_Insider[Vorname])),"")</f>
        <v/>
      </c>
      <c r="B1431" s="25" t="str">
        <f>IFERROR(INDEX(Table_Insider[],M1431,COLUMN(Table_Insider[Name])),"")</f>
        <v/>
      </c>
      <c r="C1431" s="25" t="str">
        <f>IFERROR(IF(INDEX(Table_Insider[],M1431,COLUMN(Table_Insider[Geburtsname]))&lt;&gt;0,INDEX(Table_Insider[],M1431,COLUMN(Table_Insider[Geburtsname])),""),"")</f>
        <v/>
      </c>
      <c r="D1431" s="25" t="str">
        <f>IFERROR(INDEX(Table_Insider[],M1432,COLUMN(Table_Insider[dienstlische Telefonnummer])),"")</f>
        <v/>
      </c>
      <c r="E1431" s="25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5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2" t="e">
        <f>IF(N1431&lt;&gt;"", IFERROR(INDEX(Table_Insider2Projekte[],N1431,COLUMN(Table_Insider2Projekte[Zugangszeitpunkt])), ""), NA())</f>
        <v>#N/A</v>
      </c>
      <c r="H1431" s="22" t="e">
        <f>IF(N1431&lt;&gt;"", IFERROR(INDEX(Table_Insider2Projekte[],N1431,COLUMN(Table_Insider2Projekte[Zugangsende])), ""), NA())</f>
        <v>#N/A</v>
      </c>
      <c r="I1431" s="27" t="e">
        <f>IFERROR(INDEX(Table_Insider[],M1431,COLUMN(Table_Insider[Geburtsdatum])), NA())</f>
        <v>#N/A</v>
      </c>
      <c r="J1431" s="28" t="str">
        <f>IFERROR(INDEX(Table_Insider[],M1431,COLUMN(Table_Insider[Nationale Identifikationsnummer])),"")</f>
        <v/>
      </c>
      <c r="K1431" s="25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5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5" t="e">
        <f>IFERROR(MATCH(VALUE(INDEX(Table_Insider2Projekte[], N1431, COLUMN(Table_Insider2Projekte[Insider:ID]))),Table_Insider[ID],0), NA())</f>
        <v>#N/A</v>
      </c>
      <c r="N1431" s="25" t="str">
        <f t="array" ref="N1431">IFERROR(SMALL(IF((VALUE(Table_Insider2Projekte[Projekte:ID])=$M$3),ROW(Table_Insider2Projekte[Insider:ID])),ROW(1419:1419))-1,"")</f>
        <v/>
      </c>
      <c r="O1431" s="21" t="b">
        <f>Anhang1Vorlage1[[#This Row],[ZuordnungRow]]=""</f>
        <v>1</v>
      </c>
      <c r="P1431" s="25">
        <f>IFERROR(INDEX(Table_Insider[],M1431,COLUMN(Table_Insider[Letzte Änderung am])),0)</f>
        <v>0</v>
      </c>
      <c r="Q1431" s="25">
        <f>IF(N1431&lt;&gt;"", IFERROR(INDEX(Table_Insider2Projekte[],N1431,COLUMN(Table_Insider2Projekte[Modified])), ""), 0)</f>
        <v>0</v>
      </c>
    </row>
    <row r="1432" spans="1:17" x14ac:dyDescent="0.25">
      <c r="A1432" s="25" t="str">
        <f>IFERROR(INDEX(Table_Insider[],M1432,COLUMN(Table_Insider[Vorname])),"")</f>
        <v/>
      </c>
      <c r="B1432" s="25" t="str">
        <f>IFERROR(INDEX(Table_Insider[],M1432,COLUMN(Table_Insider[Name])),"")</f>
        <v/>
      </c>
      <c r="C1432" s="25" t="str">
        <f>IFERROR(IF(INDEX(Table_Insider[],M1432,COLUMN(Table_Insider[Geburtsname]))&lt;&gt;0,INDEX(Table_Insider[],M1432,COLUMN(Table_Insider[Geburtsname])),""),"")</f>
        <v/>
      </c>
      <c r="D1432" s="25" t="str">
        <f>IFERROR(INDEX(Table_Insider[],M1433,COLUMN(Table_Insider[dienstlische Telefonnummer])),"")</f>
        <v/>
      </c>
      <c r="E1432" s="25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5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2" t="e">
        <f>IF(N1432&lt;&gt;"", IFERROR(INDEX(Table_Insider2Projekte[],N1432,COLUMN(Table_Insider2Projekte[Zugangszeitpunkt])), ""), NA())</f>
        <v>#N/A</v>
      </c>
      <c r="H1432" s="22" t="e">
        <f>IF(N1432&lt;&gt;"", IFERROR(INDEX(Table_Insider2Projekte[],N1432,COLUMN(Table_Insider2Projekte[Zugangsende])), ""), NA())</f>
        <v>#N/A</v>
      </c>
      <c r="I1432" s="27" t="e">
        <f>IFERROR(INDEX(Table_Insider[],M1432,COLUMN(Table_Insider[Geburtsdatum])), NA())</f>
        <v>#N/A</v>
      </c>
      <c r="J1432" s="28" t="str">
        <f>IFERROR(INDEX(Table_Insider[],M1432,COLUMN(Table_Insider[Nationale Identifikationsnummer])),"")</f>
        <v/>
      </c>
      <c r="K1432" s="25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5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5" t="e">
        <f>IFERROR(MATCH(VALUE(INDEX(Table_Insider2Projekte[], N1432, COLUMN(Table_Insider2Projekte[Insider:ID]))),Table_Insider[ID],0), NA())</f>
        <v>#N/A</v>
      </c>
      <c r="N1432" s="25" t="str">
        <f t="array" ref="N1432">IFERROR(SMALL(IF((VALUE(Table_Insider2Projekte[Projekte:ID])=$M$3),ROW(Table_Insider2Projekte[Insider:ID])),ROW(1420:1420))-1,"")</f>
        <v/>
      </c>
      <c r="O1432" s="21" t="b">
        <f>Anhang1Vorlage1[[#This Row],[ZuordnungRow]]=""</f>
        <v>1</v>
      </c>
      <c r="P1432" s="25">
        <f>IFERROR(INDEX(Table_Insider[],M1432,COLUMN(Table_Insider[Letzte Änderung am])),0)</f>
        <v>0</v>
      </c>
      <c r="Q1432" s="25">
        <f>IF(N1432&lt;&gt;"", IFERROR(INDEX(Table_Insider2Projekte[],N1432,COLUMN(Table_Insider2Projekte[Modified])), ""), 0)</f>
        <v>0</v>
      </c>
    </row>
    <row r="1433" spans="1:17" x14ac:dyDescent="0.25">
      <c r="A1433" s="25" t="str">
        <f>IFERROR(INDEX(Table_Insider[],M1433,COLUMN(Table_Insider[Vorname])),"")</f>
        <v/>
      </c>
      <c r="B1433" s="25" t="str">
        <f>IFERROR(INDEX(Table_Insider[],M1433,COLUMN(Table_Insider[Name])),"")</f>
        <v/>
      </c>
      <c r="C1433" s="25" t="str">
        <f>IFERROR(IF(INDEX(Table_Insider[],M1433,COLUMN(Table_Insider[Geburtsname]))&lt;&gt;0,INDEX(Table_Insider[],M1433,COLUMN(Table_Insider[Geburtsname])),""),"")</f>
        <v/>
      </c>
      <c r="D1433" s="25" t="str">
        <f>IFERROR(INDEX(Table_Insider[],M1434,COLUMN(Table_Insider[dienstlische Telefonnummer])),"")</f>
        <v/>
      </c>
      <c r="E1433" s="25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5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2" t="e">
        <f>IF(N1433&lt;&gt;"", IFERROR(INDEX(Table_Insider2Projekte[],N1433,COLUMN(Table_Insider2Projekte[Zugangszeitpunkt])), ""), NA())</f>
        <v>#N/A</v>
      </c>
      <c r="H1433" s="22" t="e">
        <f>IF(N1433&lt;&gt;"", IFERROR(INDEX(Table_Insider2Projekte[],N1433,COLUMN(Table_Insider2Projekte[Zugangsende])), ""), NA())</f>
        <v>#N/A</v>
      </c>
      <c r="I1433" s="27" t="e">
        <f>IFERROR(INDEX(Table_Insider[],M1433,COLUMN(Table_Insider[Geburtsdatum])), NA())</f>
        <v>#N/A</v>
      </c>
      <c r="J1433" s="28" t="str">
        <f>IFERROR(INDEX(Table_Insider[],M1433,COLUMN(Table_Insider[Nationale Identifikationsnummer])),"")</f>
        <v/>
      </c>
      <c r="K1433" s="25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5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5" t="e">
        <f>IFERROR(MATCH(VALUE(INDEX(Table_Insider2Projekte[], N1433, COLUMN(Table_Insider2Projekte[Insider:ID]))),Table_Insider[ID],0), NA())</f>
        <v>#N/A</v>
      </c>
      <c r="N1433" s="25" t="str">
        <f t="array" ref="N1433">IFERROR(SMALL(IF((VALUE(Table_Insider2Projekte[Projekte:ID])=$M$3),ROW(Table_Insider2Projekte[Insider:ID])),ROW(1421:1421))-1,"")</f>
        <v/>
      </c>
      <c r="O1433" s="21" t="b">
        <f>Anhang1Vorlage1[[#This Row],[ZuordnungRow]]=""</f>
        <v>1</v>
      </c>
      <c r="P1433" s="25">
        <f>IFERROR(INDEX(Table_Insider[],M1433,COLUMN(Table_Insider[Letzte Änderung am])),0)</f>
        <v>0</v>
      </c>
      <c r="Q1433" s="25">
        <f>IF(N1433&lt;&gt;"", IFERROR(INDEX(Table_Insider2Projekte[],N1433,COLUMN(Table_Insider2Projekte[Modified])), ""), 0)</f>
        <v>0</v>
      </c>
    </row>
    <row r="1434" spans="1:17" x14ac:dyDescent="0.25">
      <c r="A1434" s="25" t="str">
        <f>IFERROR(INDEX(Table_Insider[],M1434,COLUMN(Table_Insider[Vorname])),"")</f>
        <v/>
      </c>
      <c r="B1434" s="25" t="str">
        <f>IFERROR(INDEX(Table_Insider[],M1434,COLUMN(Table_Insider[Name])),"")</f>
        <v/>
      </c>
      <c r="C1434" s="25" t="str">
        <f>IFERROR(IF(INDEX(Table_Insider[],M1434,COLUMN(Table_Insider[Geburtsname]))&lt;&gt;0,INDEX(Table_Insider[],M1434,COLUMN(Table_Insider[Geburtsname])),""),"")</f>
        <v/>
      </c>
      <c r="D1434" s="25" t="str">
        <f>IFERROR(INDEX(Table_Insider[],M1435,COLUMN(Table_Insider[dienstlische Telefonnummer])),"")</f>
        <v/>
      </c>
      <c r="E1434" s="25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5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2" t="e">
        <f>IF(N1434&lt;&gt;"", IFERROR(INDEX(Table_Insider2Projekte[],N1434,COLUMN(Table_Insider2Projekte[Zugangszeitpunkt])), ""), NA())</f>
        <v>#N/A</v>
      </c>
      <c r="H1434" s="22" t="e">
        <f>IF(N1434&lt;&gt;"", IFERROR(INDEX(Table_Insider2Projekte[],N1434,COLUMN(Table_Insider2Projekte[Zugangsende])), ""), NA())</f>
        <v>#N/A</v>
      </c>
      <c r="I1434" s="27" t="e">
        <f>IFERROR(INDEX(Table_Insider[],M1434,COLUMN(Table_Insider[Geburtsdatum])), NA())</f>
        <v>#N/A</v>
      </c>
      <c r="J1434" s="28" t="str">
        <f>IFERROR(INDEX(Table_Insider[],M1434,COLUMN(Table_Insider[Nationale Identifikationsnummer])),"")</f>
        <v/>
      </c>
      <c r="K1434" s="25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5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5" t="e">
        <f>IFERROR(MATCH(VALUE(INDEX(Table_Insider2Projekte[], N1434, COLUMN(Table_Insider2Projekte[Insider:ID]))),Table_Insider[ID],0), NA())</f>
        <v>#N/A</v>
      </c>
      <c r="N1434" s="25" t="str">
        <f t="array" ref="N1434">IFERROR(SMALL(IF((VALUE(Table_Insider2Projekte[Projekte:ID])=$M$3),ROW(Table_Insider2Projekte[Insider:ID])),ROW(1422:1422))-1,"")</f>
        <v/>
      </c>
      <c r="O1434" s="21" t="b">
        <f>Anhang1Vorlage1[[#This Row],[ZuordnungRow]]=""</f>
        <v>1</v>
      </c>
      <c r="P1434" s="25">
        <f>IFERROR(INDEX(Table_Insider[],M1434,COLUMN(Table_Insider[Letzte Änderung am])),0)</f>
        <v>0</v>
      </c>
      <c r="Q1434" s="25">
        <f>IF(N1434&lt;&gt;"", IFERROR(INDEX(Table_Insider2Projekte[],N1434,COLUMN(Table_Insider2Projekte[Modified])), ""), 0)</f>
        <v>0</v>
      </c>
    </row>
    <row r="1435" spans="1:17" x14ac:dyDescent="0.25">
      <c r="A1435" s="25" t="str">
        <f>IFERROR(INDEX(Table_Insider[],M1435,COLUMN(Table_Insider[Vorname])),"")</f>
        <v/>
      </c>
      <c r="B1435" s="25" t="str">
        <f>IFERROR(INDEX(Table_Insider[],M1435,COLUMN(Table_Insider[Name])),"")</f>
        <v/>
      </c>
      <c r="C1435" s="25" t="str">
        <f>IFERROR(IF(INDEX(Table_Insider[],M1435,COLUMN(Table_Insider[Geburtsname]))&lt;&gt;0,INDEX(Table_Insider[],M1435,COLUMN(Table_Insider[Geburtsname])),""),"")</f>
        <v/>
      </c>
      <c r="D1435" s="25" t="str">
        <f>IFERROR(INDEX(Table_Insider[],M1436,COLUMN(Table_Insider[dienstlische Telefonnummer])),"")</f>
        <v/>
      </c>
      <c r="E1435" s="25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5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2" t="e">
        <f>IF(N1435&lt;&gt;"", IFERROR(INDEX(Table_Insider2Projekte[],N1435,COLUMN(Table_Insider2Projekte[Zugangszeitpunkt])), ""), NA())</f>
        <v>#N/A</v>
      </c>
      <c r="H1435" s="22" t="e">
        <f>IF(N1435&lt;&gt;"", IFERROR(INDEX(Table_Insider2Projekte[],N1435,COLUMN(Table_Insider2Projekte[Zugangsende])), ""), NA())</f>
        <v>#N/A</v>
      </c>
      <c r="I1435" s="27" t="e">
        <f>IFERROR(INDEX(Table_Insider[],M1435,COLUMN(Table_Insider[Geburtsdatum])), NA())</f>
        <v>#N/A</v>
      </c>
      <c r="J1435" s="28" t="str">
        <f>IFERROR(INDEX(Table_Insider[],M1435,COLUMN(Table_Insider[Nationale Identifikationsnummer])),"")</f>
        <v/>
      </c>
      <c r="K1435" s="25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5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5" t="e">
        <f>IFERROR(MATCH(VALUE(INDEX(Table_Insider2Projekte[], N1435, COLUMN(Table_Insider2Projekte[Insider:ID]))),Table_Insider[ID],0), NA())</f>
        <v>#N/A</v>
      </c>
      <c r="N1435" s="25" t="str">
        <f t="array" ref="N1435">IFERROR(SMALL(IF((VALUE(Table_Insider2Projekte[Projekte:ID])=$M$3),ROW(Table_Insider2Projekte[Insider:ID])),ROW(1423:1423))-1,"")</f>
        <v/>
      </c>
      <c r="O1435" s="21" t="b">
        <f>Anhang1Vorlage1[[#This Row],[ZuordnungRow]]=""</f>
        <v>1</v>
      </c>
      <c r="P1435" s="25">
        <f>IFERROR(INDEX(Table_Insider[],M1435,COLUMN(Table_Insider[Letzte Änderung am])),0)</f>
        <v>0</v>
      </c>
      <c r="Q1435" s="25">
        <f>IF(N1435&lt;&gt;"", IFERROR(INDEX(Table_Insider2Projekte[],N1435,COLUMN(Table_Insider2Projekte[Modified])), ""), 0)</f>
        <v>0</v>
      </c>
    </row>
    <row r="1436" spans="1:17" x14ac:dyDescent="0.25">
      <c r="A1436" s="25" t="str">
        <f>IFERROR(INDEX(Table_Insider[],M1436,COLUMN(Table_Insider[Vorname])),"")</f>
        <v/>
      </c>
      <c r="B1436" s="25" t="str">
        <f>IFERROR(INDEX(Table_Insider[],M1436,COLUMN(Table_Insider[Name])),"")</f>
        <v/>
      </c>
      <c r="C1436" s="25" t="str">
        <f>IFERROR(IF(INDEX(Table_Insider[],M1436,COLUMN(Table_Insider[Geburtsname]))&lt;&gt;0,INDEX(Table_Insider[],M1436,COLUMN(Table_Insider[Geburtsname])),""),"")</f>
        <v/>
      </c>
      <c r="D1436" s="25" t="str">
        <f>IFERROR(INDEX(Table_Insider[],M1437,COLUMN(Table_Insider[dienstlische Telefonnummer])),"")</f>
        <v/>
      </c>
      <c r="E1436" s="25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5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2" t="e">
        <f>IF(N1436&lt;&gt;"", IFERROR(INDEX(Table_Insider2Projekte[],N1436,COLUMN(Table_Insider2Projekte[Zugangszeitpunkt])), ""), NA())</f>
        <v>#N/A</v>
      </c>
      <c r="H1436" s="22" t="e">
        <f>IF(N1436&lt;&gt;"", IFERROR(INDEX(Table_Insider2Projekte[],N1436,COLUMN(Table_Insider2Projekte[Zugangsende])), ""), NA())</f>
        <v>#N/A</v>
      </c>
      <c r="I1436" s="27" t="e">
        <f>IFERROR(INDEX(Table_Insider[],M1436,COLUMN(Table_Insider[Geburtsdatum])), NA())</f>
        <v>#N/A</v>
      </c>
      <c r="J1436" s="28" t="str">
        <f>IFERROR(INDEX(Table_Insider[],M1436,COLUMN(Table_Insider[Nationale Identifikationsnummer])),"")</f>
        <v/>
      </c>
      <c r="K1436" s="25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5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5" t="e">
        <f>IFERROR(MATCH(VALUE(INDEX(Table_Insider2Projekte[], N1436, COLUMN(Table_Insider2Projekte[Insider:ID]))),Table_Insider[ID],0), NA())</f>
        <v>#N/A</v>
      </c>
      <c r="N1436" s="25" t="str">
        <f t="array" ref="N1436">IFERROR(SMALL(IF((VALUE(Table_Insider2Projekte[Projekte:ID])=$M$3),ROW(Table_Insider2Projekte[Insider:ID])),ROW(1424:1424))-1,"")</f>
        <v/>
      </c>
      <c r="O1436" s="21" t="b">
        <f>Anhang1Vorlage1[[#This Row],[ZuordnungRow]]=""</f>
        <v>1</v>
      </c>
      <c r="P1436" s="25">
        <f>IFERROR(INDEX(Table_Insider[],M1436,COLUMN(Table_Insider[Letzte Änderung am])),0)</f>
        <v>0</v>
      </c>
      <c r="Q1436" s="25">
        <f>IF(N1436&lt;&gt;"", IFERROR(INDEX(Table_Insider2Projekte[],N1436,COLUMN(Table_Insider2Projekte[Modified])), ""), 0)</f>
        <v>0</v>
      </c>
    </row>
    <row r="1437" spans="1:17" x14ac:dyDescent="0.25">
      <c r="A1437" s="25" t="str">
        <f>IFERROR(INDEX(Table_Insider[],M1437,COLUMN(Table_Insider[Vorname])),"")</f>
        <v/>
      </c>
      <c r="B1437" s="25" t="str">
        <f>IFERROR(INDEX(Table_Insider[],M1437,COLUMN(Table_Insider[Name])),"")</f>
        <v/>
      </c>
      <c r="C1437" s="25" t="str">
        <f>IFERROR(IF(INDEX(Table_Insider[],M1437,COLUMN(Table_Insider[Geburtsname]))&lt;&gt;0,INDEX(Table_Insider[],M1437,COLUMN(Table_Insider[Geburtsname])),""),"")</f>
        <v/>
      </c>
      <c r="D1437" s="25" t="str">
        <f>IFERROR(INDEX(Table_Insider[],M1438,COLUMN(Table_Insider[dienstlische Telefonnummer])),"")</f>
        <v/>
      </c>
      <c r="E1437" s="25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5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2" t="e">
        <f>IF(N1437&lt;&gt;"", IFERROR(INDEX(Table_Insider2Projekte[],N1437,COLUMN(Table_Insider2Projekte[Zugangszeitpunkt])), ""), NA())</f>
        <v>#N/A</v>
      </c>
      <c r="H1437" s="22" t="e">
        <f>IF(N1437&lt;&gt;"", IFERROR(INDEX(Table_Insider2Projekte[],N1437,COLUMN(Table_Insider2Projekte[Zugangsende])), ""), NA())</f>
        <v>#N/A</v>
      </c>
      <c r="I1437" s="27" t="e">
        <f>IFERROR(INDEX(Table_Insider[],M1437,COLUMN(Table_Insider[Geburtsdatum])), NA())</f>
        <v>#N/A</v>
      </c>
      <c r="J1437" s="28" t="str">
        <f>IFERROR(INDEX(Table_Insider[],M1437,COLUMN(Table_Insider[Nationale Identifikationsnummer])),"")</f>
        <v/>
      </c>
      <c r="K1437" s="25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5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5" t="e">
        <f>IFERROR(MATCH(VALUE(INDEX(Table_Insider2Projekte[], N1437, COLUMN(Table_Insider2Projekte[Insider:ID]))),Table_Insider[ID],0), NA())</f>
        <v>#N/A</v>
      </c>
      <c r="N1437" s="25" t="str">
        <f t="array" ref="N1437">IFERROR(SMALL(IF((VALUE(Table_Insider2Projekte[Projekte:ID])=$M$3),ROW(Table_Insider2Projekte[Insider:ID])),ROW(1425:1425))-1,"")</f>
        <v/>
      </c>
      <c r="O1437" s="21" t="b">
        <f>Anhang1Vorlage1[[#This Row],[ZuordnungRow]]=""</f>
        <v>1</v>
      </c>
      <c r="P1437" s="25">
        <f>IFERROR(INDEX(Table_Insider[],M1437,COLUMN(Table_Insider[Letzte Änderung am])),0)</f>
        <v>0</v>
      </c>
      <c r="Q1437" s="25">
        <f>IF(N1437&lt;&gt;"", IFERROR(INDEX(Table_Insider2Projekte[],N1437,COLUMN(Table_Insider2Projekte[Modified])), ""), 0)</f>
        <v>0</v>
      </c>
    </row>
    <row r="1438" spans="1:17" x14ac:dyDescent="0.25">
      <c r="A1438" s="25" t="str">
        <f>IFERROR(INDEX(Table_Insider[],M1438,COLUMN(Table_Insider[Vorname])),"")</f>
        <v/>
      </c>
      <c r="B1438" s="25" t="str">
        <f>IFERROR(INDEX(Table_Insider[],M1438,COLUMN(Table_Insider[Name])),"")</f>
        <v/>
      </c>
      <c r="C1438" s="25" t="str">
        <f>IFERROR(IF(INDEX(Table_Insider[],M1438,COLUMN(Table_Insider[Geburtsname]))&lt;&gt;0,INDEX(Table_Insider[],M1438,COLUMN(Table_Insider[Geburtsname])),""),"")</f>
        <v/>
      </c>
      <c r="D1438" s="25" t="str">
        <f>IFERROR(INDEX(Table_Insider[],M1439,COLUMN(Table_Insider[dienstlische Telefonnummer])),"")</f>
        <v/>
      </c>
      <c r="E1438" s="25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5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2" t="e">
        <f>IF(N1438&lt;&gt;"", IFERROR(INDEX(Table_Insider2Projekte[],N1438,COLUMN(Table_Insider2Projekte[Zugangszeitpunkt])), ""), NA())</f>
        <v>#N/A</v>
      </c>
      <c r="H1438" s="22" t="e">
        <f>IF(N1438&lt;&gt;"", IFERROR(INDEX(Table_Insider2Projekte[],N1438,COLUMN(Table_Insider2Projekte[Zugangsende])), ""), NA())</f>
        <v>#N/A</v>
      </c>
      <c r="I1438" s="27" t="e">
        <f>IFERROR(INDEX(Table_Insider[],M1438,COLUMN(Table_Insider[Geburtsdatum])), NA())</f>
        <v>#N/A</v>
      </c>
      <c r="J1438" s="28" t="str">
        <f>IFERROR(INDEX(Table_Insider[],M1438,COLUMN(Table_Insider[Nationale Identifikationsnummer])),"")</f>
        <v/>
      </c>
      <c r="K1438" s="25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5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5" t="e">
        <f>IFERROR(MATCH(VALUE(INDEX(Table_Insider2Projekte[], N1438, COLUMN(Table_Insider2Projekte[Insider:ID]))),Table_Insider[ID],0), NA())</f>
        <v>#N/A</v>
      </c>
      <c r="N1438" s="25" t="str">
        <f t="array" ref="N1438">IFERROR(SMALL(IF((VALUE(Table_Insider2Projekte[Projekte:ID])=$M$3),ROW(Table_Insider2Projekte[Insider:ID])),ROW(1426:1426))-1,"")</f>
        <v/>
      </c>
      <c r="O1438" s="21" t="b">
        <f>Anhang1Vorlage1[[#This Row],[ZuordnungRow]]=""</f>
        <v>1</v>
      </c>
      <c r="P1438" s="25">
        <f>IFERROR(INDEX(Table_Insider[],M1438,COLUMN(Table_Insider[Letzte Änderung am])),0)</f>
        <v>0</v>
      </c>
      <c r="Q1438" s="25">
        <f>IF(N1438&lt;&gt;"", IFERROR(INDEX(Table_Insider2Projekte[],N1438,COLUMN(Table_Insider2Projekte[Modified])), ""), 0)</f>
        <v>0</v>
      </c>
    </row>
    <row r="1439" spans="1:17" x14ac:dyDescent="0.25">
      <c r="A1439" s="25" t="str">
        <f>IFERROR(INDEX(Table_Insider[],M1439,COLUMN(Table_Insider[Vorname])),"")</f>
        <v/>
      </c>
      <c r="B1439" s="25" t="str">
        <f>IFERROR(INDEX(Table_Insider[],M1439,COLUMN(Table_Insider[Name])),"")</f>
        <v/>
      </c>
      <c r="C1439" s="25" t="str">
        <f>IFERROR(IF(INDEX(Table_Insider[],M1439,COLUMN(Table_Insider[Geburtsname]))&lt;&gt;0,INDEX(Table_Insider[],M1439,COLUMN(Table_Insider[Geburtsname])),""),"")</f>
        <v/>
      </c>
      <c r="D1439" s="25" t="str">
        <f>IFERROR(INDEX(Table_Insider[],M1440,COLUMN(Table_Insider[dienstlische Telefonnummer])),"")</f>
        <v/>
      </c>
      <c r="E1439" s="25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5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2" t="e">
        <f>IF(N1439&lt;&gt;"", IFERROR(INDEX(Table_Insider2Projekte[],N1439,COLUMN(Table_Insider2Projekte[Zugangszeitpunkt])), ""), NA())</f>
        <v>#N/A</v>
      </c>
      <c r="H1439" s="22" t="e">
        <f>IF(N1439&lt;&gt;"", IFERROR(INDEX(Table_Insider2Projekte[],N1439,COLUMN(Table_Insider2Projekte[Zugangsende])), ""), NA())</f>
        <v>#N/A</v>
      </c>
      <c r="I1439" s="27" t="e">
        <f>IFERROR(INDEX(Table_Insider[],M1439,COLUMN(Table_Insider[Geburtsdatum])), NA())</f>
        <v>#N/A</v>
      </c>
      <c r="J1439" s="28" t="str">
        <f>IFERROR(INDEX(Table_Insider[],M1439,COLUMN(Table_Insider[Nationale Identifikationsnummer])),"")</f>
        <v/>
      </c>
      <c r="K1439" s="25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5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5" t="e">
        <f>IFERROR(MATCH(VALUE(INDEX(Table_Insider2Projekte[], N1439, COLUMN(Table_Insider2Projekte[Insider:ID]))),Table_Insider[ID],0), NA())</f>
        <v>#N/A</v>
      </c>
      <c r="N1439" s="25" t="str">
        <f t="array" ref="N1439">IFERROR(SMALL(IF((VALUE(Table_Insider2Projekte[Projekte:ID])=$M$3),ROW(Table_Insider2Projekte[Insider:ID])),ROW(1427:1427))-1,"")</f>
        <v/>
      </c>
      <c r="O1439" s="21" t="b">
        <f>Anhang1Vorlage1[[#This Row],[ZuordnungRow]]=""</f>
        <v>1</v>
      </c>
      <c r="P1439" s="25">
        <f>IFERROR(INDEX(Table_Insider[],M1439,COLUMN(Table_Insider[Letzte Änderung am])),0)</f>
        <v>0</v>
      </c>
      <c r="Q1439" s="25">
        <f>IF(N1439&lt;&gt;"", IFERROR(INDEX(Table_Insider2Projekte[],N1439,COLUMN(Table_Insider2Projekte[Modified])), ""), 0)</f>
        <v>0</v>
      </c>
    </row>
    <row r="1440" spans="1:17" x14ac:dyDescent="0.25">
      <c r="A1440" s="25" t="str">
        <f>IFERROR(INDEX(Table_Insider[],M1440,COLUMN(Table_Insider[Vorname])),"")</f>
        <v/>
      </c>
      <c r="B1440" s="25" t="str">
        <f>IFERROR(INDEX(Table_Insider[],M1440,COLUMN(Table_Insider[Name])),"")</f>
        <v/>
      </c>
      <c r="C1440" s="25" t="str">
        <f>IFERROR(IF(INDEX(Table_Insider[],M1440,COLUMN(Table_Insider[Geburtsname]))&lt;&gt;0,INDEX(Table_Insider[],M1440,COLUMN(Table_Insider[Geburtsname])),""),"")</f>
        <v/>
      </c>
      <c r="D1440" s="25" t="str">
        <f>IFERROR(INDEX(Table_Insider[],M1441,COLUMN(Table_Insider[dienstlische Telefonnummer])),"")</f>
        <v/>
      </c>
      <c r="E1440" s="25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5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2" t="e">
        <f>IF(N1440&lt;&gt;"", IFERROR(INDEX(Table_Insider2Projekte[],N1440,COLUMN(Table_Insider2Projekte[Zugangszeitpunkt])), ""), NA())</f>
        <v>#N/A</v>
      </c>
      <c r="H1440" s="22" t="e">
        <f>IF(N1440&lt;&gt;"", IFERROR(INDEX(Table_Insider2Projekte[],N1440,COLUMN(Table_Insider2Projekte[Zugangsende])), ""), NA())</f>
        <v>#N/A</v>
      </c>
      <c r="I1440" s="27" t="e">
        <f>IFERROR(INDEX(Table_Insider[],M1440,COLUMN(Table_Insider[Geburtsdatum])), NA())</f>
        <v>#N/A</v>
      </c>
      <c r="J1440" s="28" t="str">
        <f>IFERROR(INDEX(Table_Insider[],M1440,COLUMN(Table_Insider[Nationale Identifikationsnummer])),"")</f>
        <v/>
      </c>
      <c r="K1440" s="25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5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5" t="e">
        <f>IFERROR(MATCH(VALUE(INDEX(Table_Insider2Projekte[], N1440, COLUMN(Table_Insider2Projekte[Insider:ID]))),Table_Insider[ID],0), NA())</f>
        <v>#N/A</v>
      </c>
      <c r="N1440" s="25" t="str">
        <f t="array" ref="N1440">IFERROR(SMALL(IF((VALUE(Table_Insider2Projekte[Projekte:ID])=$M$3),ROW(Table_Insider2Projekte[Insider:ID])),ROW(1428:1428))-1,"")</f>
        <v/>
      </c>
      <c r="O1440" s="21" t="b">
        <f>Anhang1Vorlage1[[#This Row],[ZuordnungRow]]=""</f>
        <v>1</v>
      </c>
      <c r="P1440" s="25">
        <f>IFERROR(INDEX(Table_Insider[],M1440,COLUMN(Table_Insider[Letzte Änderung am])),0)</f>
        <v>0</v>
      </c>
      <c r="Q1440" s="25">
        <f>IF(N1440&lt;&gt;"", IFERROR(INDEX(Table_Insider2Projekte[],N1440,COLUMN(Table_Insider2Projekte[Modified])), ""), 0)</f>
        <v>0</v>
      </c>
    </row>
    <row r="1441" spans="1:17" x14ac:dyDescent="0.25">
      <c r="A1441" s="25" t="str">
        <f>IFERROR(INDEX(Table_Insider[],M1441,COLUMN(Table_Insider[Vorname])),"")</f>
        <v/>
      </c>
      <c r="B1441" s="25" t="str">
        <f>IFERROR(INDEX(Table_Insider[],M1441,COLUMN(Table_Insider[Name])),"")</f>
        <v/>
      </c>
      <c r="C1441" s="25" t="str">
        <f>IFERROR(IF(INDEX(Table_Insider[],M1441,COLUMN(Table_Insider[Geburtsname]))&lt;&gt;0,INDEX(Table_Insider[],M1441,COLUMN(Table_Insider[Geburtsname])),""),"")</f>
        <v/>
      </c>
      <c r="D1441" s="25" t="str">
        <f>IFERROR(INDEX(Table_Insider[],M1442,COLUMN(Table_Insider[dienstlische Telefonnummer])),"")</f>
        <v/>
      </c>
      <c r="E1441" s="25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5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2" t="e">
        <f>IF(N1441&lt;&gt;"", IFERROR(INDEX(Table_Insider2Projekte[],N1441,COLUMN(Table_Insider2Projekte[Zugangszeitpunkt])), ""), NA())</f>
        <v>#N/A</v>
      </c>
      <c r="H1441" s="22" t="e">
        <f>IF(N1441&lt;&gt;"", IFERROR(INDEX(Table_Insider2Projekte[],N1441,COLUMN(Table_Insider2Projekte[Zugangsende])), ""), NA())</f>
        <v>#N/A</v>
      </c>
      <c r="I1441" s="27" t="e">
        <f>IFERROR(INDEX(Table_Insider[],M1441,COLUMN(Table_Insider[Geburtsdatum])), NA())</f>
        <v>#N/A</v>
      </c>
      <c r="J1441" s="28" t="str">
        <f>IFERROR(INDEX(Table_Insider[],M1441,COLUMN(Table_Insider[Nationale Identifikationsnummer])),"")</f>
        <v/>
      </c>
      <c r="K1441" s="25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5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5" t="e">
        <f>IFERROR(MATCH(VALUE(INDEX(Table_Insider2Projekte[], N1441, COLUMN(Table_Insider2Projekte[Insider:ID]))),Table_Insider[ID],0), NA())</f>
        <v>#N/A</v>
      </c>
      <c r="N1441" s="25" t="str">
        <f t="array" ref="N1441">IFERROR(SMALL(IF((VALUE(Table_Insider2Projekte[Projekte:ID])=$M$3),ROW(Table_Insider2Projekte[Insider:ID])),ROW(1429:1429))-1,"")</f>
        <v/>
      </c>
      <c r="O1441" s="21" t="b">
        <f>Anhang1Vorlage1[[#This Row],[ZuordnungRow]]=""</f>
        <v>1</v>
      </c>
      <c r="P1441" s="25">
        <f>IFERROR(INDEX(Table_Insider[],M1441,COLUMN(Table_Insider[Letzte Änderung am])),0)</f>
        <v>0</v>
      </c>
      <c r="Q1441" s="25">
        <f>IF(N1441&lt;&gt;"", IFERROR(INDEX(Table_Insider2Projekte[],N1441,COLUMN(Table_Insider2Projekte[Modified])), ""), 0)</f>
        <v>0</v>
      </c>
    </row>
    <row r="1442" spans="1:17" x14ac:dyDescent="0.25">
      <c r="A1442" s="25" t="str">
        <f>IFERROR(INDEX(Table_Insider[],M1442,COLUMN(Table_Insider[Vorname])),"")</f>
        <v/>
      </c>
      <c r="B1442" s="25" t="str">
        <f>IFERROR(INDEX(Table_Insider[],M1442,COLUMN(Table_Insider[Name])),"")</f>
        <v/>
      </c>
      <c r="C1442" s="25" t="str">
        <f>IFERROR(IF(INDEX(Table_Insider[],M1442,COLUMN(Table_Insider[Geburtsname]))&lt;&gt;0,INDEX(Table_Insider[],M1442,COLUMN(Table_Insider[Geburtsname])),""),"")</f>
        <v/>
      </c>
      <c r="D1442" s="25" t="str">
        <f>IFERROR(INDEX(Table_Insider[],M1443,COLUMN(Table_Insider[dienstlische Telefonnummer])),"")</f>
        <v/>
      </c>
      <c r="E1442" s="25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5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2" t="e">
        <f>IF(N1442&lt;&gt;"", IFERROR(INDEX(Table_Insider2Projekte[],N1442,COLUMN(Table_Insider2Projekte[Zugangszeitpunkt])), ""), NA())</f>
        <v>#N/A</v>
      </c>
      <c r="H1442" s="22" t="e">
        <f>IF(N1442&lt;&gt;"", IFERROR(INDEX(Table_Insider2Projekte[],N1442,COLUMN(Table_Insider2Projekte[Zugangsende])), ""), NA())</f>
        <v>#N/A</v>
      </c>
      <c r="I1442" s="27" t="e">
        <f>IFERROR(INDEX(Table_Insider[],M1442,COLUMN(Table_Insider[Geburtsdatum])), NA())</f>
        <v>#N/A</v>
      </c>
      <c r="J1442" s="28" t="str">
        <f>IFERROR(INDEX(Table_Insider[],M1442,COLUMN(Table_Insider[Nationale Identifikationsnummer])),"")</f>
        <v/>
      </c>
      <c r="K1442" s="25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5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5" t="e">
        <f>IFERROR(MATCH(VALUE(INDEX(Table_Insider2Projekte[], N1442, COLUMN(Table_Insider2Projekte[Insider:ID]))),Table_Insider[ID],0), NA())</f>
        <v>#N/A</v>
      </c>
      <c r="N1442" s="25" t="str">
        <f t="array" ref="N1442">IFERROR(SMALL(IF((VALUE(Table_Insider2Projekte[Projekte:ID])=$M$3),ROW(Table_Insider2Projekte[Insider:ID])),ROW(1430:1430))-1,"")</f>
        <v/>
      </c>
      <c r="O1442" s="21" t="b">
        <f>Anhang1Vorlage1[[#This Row],[ZuordnungRow]]=""</f>
        <v>1</v>
      </c>
      <c r="P1442" s="25">
        <f>IFERROR(INDEX(Table_Insider[],M1442,COLUMN(Table_Insider[Letzte Änderung am])),0)</f>
        <v>0</v>
      </c>
      <c r="Q1442" s="25">
        <f>IF(N1442&lt;&gt;"", IFERROR(INDEX(Table_Insider2Projekte[],N1442,COLUMN(Table_Insider2Projekte[Modified])), ""), 0)</f>
        <v>0</v>
      </c>
    </row>
    <row r="1443" spans="1:17" x14ac:dyDescent="0.25">
      <c r="A1443" s="25" t="str">
        <f>IFERROR(INDEX(Table_Insider[],M1443,COLUMN(Table_Insider[Vorname])),"")</f>
        <v/>
      </c>
      <c r="B1443" s="25" t="str">
        <f>IFERROR(INDEX(Table_Insider[],M1443,COLUMN(Table_Insider[Name])),"")</f>
        <v/>
      </c>
      <c r="C1443" s="25" t="str">
        <f>IFERROR(IF(INDEX(Table_Insider[],M1443,COLUMN(Table_Insider[Geburtsname]))&lt;&gt;0,INDEX(Table_Insider[],M1443,COLUMN(Table_Insider[Geburtsname])),""),"")</f>
        <v/>
      </c>
      <c r="D1443" s="25" t="str">
        <f>IFERROR(INDEX(Table_Insider[],M1444,COLUMN(Table_Insider[dienstlische Telefonnummer])),"")</f>
        <v/>
      </c>
      <c r="E1443" s="25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5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2" t="e">
        <f>IF(N1443&lt;&gt;"", IFERROR(INDEX(Table_Insider2Projekte[],N1443,COLUMN(Table_Insider2Projekte[Zugangszeitpunkt])), ""), NA())</f>
        <v>#N/A</v>
      </c>
      <c r="H1443" s="22" t="e">
        <f>IF(N1443&lt;&gt;"", IFERROR(INDEX(Table_Insider2Projekte[],N1443,COLUMN(Table_Insider2Projekte[Zugangsende])), ""), NA())</f>
        <v>#N/A</v>
      </c>
      <c r="I1443" s="27" t="e">
        <f>IFERROR(INDEX(Table_Insider[],M1443,COLUMN(Table_Insider[Geburtsdatum])), NA())</f>
        <v>#N/A</v>
      </c>
      <c r="J1443" s="28" t="str">
        <f>IFERROR(INDEX(Table_Insider[],M1443,COLUMN(Table_Insider[Nationale Identifikationsnummer])),"")</f>
        <v/>
      </c>
      <c r="K1443" s="25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5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5" t="e">
        <f>IFERROR(MATCH(VALUE(INDEX(Table_Insider2Projekte[], N1443, COLUMN(Table_Insider2Projekte[Insider:ID]))),Table_Insider[ID],0), NA())</f>
        <v>#N/A</v>
      </c>
      <c r="N1443" s="25" t="str">
        <f t="array" ref="N1443">IFERROR(SMALL(IF((VALUE(Table_Insider2Projekte[Projekte:ID])=$M$3),ROW(Table_Insider2Projekte[Insider:ID])),ROW(1431:1431))-1,"")</f>
        <v/>
      </c>
      <c r="O1443" s="21" t="b">
        <f>Anhang1Vorlage1[[#This Row],[ZuordnungRow]]=""</f>
        <v>1</v>
      </c>
      <c r="P1443" s="25">
        <f>IFERROR(INDEX(Table_Insider[],M1443,COLUMN(Table_Insider[Letzte Änderung am])),0)</f>
        <v>0</v>
      </c>
      <c r="Q1443" s="25">
        <f>IF(N1443&lt;&gt;"", IFERROR(INDEX(Table_Insider2Projekte[],N1443,COLUMN(Table_Insider2Projekte[Modified])), ""), 0)</f>
        <v>0</v>
      </c>
    </row>
    <row r="1444" spans="1:17" x14ac:dyDescent="0.25">
      <c r="A1444" s="25" t="str">
        <f>IFERROR(INDEX(Table_Insider[],M1444,COLUMN(Table_Insider[Vorname])),"")</f>
        <v/>
      </c>
      <c r="B1444" s="25" t="str">
        <f>IFERROR(INDEX(Table_Insider[],M1444,COLUMN(Table_Insider[Name])),"")</f>
        <v/>
      </c>
      <c r="C1444" s="25" t="str">
        <f>IFERROR(IF(INDEX(Table_Insider[],M1444,COLUMN(Table_Insider[Geburtsname]))&lt;&gt;0,INDEX(Table_Insider[],M1444,COLUMN(Table_Insider[Geburtsname])),""),"")</f>
        <v/>
      </c>
      <c r="D1444" s="25" t="str">
        <f>IFERROR(INDEX(Table_Insider[],M1445,COLUMN(Table_Insider[dienstlische Telefonnummer])),"")</f>
        <v/>
      </c>
      <c r="E1444" s="25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5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2" t="e">
        <f>IF(N1444&lt;&gt;"", IFERROR(INDEX(Table_Insider2Projekte[],N1444,COLUMN(Table_Insider2Projekte[Zugangszeitpunkt])), ""), NA())</f>
        <v>#N/A</v>
      </c>
      <c r="H1444" s="22" t="e">
        <f>IF(N1444&lt;&gt;"", IFERROR(INDEX(Table_Insider2Projekte[],N1444,COLUMN(Table_Insider2Projekte[Zugangsende])), ""), NA())</f>
        <v>#N/A</v>
      </c>
      <c r="I1444" s="27" t="e">
        <f>IFERROR(INDEX(Table_Insider[],M1444,COLUMN(Table_Insider[Geburtsdatum])), NA())</f>
        <v>#N/A</v>
      </c>
      <c r="J1444" s="28" t="str">
        <f>IFERROR(INDEX(Table_Insider[],M1444,COLUMN(Table_Insider[Nationale Identifikationsnummer])),"")</f>
        <v/>
      </c>
      <c r="K1444" s="25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5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5" t="e">
        <f>IFERROR(MATCH(VALUE(INDEX(Table_Insider2Projekte[], N1444, COLUMN(Table_Insider2Projekte[Insider:ID]))),Table_Insider[ID],0), NA())</f>
        <v>#N/A</v>
      </c>
      <c r="N1444" s="25" t="str">
        <f t="array" ref="N1444">IFERROR(SMALL(IF((VALUE(Table_Insider2Projekte[Projekte:ID])=$M$3),ROW(Table_Insider2Projekte[Insider:ID])),ROW(1432:1432))-1,"")</f>
        <v/>
      </c>
      <c r="O1444" s="21" t="b">
        <f>Anhang1Vorlage1[[#This Row],[ZuordnungRow]]=""</f>
        <v>1</v>
      </c>
      <c r="P1444" s="25">
        <f>IFERROR(INDEX(Table_Insider[],M1444,COLUMN(Table_Insider[Letzte Änderung am])),0)</f>
        <v>0</v>
      </c>
      <c r="Q1444" s="25">
        <f>IF(N1444&lt;&gt;"", IFERROR(INDEX(Table_Insider2Projekte[],N1444,COLUMN(Table_Insider2Projekte[Modified])), ""), 0)</f>
        <v>0</v>
      </c>
    </row>
    <row r="1445" spans="1:17" x14ac:dyDescent="0.25">
      <c r="A1445" s="25" t="str">
        <f>IFERROR(INDEX(Table_Insider[],M1445,COLUMN(Table_Insider[Vorname])),"")</f>
        <v/>
      </c>
      <c r="B1445" s="25" t="str">
        <f>IFERROR(INDEX(Table_Insider[],M1445,COLUMN(Table_Insider[Name])),"")</f>
        <v/>
      </c>
      <c r="C1445" s="25" t="str">
        <f>IFERROR(IF(INDEX(Table_Insider[],M1445,COLUMN(Table_Insider[Geburtsname]))&lt;&gt;0,INDEX(Table_Insider[],M1445,COLUMN(Table_Insider[Geburtsname])),""),"")</f>
        <v/>
      </c>
      <c r="D1445" s="25" t="str">
        <f>IFERROR(INDEX(Table_Insider[],M1446,COLUMN(Table_Insider[dienstlische Telefonnummer])),"")</f>
        <v/>
      </c>
      <c r="E1445" s="25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5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2" t="e">
        <f>IF(N1445&lt;&gt;"", IFERROR(INDEX(Table_Insider2Projekte[],N1445,COLUMN(Table_Insider2Projekte[Zugangszeitpunkt])), ""), NA())</f>
        <v>#N/A</v>
      </c>
      <c r="H1445" s="22" t="e">
        <f>IF(N1445&lt;&gt;"", IFERROR(INDEX(Table_Insider2Projekte[],N1445,COLUMN(Table_Insider2Projekte[Zugangsende])), ""), NA())</f>
        <v>#N/A</v>
      </c>
      <c r="I1445" s="27" t="e">
        <f>IFERROR(INDEX(Table_Insider[],M1445,COLUMN(Table_Insider[Geburtsdatum])), NA())</f>
        <v>#N/A</v>
      </c>
      <c r="J1445" s="28" t="str">
        <f>IFERROR(INDEX(Table_Insider[],M1445,COLUMN(Table_Insider[Nationale Identifikationsnummer])),"")</f>
        <v/>
      </c>
      <c r="K1445" s="25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5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5" t="e">
        <f>IFERROR(MATCH(VALUE(INDEX(Table_Insider2Projekte[], N1445, COLUMN(Table_Insider2Projekte[Insider:ID]))),Table_Insider[ID],0), NA())</f>
        <v>#N/A</v>
      </c>
      <c r="N1445" s="25" t="str">
        <f t="array" ref="N1445">IFERROR(SMALL(IF((VALUE(Table_Insider2Projekte[Projekte:ID])=$M$3),ROW(Table_Insider2Projekte[Insider:ID])),ROW(1433:1433))-1,"")</f>
        <v/>
      </c>
      <c r="O1445" s="21" t="b">
        <f>Anhang1Vorlage1[[#This Row],[ZuordnungRow]]=""</f>
        <v>1</v>
      </c>
      <c r="P1445" s="25">
        <f>IFERROR(INDEX(Table_Insider[],M1445,COLUMN(Table_Insider[Letzte Änderung am])),0)</f>
        <v>0</v>
      </c>
      <c r="Q1445" s="25">
        <f>IF(N1445&lt;&gt;"", IFERROR(INDEX(Table_Insider2Projekte[],N1445,COLUMN(Table_Insider2Projekte[Modified])), ""), 0)</f>
        <v>0</v>
      </c>
    </row>
    <row r="1446" spans="1:17" x14ac:dyDescent="0.25">
      <c r="A1446" s="25" t="str">
        <f>IFERROR(INDEX(Table_Insider[],M1446,COLUMN(Table_Insider[Vorname])),"")</f>
        <v/>
      </c>
      <c r="B1446" s="25" t="str">
        <f>IFERROR(INDEX(Table_Insider[],M1446,COLUMN(Table_Insider[Name])),"")</f>
        <v/>
      </c>
      <c r="C1446" s="25" t="str">
        <f>IFERROR(IF(INDEX(Table_Insider[],M1446,COLUMN(Table_Insider[Geburtsname]))&lt;&gt;0,INDEX(Table_Insider[],M1446,COLUMN(Table_Insider[Geburtsname])),""),"")</f>
        <v/>
      </c>
      <c r="D1446" s="25" t="str">
        <f>IFERROR(INDEX(Table_Insider[],M1447,COLUMN(Table_Insider[dienstlische Telefonnummer])),"")</f>
        <v/>
      </c>
      <c r="E1446" s="25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5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2" t="e">
        <f>IF(N1446&lt;&gt;"", IFERROR(INDEX(Table_Insider2Projekte[],N1446,COLUMN(Table_Insider2Projekte[Zugangszeitpunkt])), ""), NA())</f>
        <v>#N/A</v>
      </c>
      <c r="H1446" s="22" t="e">
        <f>IF(N1446&lt;&gt;"", IFERROR(INDEX(Table_Insider2Projekte[],N1446,COLUMN(Table_Insider2Projekte[Zugangsende])), ""), NA())</f>
        <v>#N/A</v>
      </c>
      <c r="I1446" s="27" t="e">
        <f>IFERROR(INDEX(Table_Insider[],M1446,COLUMN(Table_Insider[Geburtsdatum])), NA())</f>
        <v>#N/A</v>
      </c>
      <c r="J1446" s="28" t="str">
        <f>IFERROR(INDEX(Table_Insider[],M1446,COLUMN(Table_Insider[Nationale Identifikationsnummer])),"")</f>
        <v/>
      </c>
      <c r="K1446" s="25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5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5" t="e">
        <f>IFERROR(MATCH(VALUE(INDEX(Table_Insider2Projekte[], N1446, COLUMN(Table_Insider2Projekte[Insider:ID]))),Table_Insider[ID],0), NA())</f>
        <v>#N/A</v>
      </c>
      <c r="N1446" s="25" t="str">
        <f t="array" ref="N1446">IFERROR(SMALL(IF((VALUE(Table_Insider2Projekte[Projekte:ID])=$M$3),ROW(Table_Insider2Projekte[Insider:ID])),ROW(1434:1434))-1,"")</f>
        <v/>
      </c>
      <c r="O1446" s="21" t="b">
        <f>Anhang1Vorlage1[[#This Row],[ZuordnungRow]]=""</f>
        <v>1</v>
      </c>
      <c r="P1446" s="25">
        <f>IFERROR(INDEX(Table_Insider[],M1446,COLUMN(Table_Insider[Letzte Änderung am])),0)</f>
        <v>0</v>
      </c>
      <c r="Q1446" s="25">
        <f>IF(N1446&lt;&gt;"", IFERROR(INDEX(Table_Insider2Projekte[],N1446,COLUMN(Table_Insider2Projekte[Modified])), ""), 0)</f>
        <v>0</v>
      </c>
    </row>
    <row r="1447" spans="1:17" x14ac:dyDescent="0.25">
      <c r="A1447" s="25" t="str">
        <f>IFERROR(INDEX(Table_Insider[],M1447,COLUMN(Table_Insider[Vorname])),"")</f>
        <v/>
      </c>
      <c r="B1447" s="25" t="str">
        <f>IFERROR(INDEX(Table_Insider[],M1447,COLUMN(Table_Insider[Name])),"")</f>
        <v/>
      </c>
      <c r="C1447" s="25" t="str">
        <f>IFERROR(IF(INDEX(Table_Insider[],M1447,COLUMN(Table_Insider[Geburtsname]))&lt;&gt;0,INDEX(Table_Insider[],M1447,COLUMN(Table_Insider[Geburtsname])),""),"")</f>
        <v/>
      </c>
      <c r="D1447" s="25" t="str">
        <f>IFERROR(INDEX(Table_Insider[],M1448,COLUMN(Table_Insider[dienstlische Telefonnummer])),"")</f>
        <v/>
      </c>
      <c r="E1447" s="25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5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2" t="e">
        <f>IF(N1447&lt;&gt;"", IFERROR(INDEX(Table_Insider2Projekte[],N1447,COLUMN(Table_Insider2Projekte[Zugangszeitpunkt])), ""), NA())</f>
        <v>#N/A</v>
      </c>
      <c r="H1447" s="22" t="e">
        <f>IF(N1447&lt;&gt;"", IFERROR(INDEX(Table_Insider2Projekte[],N1447,COLUMN(Table_Insider2Projekte[Zugangsende])), ""), NA())</f>
        <v>#N/A</v>
      </c>
      <c r="I1447" s="27" t="e">
        <f>IFERROR(INDEX(Table_Insider[],M1447,COLUMN(Table_Insider[Geburtsdatum])), NA())</f>
        <v>#N/A</v>
      </c>
      <c r="J1447" s="28" t="str">
        <f>IFERROR(INDEX(Table_Insider[],M1447,COLUMN(Table_Insider[Nationale Identifikationsnummer])),"")</f>
        <v/>
      </c>
      <c r="K1447" s="25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5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5" t="e">
        <f>IFERROR(MATCH(VALUE(INDEX(Table_Insider2Projekte[], N1447, COLUMN(Table_Insider2Projekte[Insider:ID]))),Table_Insider[ID],0), NA())</f>
        <v>#N/A</v>
      </c>
      <c r="N1447" s="25" t="str">
        <f t="array" ref="N1447">IFERROR(SMALL(IF((VALUE(Table_Insider2Projekte[Projekte:ID])=$M$3),ROW(Table_Insider2Projekte[Insider:ID])),ROW(1435:1435))-1,"")</f>
        <v/>
      </c>
      <c r="O1447" s="21" t="b">
        <f>Anhang1Vorlage1[[#This Row],[ZuordnungRow]]=""</f>
        <v>1</v>
      </c>
      <c r="P1447" s="25">
        <f>IFERROR(INDEX(Table_Insider[],M1447,COLUMN(Table_Insider[Letzte Änderung am])),0)</f>
        <v>0</v>
      </c>
      <c r="Q1447" s="25">
        <f>IF(N1447&lt;&gt;"", IFERROR(INDEX(Table_Insider2Projekte[],N1447,COLUMN(Table_Insider2Projekte[Modified])), ""), 0)</f>
        <v>0</v>
      </c>
    </row>
    <row r="1448" spans="1:17" x14ac:dyDescent="0.25">
      <c r="A1448" s="25" t="str">
        <f>IFERROR(INDEX(Table_Insider[],M1448,COLUMN(Table_Insider[Vorname])),"")</f>
        <v/>
      </c>
      <c r="B1448" s="25" t="str">
        <f>IFERROR(INDEX(Table_Insider[],M1448,COLUMN(Table_Insider[Name])),"")</f>
        <v/>
      </c>
      <c r="C1448" s="25" t="str">
        <f>IFERROR(IF(INDEX(Table_Insider[],M1448,COLUMN(Table_Insider[Geburtsname]))&lt;&gt;0,INDEX(Table_Insider[],M1448,COLUMN(Table_Insider[Geburtsname])),""),"")</f>
        <v/>
      </c>
      <c r="D1448" s="25" t="str">
        <f>IFERROR(INDEX(Table_Insider[],M1449,COLUMN(Table_Insider[dienstlische Telefonnummer])),"")</f>
        <v/>
      </c>
      <c r="E1448" s="25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5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2" t="e">
        <f>IF(N1448&lt;&gt;"", IFERROR(INDEX(Table_Insider2Projekte[],N1448,COLUMN(Table_Insider2Projekte[Zugangszeitpunkt])), ""), NA())</f>
        <v>#N/A</v>
      </c>
      <c r="H1448" s="22" t="e">
        <f>IF(N1448&lt;&gt;"", IFERROR(INDEX(Table_Insider2Projekte[],N1448,COLUMN(Table_Insider2Projekte[Zugangsende])), ""), NA())</f>
        <v>#N/A</v>
      </c>
      <c r="I1448" s="27" t="e">
        <f>IFERROR(INDEX(Table_Insider[],M1448,COLUMN(Table_Insider[Geburtsdatum])), NA())</f>
        <v>#N/A</v>
      </c>
      <c r="J1448" s="28" t="str">
        <f>IFERROR(INDEX(Table_Insider[],M1448,COLUMN(Table_Insider[Nationale Identifikationsnummer])),"")</f>
        <v/>
      </c>
      <c r="K1448" s="25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5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5" t="e">
        <f>IFERROR(MATCH(VALUE(INDEX(Table_Insider2Projekte[], N1448, COLUMN(Table_Insider2Projekte[Insider:ID]))),Table_Insider[ID],0), NA())</f>
        <v>#N/A</v>
      </c>
      <c r="N1448" s="25" t="str">
        <f t="array" ref="N1448">IFERROR(SMALL(IF((VALUE(Table_Insider2Projekte[Projekte:ID])=$M$3),ROW(Table_Insider2Projekte[Insider:ID])),ROW(1436:1436))-1,"")</f>
        <v/>
      </c>
      <c r="O1448" s="21" t="b">
        <f>Anhang1Vorlage1[[#This Row],[ZuordnungRow]]=""</f>
        <v>1</v>
      </c>
      <c r="P1448" s="25">
        <f>IFERROR(INDEX(Table_Insider[],M1448,COLUMN(Table_Insider[Letzte Änderung am])),0)</f>
        <v>0</v>
      </c>
      <c r="Q1448" s="25">
        <f>IF(N1448&lt;&gt;"", IFERROR(INDEX(Table_Insider2Projekte[],N1448,COLUMN(Table_Insider2Projekte[Modified])), ""), 0)</f>
        <v>0</v>
      </c>
    </row>
    <row r="1449" spans="1:17" x14ac:dyDescent="0.25">
      <c r="A1449" s="25" t="str">
        <f>IFERROR(INDEX(Table_Insider[],M1449,COLUMN(Table_Insider[Vorname])),"")</f>
        <v/>
      </c>
      <c r="B1449" s="25" t="str">
        <f>IFERROR(INDEX(Table_Insider[],M1449,COLUMN(Table_Insider[Name])),"")</f>
        <v/>
      </c>
      <c r="C1449" s="25" t="str">
        <f>IFERROR(IF(INDEX(Table_Insider[],M1449,COLUMN(Table_Insider[Geburtsname]))&lt;&gt;0,INDEX(Table_Insider[],M1449,COLUMN(Table_Insider[Geburtsname])),""),"")</f>
        <v/>
      </c>
      <c r="D1449" s="25" t="str">
        <f>IFERROR(INDEX(Table_Insider[],M1450,COLUMN(Table_Insider[dienstlische Telefonnummer])),"")</f>
        <v/>
      </c>
      <c r="E1449" s="25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5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2" t="e">
        <f>IF(N1449&lt;&gt;"", IFERROR(INDEX(Table_Insider2Projekte[],N1449,COLUMN(Table_Insider2Projekte[Zugangszeitpunkt])), ""), NA())</f>
        <v>#N/A</v>
      </c>
      <c r="H1449" s="22" t="e">
        <f>IF(N1449&lt;&gt;"", IFERROR(INDEX(Table_Insider2Projekte[],N1449,COLUMN(Table_Insider2Projekte[Zugangsende])), ""), NA())</f>
        <v>#N/A</v>
      </c>
      <c r="I1449" s="27" t="e">
        <f>IFERROR(INDEX(Table_Insider[],M1449,COLUMN(Table_Insider[Geburtsdatum])), NA())</f>
        <v>#N/A</v>
      </c>
      <c r="J1449" s="28" t="str">
        <f>IFERROR(INDEX(Table_Insider[],M1449,COLUMN(Table_Insider[Nationale Identifikationsnummer])),"")</f>
        <v/>
      </c>
      <c r="K1449" s="25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5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5" t="e">
        <f>IFERROR(MATCH(VALUE(INDEX(Table_Insider2Projekte[], N1449, COLUMN(Table_Insider2Projekte[Insider:ID]))),Table_Insider[ID],0), NA())</f>
        <v>#N/A</v>
      </c>
      <c r="N1449" s="25" t="str">
        <f t="array" ref="N1449">IFERROR(SMALL(IF((VALUE(Table_Insider2Projekte[Projekte:ID])=$M$3),ROW(Table_Insider2Projekte[Insider:ID])),ROW(1437:1437))-1,"")</f>
        <v/>
      </c>
      <c r="O1449" s="21" t="b">
        <f>Anhang1Vorlage1[[#This Row],[ZuordnungRow]]=""</f>
        <v>1</v>
      </c>
      <c r="P1449" s="25">
        <f>IFERROR(INDEX(Table_Insider[],M1449,COLUMN(Table_Insider[Letzte Änderung am])),0)</f>
        <v>0</v>
      </c>
      <c r="Q1449" s="25">
        <f>IF(N1449&lt;&gt;"", IFERROR(INDEX(Table_Insider2Projekte[],N1449,COLUMN(Table_Insider2Projekte[Modified])), ""), 0)</f>
        <v>0</v>
      </c>
    </row>
    <row r="1450" spans="1:17" x14ac:dyDescent="0.25">
      <c r="A1450" s="25" t="str">
        <f>IFERROR(INDEX(Table_Insider[],M1450,COLUMN(Table_Insider[Vorname])),"")</f>
        <v/>
      </c>
      <c r="B1450" s="25" t="str">
        <f>IFERROR(INDEX(Table_Insider[],M1450,COLUMN(Table_Insider[Name])),"")</f>
        <v/>
      </c>
      <c r="C1450" s="25" t="str">
        <f>IFERROR(IF(INDEX(Table_Insider[],M1450,COLUMN(Table_Insider[Geburtsname]))&lt;&gt;0,INDEX(Table_Insider[],M1450,COLUMN(Table_Insider[Geburtsname])),""),"")</f>
        <v/>
      </c>
      <c r="D1450" s="25" t="str">
        <f>IFERROR(INDEX(Table_Insider[],M1451,COLUMN(Table_Insider[dienstlische Telefonnummer])),"")</f>
        <v/>
      </c>
      <c r="E1450" s="25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5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2" t="e">
        <f>IF(N1450&lt;&gt;"", IFERROR(INDEX(Table_Insider2Projekte[],N1450,COLUMN(Table_Insider2Projekte[Zugangszeitpunkt])), ""), NA())</f>
        <v>#N/A</v>
      </c>
      <c r="H1450" s="22" t="e">
        <f>IF(N1450&lt;&gt;"", IFERROR(INDEX(Table_Insider2Projekte[],N1450,COLUMN(Table_Insider2Projekte[Zugangsende])), ""), NA())</f>
        <v>#N/A</v>
      </c>
      <c r="I1450" s="27" t="e">
        <f>IFERROR(INDEX(Table_Insider[],M1450,COLUMN(Table_Insider[Geburtsdatum])), NA())</f>
        <v>#N/A</v>
      </c>
      <c r="J1450" s="28" t="str">
        <f>IFERROR(INDEX(Table_Insider[],M1450,COLUMN(Table_Insider[Nationale Identifikationsnummer])),"")</f>
        <v/>
      </c>
      <c r="K1450" s="25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5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5" t="e">
        <f>IFERROR(MATCH(VALUE(INDEX(Table_Insider2Projekte[], N1450, COLUMN(Table_Insider2Projekte[Insider:ID]))),Table_Insider[ID],0), NA())</f>
        <v>#N/A</v>
      </c>
      <c r="N1450" s="25" t="str">
        <f t="array" ref="N1450">IFERROR(SMALL(IF((VALUE(Table_Insider2Projekte[Projekte:ID])=$M$3),ROW(Table_Insider2Projekte[Insider:ID])),ROW(1438:1438))-1,"")</f>
        <v/>
      </c>
      <c r="O1450" s="21" t="b">
        <f>Anhang1Vorlage1[[#This Row],[ZuordnungRow]]=""</f>
        <v>1</v>
      </c>
      <c r="P1450" s="25">
        <f>IFERROR(INDEX(Table_Insider[],M1450,COLUMN(Table_Insider[Letzte Änderung am])),0)</f>
        <v>0</v>
      </c>
      <c r="Q1450" s="25">
        <f>IF(N1450&lt;&gt;"", IFERROR(INDEX(Table_Insider2Projekte[],N1450,COLUMN(Table_Insider2Projekte[Modified])), ""), 0)</f>
        <v>0</v>
      </c>
    </row>
    <row r="1451" spans="1:17" x14ac:dyDescent="0.25">
      <c r="A1451" s="25" t="str">
        <f>IFERROR(INDEX(Table_Insider[],M1451,COLUMN(Table_Insider[Vorname])),"")</f>
        <v/>
      </c>
      <c r="B1451" s="25" t="str">
        <f>IFERROR(INDEX(Table_Insider[],M1451,COLUMN(Table_Insider[Name])),"")</f>
        <v/>
      </c>
      <c r="C1451" s="25" t="str">
        <f>IFERROR(IF(INDEX(Table_Insider[],M1451,COLUMN(Table_Insider[Geburtsname]))&lt;&gt;0,INDEX(Table_Insider[],M1451,COLUMN(Table_Insider[Geburtsname])),""),"")</f>
        <v/>
      </c>
      <c r="D1451" s="25" t="str">
        <f>IFERROR(INDEX(Table_Insider[],M1452,COLUMN(Table_Insider[dienstlische Telefonnummer])),"")</f>
        <v/>
      </c>
      <c r="E1451" s="25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5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2" t="e">
        <f>IF(N1451&lt;&gt;"", IFERROR(INDEX(Table_Insider2Projekte[],N1451,COLUMN(Table_Insider2Projekte[Zugangszeitpunkt])), ""), NA())</f>
        <v>#N/A</v>
      </c>
      <c r="H1451" s="22" t="e">
        <f>IF(N1451&lt;&gt;"", IFERROR(INDEX(Table_Insider2Projekte[],N1451,COLUMN(Table_Insider2Projekte[Zugangsende])), ""), NA())</f>
        <v>#N/A</v>
      </c>
      <c r="I1451" s="27" t="e">
        <f>IFERROR(INDEX(Table_Insider[],M1451,COLUMN(Table_Insider[Geburtsdatum])), NA())</f>
        <v>#N/A</v>
      </c>
      <c r="J1451" s="28" t="str">
        <f>IFERROR(INDEX(Table_Insider[],M1451,COLUMN(Table_Insider[Nationale Identifikationsnummer])),"")</f>
        <v/>
      </c>
      <c r="K1451" s="25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5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5" t="e">
        <f>IFERROR(MATCH(VALUE(INDEX(Table_Insider2Projekte[], N1451, COLUMN(Table_Insider2Projekte[Insider:ID]))),Table_Insider[ID],0), NA())</f>
        <v>#N/A</v>
      </c>
      <c r="N1451" s="25" t="str">
        <f t="array" ref="N1451">IFERROR(SMALL(IF((VALUE(Table_Insider2Projekte[Projekte:ID])=$M$3),ROW(Table_Insider2Projekte[Insider:ID])),ROW(1439:1439))-1,"")</f>
        <v/>
      </c>
      <c r="O1451" s="21" t="b">
        <f>Anhang1Vorlage1[[#This Row],[ZuordnungRow]]=""</f>
        <v>1</v>
      </c>
      <c r="P1451" s="25">
        <f>IFERROR(INDEX(Table_Insider[],M1451,COLUMN(Table_Insider[Letzte Änderung am])),0)</f>
        <v>0</v>
      </c>
      <c r="Q1451" s="25">
        <f>IF(N1451&lt;&gt;"", IFERROR(INDEX(Table_Insider2Projekte[],N1451,COLUMN(Table_Insider2Projekte[Modified])), ""), 0)</f>
        <v>0</v>
      </c>
    </row>
    <row r="1452" spans="1:17" x14ac:dyDescent="0.25">
      <c r="A1452" s="25" t="str">
        <f>IFERROR(INDEX(Table_Insider[],M1452,COLUMN(Table_Insider[Vorname])),"")</f>
        <v/>
      </c>
      <c r="B1452" s="25" t="str">
        <f>IFERROR(INDEX(Table_Insider[],M1452,COLUMN(Table_Insider[Name])),"")</f>
        <v/>
      </c>
      <c r="C1452" s="25" t="str">
        <f>IFERROR(IF(INDEX(Table_Insider[],M1452,COLUMN(Table_Insider[Geburtsname]))&lt;&gt;0,INDEX(Table_Insider[],M1452,COLUMN(Table_Insider[Geburtsname])),""),"")</f>
        <v/>
      </c>
      <c r="D1452" s="25" t="str">
        <f>IFERROR(INDEX(Table_Insider[],M1453,COLUMN(Table_Insider[dienstlische Telefonnummer])),"")</f>
        <v/>
      </c>
      <c r="E1452" s="25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5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2" t="e">
        <f>IF(N1452&lt;&gt;"", IFERROR(INDEX(Table_Insider2Projekte[],N1452,COLUMN(Table_Insider2Projekte[Zugangszeitpunkt])), ""), NA())</f>
        <v>#N/A</v>
      </c>
      <c r="H1452" s="22" t="e">
        <f>IF(N1452&lt;&gt;"", IFERROR(INDEX(Table_Insider2Projekte[],N1452,COLUMN(Table_Insider2Projekte[Zugangsende])), ""), NA())</f>
        <v>#N/A</v>
      </c>
      <c r="I1452" s="27" t="e">
        <f>IFERROR(INDEX(Table_Insider[],M1452,COLUMN(Table_Insider[Geburtsdatum])), NA())</f>
        <v>#N/A</v>
      </c>
      <c r="J1452" s="28" t="str">
        <f>IFERROR(INDEX(Table_Insider[],M1452,COLUMN(Table_Insider[Nationale Identifikationsnummer])),"")</f>
        <v/>
      </c>
      <c r="K1452" s="25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5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5" t="e">
        <f>IFERROR(MATCH(VALUE(INDEX(Table_Insider2Projekte[], N1452, COLUMN(Table_Insider2Projekte[Insider:ID]))),Table_Insider[ID],0), NA())</f>
        <v>#N/A</v>
      </c>
      <c r="N1452" s="25" t="str">
        <f t="array" ref="N1452">IFERROR(SMALL(IF((VALUE(Table_Insider2Projekte[Projekte:ID])=$M$3),ROW(Table_Insider2Projekte[Insider:ID])),ROW(1440:1440))-1,"")</f>
        <v/>
      </c>
      <c r="O1452" s="21" t="b">
        <f>Anhang1Vorlage1[[#This Row],[ZuordnungRow]]=""</f>
        <v>1</v>
      </c>
      <c r="P1452" s="25">
        <f>IFERROR(INDEX(Table_Insider[],M1452,COLUMN(Table_Insider[Letzte Änderung am])),0)</f>
        <v>0</v>
      </c>
      <c r="Q1452" s="25">
        <f>IF(N1452&lt;&gt;"", IFERROR(INDEX(Table_Insider2Projekte[],N1452,COLUMN(Table_Insider2Projekte[Modified])), ""), 0)</f>
        <v>0</v>
      </c>
    </row>
    <row r="1453" spans="1:17" x14ac:dyDescent="0.25">
      <c r="A1453" s="25" t="str">
        <f>IFERROR(INDEX(Table_Insider[],M1453,COLUMN(Table_Insider[Vorname])),"")</f>
        <v/>
      </c>
      <c r="B1453" s="25" t="str">
        <f>IFERROR(INDEX(Table_Insider[],M1453,COLUMN(Table_Insider[Name])),"")</f>
        <v/>
      </c>
      <c r="C1453" s="25" t="str">
        <f>IFERROR(IF(INDEX(Table_Insider[],M1453,COLUMN(Table_Insider[Geburtsname]))&lt;&gt;0,INDEX(Table_Insider[],M1453,COLUMN(Table_Insider[Geburtsname])),""),"")</f>
        <v/>
      </c>
      <c r="D1453" s="25" t="str">
        <f>IFERROR(INDEX(Table_Insider[],M1454,COLUMN(Table_Insider[dienstlische Telefonnummer])),"")</f>
        <v/>
      </c>
      <c r="E1453" s="25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5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2" t="e">
        <f>IF(N1453&lt;&gt;"", IFERROR(INDEX(Table_Insider2Projekte[],N1453,COLUMN(Table_Insider2Projekte[Zugangszeitpunkt])), ""), NA())</f>
        <v>#N/A</v>
      </c>
      <c r="H1453" s="22" t="e">
        <f>IF(N1453&lt;&gt;"", IFERROR(INDEX(Table_Insider2Projekte[],N1453,COLUMN(Table_Insider2Projekte[Zugangsende])), ""), NA())</f>
        <v>#N/A</v>
      </c>
      <c r="I1453" s="27" t="e">
        <f>IFERROR(INDEX(Table_Insider[],M1453,COLUMN(Table_Insider[Geburtsdatum])), NA())</f>
        <v>#N/A</v>
      </c>
      <c r="J1453" s="28" t="str">
        <f>IFERROR(INDEX(Table_Insider[],M1453,COLUMN(Table_Insider[Nationale Identifikationsnummer])),"")</f>
        <v/>
      </c>
      <c r="K1453" s="25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5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5" t="e">
        <f>IFERROR(MATCH(VALUE(INDEX(Table_Insider2Projekte[], N1453, COLUMN(Table_Insider2Projekte[Insider:ID]))),Table_Insider[ID],0), NA())</f>
        <v>#N/A</v>
      </c>
      <c r="N1453" s="25" t="str">
        <f t="array" ref="N1453">IFERROR(SMALL(IF((VALUE(Table_Insider2Projekte[Projekte:ID])=$M$3),ROW(Table_Insider2Projekte[Insider:ID])),ROW(1441:1441))-1,"")</f>
        <v/>
      </c>
      <c r="O1453" s="21" t="b">
        <f>Anhang1Vorlage1[[#This Row],[ZuordnungRow]]=""</f>
        <v>1</v>
      </c>
      <c r="P1453" s="25">
        <f>IFERROR(INDEX(Table_Insider[],M1453,COLUMN(Table_Insider[Letzte Änderung am])),0)</f>
        <v>0</v>
      </c>
      <c r="Q1453" s="25">
        <f>IF(N1453&lt;&gt;"", IFERROR(INDEX(Table_Insider2Projekte[],N1453,COLUMN(Table_Insider2Projekte[Modified])), ""), 0)</f>
        <v>0</v>
      </c>
    </row>
    <row r="1454" spans="1:17" x14ac:dyDescent="0.25">
      <c r="A1454" s="25" t="str">
        <f>IFERROR(INDEX(Table_Insider[],M1454,COLUMN(Table_Insider[Vorname])),"")</f>
        <v/>
      </c>
      <c r="B1454" s="25" t="str">
        <f>IFERROR(INDEX(Table_Insider[],M1454,COLUMN(Table_Insider[Name])),"")</f>
        <v/>
      </c>
      <c r="C1454" s="25" t="str">
        <f>IFERROR(IF(INDEX(Table_Insider[],M1454,COLUMN(Table_Insider[Geburtsname]))&lt;&gt;0,INDEX(Table_Insider[],M1454,COLUMN(Table_Insider[Geburtsname])),""),"")</f>
        <v/>
      </c>
      <c r="D1454" s="25" t="str">
        <f>IFERROR(INDEX(Table_Insider[],M1455,COLUMN(Table_Insider[dienstlische Telefonnummer])),"")</f>
        <v/>
      </c>
      <c r="E1454" s="25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5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2" t="e">
        <f>IF(N1454&lt;&gt;"", IFERROR(INDEX(Table_Insider2Projekte[],N1454,COLUMN(Table_Insider2Projekte[Zugangszeitpunkt])), ""), NA())</f>
        <v>#N/A</v>
      </c>
      <c r="H1454" s="22" t="e">
        <f>IF(N1454&lt;&gt;"", IFERROR(INDEX(Table_Insider2Projekte[],N1454,COLUMN(Table_Insider2Projekte[Zugangsende])), ""), NA())</f>
        <v>#N/A</v>
      </c>
      <c r="I1454" s="27" t="e">
        <f>IFERROR(INDEX(Table_Insider[],M1454,COLUMN(Table_Insider[Geburtsdatum])), NA())</f>
        <v>#N/A</v>
      </c>
      <c r="J1454" s="28" t="str">
        <f>IFERROR(INDEX(Table_Insider[],M1454,COLUMN(Table_Insider[Nationale Identifikationsnummer])),"")</f>
        <v/>
      </c>
      <c r="K1454" s="25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5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5" t="e">
        <f>IFERROR(MATCH(VALUE(INDEX(Table_Insider2Projekte[], N1454, COLUMN(Table_Insider2Projekte[Insider:ID]))),Table_Insider[ID],0), NA())</f>
        <v>#N/A</v>
      </c>
      <c r="N1454" s="25" t="str">
        <f t="array" ref="N1454">IFERROR(SMALL(IF((VALUE(Table_Insider2Projekte[Projekte:ID])=$M$3),ROW(Table_Insider2Projekte[Insider:ID])),ROW(1442:1442))-1,"")</f>
        <v/>
      </c>
      <c r="O1454" s="21" t="b">
        <f>Anhang1Vorlage1[[#This Row],[ZuordnungRow]]=""</f>
        <v>1</v>
      </c>
      <c r="P1454" s="25">
        <f>IFERROR(INDEX(Table_Insider[],M1454,COLUMN(Table_Insider[Letzte Änderung am])),0)</f>
        <v>0</v>
      </c>
      <c r="Q1454" s="25">
        <f>IF(N1454&lt;&gt;"", IFERROR(INDEX(Table_Insider2Projekte[],N1454,COLUMN(Table_Insider2Projekte[Modified])), ""), 0)</f>
        <v>0</v>
      </c>
    </row>
    <row r="1455" spans="1:17" x14ac:dyDescent="0.25">
      <c r="A1455" s="25" t="str">
        <f>IFERROR(INDEX(Table_Insider[],M1455,COLUMN(Table_Insider[Vorname])),"")</f>
        <v/>
      </c>
      <c r="B1455" s="25" t="str">
        <f>IFERROR(INDEX(Table_Insider[],M1455,COLUMN(Table_Insider[Name])),"")</f>
        <v/>
      </c>
      <c r="C1455" s="25" t="str">
        <f>IFERROR(IF(INDEX(Table_Insider[],M1455,COLUMN(Table_Insider[Geburtsname]))&lt;&gt;0,INDEX(Table_Insider[],M1455,COLUMN(Table_Insider[Geburtsname])),""),"")</f>
        <v/>
      </c>
      <c r="D1455" s="25" t="str">
        <f>IFERROR(INDEX(Table_Insider[],M1456,COLUMN(Table_Insider[dienstlische Telefonnummer])),"")</f>
        <v/>
      </c>
      <c r="E1455" s="25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5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2" t="e">
        <f>IF(N1455&lt;&gt;"", IFERROR(INDEX(Table_Insider2Projekte[],N1455,COLUMN(Table_Insider2Projekte[Zugangszeitpunkt])), ""), NA())</f>
        <v>#N/A</v>
      </c>
      <c r="H1455" s="22" t="e">
        <f>IF(N1455&lt;&gt;"", IFERROR(INDEX(Table_Insider2Projekte[],N1455,COLUMN(Table_Insider2Projekte[Zugangsende])), ""), NA())</f>
        <v>#N/A</v>
      </c>
      <c r="I1455" s="27" t="e">
        <f>IFERROR(INDEX(Table_Insider[],M1455,COLUMN(Table_Insider[Geburtsdatum])), NA())</f>
        <v>#N/A</v>
      </c>
      <c r="J1455" s="28" t="str">
        <f>IFERROR(INDEX(Table_Insider[],M1455,COLUMN(Table_Insider[Nationale Identifikationsnummer])),"")</f>
        <v/>
      </c>
      <c r="K1455" s="25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5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5" t="e">
        <f>IFERROR(MATCH(VALUE(INDEX(Table_Insider2Projekte[], N1455, COLUMN(Table_Insider2Projekte[Insider:ID]))),Table_Insider[ID],0), NA())</f>
        <v>#N/A</v>
      </c>
      <c r="N1455" s="25" t="str">
        <f t="array" ref="N1455">IFERROR(SMALL(IF((VALUE(Table_Insider2Projekte[Projekte:ID])=$M$3),ROW(Table_Insider2Projekte[Insider:ID])),ROW(1443:1443))-1,"")</f>
        <v/>
      </c>
      <c r="O1455" s="21" t="b">
        <f>Anhang1Vorlage1[[#This Row],[ZuordnungRow]]=""</f>
        <v>1</v>
      </c>
      <c r="P1455" s="25">
        <f>IFERROR(INDEX(Table_Insider[],M1455,COLUMN(Table_Insider[Letzte Änderung am])),0)</f>
        <v>0</v>
      </c>
      <c r="Q1455" s="25">
        <f>IF(N1455&lt;&gt;"", IFERROR(INDEX(Table_Insider2Projekte[],N1455,COLUMN(Table_Insider2Projekte[Modified])), ""), 0)</f>
        <v>0</v>
      </c>
    </row>
    <row r="1456" spans="1:17" x14ac:dyDescent="0.25">
      <c r="A1456" s="25" t="str">
        <f>IFERROR(INDEX(Table_Insider[],M1456,COLUMN(Table_Insider[Vorname])),"")</f>
        <v/>
      </c>
      <c r="B1456" s="25" t="str">
        <f>IFERROR(INDEX(Table_Insider[],M1456,COLUMN(Table_Insider[Name])),"")</f>
        <v/>
      </c>
      <c r="C1456" s="25" t="str">
        <f>IFERROR(IF(INDEX(Table_Insider[],M1456,COLUMN(Table_Insider[Geburtsname]))&lt;&gt;0,INDEX(Table_Insider[],M1456,COLUMN(Table_Insider[Geburtsname])),""),"")</f>
        <v/>
      </c>
      <c r="D1456" s="25" t="str">
        <f>IFERROR(INDEX(Table_Insider[],M1457,COLUMN(Table_Insider[dienstlische Telefonnummer])),"")</f>
        <v/>
      </c>
      <c r="E1456" s="25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5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2" t="e">
        <f>IF(N1456&lt;&gt;"", IFERROR(INDEX(Table_Insider2Projekte[],N1456,COLUMN(Table_Insider2Projekte[Zugangszeitpunkt])), ""), NA())</f>
        <v>#N/A</v>
      </c>
      <c r="H1456" s="22" t="e">
        <f>IF(N1456&lt;&gt;"", IFERROR(INDEX(Table_Insider2Projekte[],N1456,COLUMN(Table_Insider2Projekte[Zugangsende])), ""), NA())</f>
        <v>#N/A</v>
      </c>
      <c r="I1456" s="27" t="e">
        <f>IFERROR(INDEX(Table_Insider[],M1456,COLUMN(Table_Insider[Geburtsdatum])), NA())</f>
        <v>#N/A</v>
      </c>
      <c r="J1456" s="28" t="str">
        <f>IFERROR(INDEX(Table_Insider[],M1456,COLUMN(Table_Insider[Nationale Identifikationsnummer])),"")</f>
        <v/>
      </c>
      <c r="K1456" s="25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5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5" t="e">
        <f>IFERROR(MATCH(VALUE(INDEX(Table_Insider2Projekte[], N1456, COLUMN(Table_Insider2Projekte[Insider:ID]))),Table_Insider[ID],0), NA())</f>
        <v>#N/A</v>
      </c>
      <c r="N1456" s="25" t="str">
        <f t="array" ref="N1456">IFERROR(SMALL(IF((VALUE(Table_Insider2Projekte[Projekte:ID])=$M$3),ROW(Table_Insider2Projekte[Insider:ID])),ROW(1444:1444))-1,"")</f>
        <v/>
      </c>
      <c r="O1456" s="21" t="b">
        <f>Anhang1Vorlage1[[#This Row],[ZuordnungRow]]=""</f>
        <v>1</v>
      </c>
      <c r="P1456" s="25">
        <f>IFERROR(INDEX(Table_Insider[],M1456,COLUMN(Table_Insider[Letzte Änderung am])),0)</f>
        <v>0</v>
      </c>
      <c r="Q1456" s="25">
        <f>IF(N1456&lt;&gt;"", IFERROR(INDEX(Table_Insider2Projekte[],N1456,COLUMN(Table_Insider2Projekte[Modified])), ""), 0)</f>
        <v>0</v>
      </c>
    </row>
    <row r="1457" spans="1:17" x14ac:dyDescent="0.25">
      <c r="A1457" s="25" t="str">
        <f>IFERROR(INDEX(Table_Insider[],M1457,COLUMN(Table_Insider[Vorname])),"")</f>
        <v/>
      </c>
      <c r="B1457" s="25" t="str">
        <f>IFERROR(INDEX(Table_Insider[],M1457,COLUMN(Table_Insider[Name])),"")</f>
        <v/>
      </c>
      <c r="C1457" s="25" t="str">
        <f>IFERROR(IF(INDEX(Table_Insider[],M1457,COLUMN(Table_Insider[Geburtsname]))&lt;&gt;0,INDEX(Table_Insider[],M1457,COLUMN(Table_Insider[Geburtsname])),""),"")</f>
        <v/>
      </c>
      <c r="D1457" s="25" t="str">
        <f>IFERROR(INDEX(Table_Insider[],M1458,COLUMN(Table_Insider[dienstlische Telefonnummer])),"")</f>
        <v/>
      </c>
      <c r="E1457" s="25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5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2" t="e">
        <f>IF(N1457&lt;&gt;"", IFERROR(INDEX(Table_Insider2Projekte[],N1457,COLUMN(Table_Insider2Projekte[Zugangszeitpunkt])), ""), NA())</f>
        <v>#N/A</v>
      </c>
      <c r="H1457" s="22" t="e">
        <f>IF(N1457&lt;&gt;"", IFERROR(INDEX(Table_Insider2Projekte[],N1457,COLUMN(Table_Insider2Projekte[Zugangsende])), ""), NA())</f>
        <v>#N/A</v>
      </c>
      <c r="I1457" s="27" t="e">
        <f>IFERROR(INDEX(Table_Insider[],M1457,COLUMN(Table_Insider[Geburtsdatum])), NA())</f>
        <v>#N/A</v>
      </c>
      <c r="J1457" s="28" t="str">
        <f>IFERROR(INDEX(Table_Insider[],M1457,COLUMN(Table_Insider[Nationale Identifikationsnummer])),"")</f>
        <v/>
      </c>
      <c r="K1457" s="25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5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5" t="e">
        <f>IFERROR(MATCH(VALUE(INDEX(Table_Insider2Projekte[], N1457, COLUMN(Table_Insider2Projekte[Insider:ID]))),Table_Insider[ID],0), NA())</f>
        <v>#N/A</v>
      </c>
      <c r="N1457" s="25" t="str">
        <f t="array" ref="N1457">IFERROR(SMALL(IF((VALUE(Table_Insider2Projekte[Projekte:ID])=$M$3),ROW(Table_Insider2Projekte[Insider:ID])),ROW(1445:1445))-1,"")</f>
        <v/>
      </c>
      <c r="O1457" s="21" t="b">
        <f>Anhang1Vorlage1[[#This Row],[ZuordnungRow]]=""</f>
        <v>1</v>
      </c>
      <c r="P1457" s="25">
        <f>IFERROR(INDEX(Table_Insider[],M1457,COLUMN(Table_Insider[Letzte Änderung am])),0)</f>
        <v>0</v>
      </c>
      <c r="Q1457" s="25">
        <f>IF(N1457&lt;&gt;"", IFERROR(INDEX(Table_Insider2Projekte[],N1457,COLUMN(Table_Insider2Projekte[Modified])), ""), 0)</f>
        <v>0</v>
      </c>
    </row>
    <row r="1458" spans="1:17" x14ac:dyDescent="0.25">
      <c r="A1458" s="25" t="str">
        <f>IFERROR(INDEX(Table_Insider[],M1458,COLUMN(Table_Insider[Vorname])),"")</f>
        <v/>
      </c>
      <c r="B1458" s="25" t="str">
        <f>IFERROR(INDEX(Table_Insider[],M1458,COLUMN(Table_Insider[Name])),"")</f>
        <v/>
      </c>
      <c r="C1458" s="25" t="str">
        <f>IFERROR(IF(INDEX(Table_Insider[],M1458,COLUMN(Table_Insider[Geburtsname]))&lt;&gt;0,INDEX(Table_Insider[],M1458,COLUMN(Table_Insider[Geburtsname])),""),"")</f>
        <v/>
      </c>
      <c r="D1458" s="25" t="str">
        <f>IFERROR(INDEX(Table_Insider[],M1459,COLUMN(Table_Insider[dienstlische Telefonnummer])),"")</f>
        <v/>
      </c>
      <c r="E1458" s="25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5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2" t="e">
        <f>IF(N1458&lt;&gt;"", IFERROR(INDEX(Table_Insider2Projekte[],N1458,COLUMN(Table_Insider2Projekte[Zugangszeitpunkt])), ""), NA())</f>
        <v>#N/A</v>
      </c>
      <c r="H1458" s="22" t="e">
        <f>IF(N1458&lt;&gt;"", IFERROR(INDEX(Table_Insider2Projekte[],N1458,COLUMN(Table_Insider2Projekte[Zugangsende])), ""), NA())</f>
        <v>#N/A</v>
      </c>
      <c r="I1458" s="27" t="e">
        <f>IFERROR(INDEX(Table_Insider[],M1458,COLUMN(Table_Insider[Geburtsdatum])), NA())</f>
        <v>#N/A</v>
      </c>
      <c r="J1458" s="28" t="str">
        <f>IFERROR(INDEX(Table_Insider[],M1458,COLUMN(Table_Insider[Nationale Identifikationsnummer])),"")</f>
        <v/>
      </c>
      <c r="K1458" s="25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5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5" t="e">
        <f>IFERROR(MATCH(VALUE(INDEX(Table_Insider2Projekte[], N1458, COLUMN(Table_Insider2Projekte[Insider:ID]))),Table_Insider[ID],0), NA())</f>
        <v>#N/A</v>
      </c>
      <c r="N1458" s="25" t="str">
        <f t="array" ref="N1458">IFERROR(SMALL(IF((VALUE(Table_Insider2Projekte[Projekte:ID])=$M$3),ROW(Table_Insider2Projekte[Insider:ID])),ROW(1446:1446))-1,"")</f>
        <v/>
      </c>
      <c r="O1458" s="21" t="b">
        <f>Anhang1Vorlage1[[#This Row],[ZuordnungRow]]=""</f>
        <v>1</v>
      </c>
      <c r="P1458" s="25">
        <f>IFERROR(INDEX(Table_Insider[],M1458,COLUMN(Table_Insider[Letzte Änderung am])),0)</f>
        <v>0</v>
      </c>
      <c r="Q1458" s="25">
        <f>IF(N1458&lt;&gt;"", IFERROR(INDEX(Table_Insider2Projekte[],N1458,COLUMN(Table_Insider2Projekte[Modified])), ""), 0)</f>
        <v>0</v>
      </c>
    </row>
    <row r="1459" spans="1:17" x14ac:dyDescent="0.25">
      <c r="A1459" s="25" t="str">
        <f>IFERROR(INDEX(Table_Insider[],M1459,COLUMN(Table_Insider[Vorname])),"")</f>
        <v/>
      </c>
      <c r="B1459" s="25" t="str">
        <f>IFERROR(INDEX(Table_Insider[],M1459,COLUMN(Table_Insider[Name])),"")</f>
        <v/>
      </c>
      <c r="C1459" s="25" t="str">
        <f>IFERROR(IF(INDEX(Table_Insider[],M1459,COLUMN(Table_Insider[Geburtsname]))&lt;&gt;0,INDEX(Table_Insider[],M1459,COLUMN(Table_Insider[Geburtsname])),""),"")</f>
        <v/>
      </c>
      <c r="D1459" s="25" t="str">
        <f>IFERROR(INDEX(Table_Insider[],M1460,COLUMN(Table_Insider[dienstlische Telefonnummer])),"")</f>
        <v/>
      </c>
      <c r="E1459" s="25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5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2" t="e">
        <f>IF(N1459&lt;&gt;"", IFERROR(INDEX(Table_Insider2Projekte[],N1459,COLUMN(Table_Insider2Projekte[Zugangszeitpunkt])), ""), NA())</f>
        <v>#N/A</v>
      </c>
      <c r="H1459" s="22" t="e">
        <f>IF(N1459&lt;&gt;"", IFERROR(INDEX(Table_Insider2Projekte[],N1459,COLUMN(Table_Insider2Projekte[Zugangsende])), ""), NA())</f>
        <v>#N/A</v>
      </c>
      <c r="I1459" s="27" t="e">
        <f>IFERROR(INDEX(Table_Insider[],M1459,COLUMN(Table_Insider[Geburtsdatum])), NA())</f>
        <v>#N/A</v>
      </c>
      <c r="J1459" s="28" t="str">
        <f>IFERROR(INDEX(Table_Insider[],M1459,COLUMN(Table_Insider[Nationale Identifikationsnummer])),"")</f>
        <v/>
      </c>
      <c r="K1459" s="25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5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5" t="e">
        <f>IFERROR(MATCH(VALUE(INDEX(Table_Insider2Projekte[], N1459, COLUMN(Table_Insider2Projekte[Insider:ID]))),Table_Insider[ID],0), NA())</f>
        <v>#N/A</v>
      </c>
      <c r="N1459" s="25" t="str">
        <f t="array" ref="N1459">IFERROR(SMALL(IF((VALUE(Table_Insider2Projekte[Projekte:ID])=$M$3),ROW(Table_Insider2Projekte[Insider:ID])),ROW(1447:1447))-1,"")</f>
        <v/>
      </c>
      <c r="O1459" s="21" t="b">
        <f>Anhang1Vorlage1[[#This Row],[ZuordnungRow]]=""</f>
        <v>1</v>
      </c>
      <c r="P1459" s="25">
        <f>IFERROR(INDEX(Table_Insider[],M1459,COLUMN(Table_Insider[Letzte Änderung am])),0)</f>
        <v>0</v>
      </c>
      <c r="Q1459" s="25">
        <f>IF(N1459&lt;&gt;"", IFERROR(INDEX(Table_Insider2Projekte[],N1459,COLUMN(Table_Insider2Projekte[Modified])), ""), 0)</f>
        <v>0</v>
      </c>
    </row>
    <row r="1460" spans="1:17" x14ac:dyDescent="0.25">
      <c r="A1460" s="25" t="str">
        <f>IFERROR(INDEX(Table_Insider[],M1460,COLUMN(Table_Insider[Vorname])),"")</f>
        <v/>
      </c>
      <c r="B1460" s="25" t="str">
        <f>IFERROR(INDEX(Table_Insider[],M1460,COLUMN(Table_Insider[Name])),"")</f>
        <v/>
      </c>
      <c r="C1460" s="25" t="str">
        <f>IFERROR(IF(INDEX(Table_Insider[],M1460,COLUMN(Table_Insider[Geburtsname]))&lt;&gt;0,INDEX(Table_Insider[],M1460,COLUMN(Table_Insider[Geburtsname])),""),"")</f>
        <v/>
      </c>
      <c r="D1460" s="25" t="str">
        <f>IFERROR(INDEX(Table_Insider[],M1461,COLUMN(Table_Insider[dienstlische Telefonnummer])),"")</f>
        <v/>
      </c>
      <c r="E1460" s="25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5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2" t="e">
        <f>IF(N1460&lt;&gt;"", IFERROR(INDEX(Table_Insider2Projekte[],N1460,COLUMN(Table_Insider2Projekte[Zugangszeitpunkt])), ""), NA())</f>
        <v>#N/A</v>
      </c>
      <c r="H1460" s="22" t="e">
        <f>IF(N1460&lt;&gt;"", IFERROR(INDEX(Table_Insider2Projekte[],N1460,COLUMN(Table_Insider2Projekte[Zugangsende])), ""), NA())</f>
        <v>#N/A</v>
      </c>
      <c r="I1460" s="27" t="e">
        <f>IFERROR(INDEX(Table_Insider[],M1460,COLUMN(Table_Insider[Geburtsdatum])), NA())</f>
        <v>#N/A</v>
      </c>
      <c r="J1460" s="28" t="str">
        <f>IFERROR(INDEX(Table_Insider[],M1460,COLUMN(Table_Insider[Nationale Identifikationsnummer])),"")</f>
        <v/>
      </c>
      <c r="K1460" s="25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5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5" t="e">
        <f>IFERROR(MATCH(VALUE(INDEX(Table_Insider2Projekte[], N1460, COLUMN(Table_Insider2Projekte[Insider:ID]))),Table_Insider[ID],0), NA())</f>
        <v>#N/A</v>
      </c>
      <c r="N1460" s="25" t="str">
        <f t="array" ref="N1460">IFERROR(SMALL(IF((VALUE(Table_Insider2Projekte[Projekte:ID])=$M$3),ROW(Table_Insider2Projekte[Insider:ID])),ROW(1448:1448))-1,"")</f>
        <v/>
      </c>
      <c r="O1460" s="21" t="b">
        <f>Anhang1Vorlage1[[#This Row],[ZuordnungRow]]=""</f>
        <v>1</v>
      </c>
      <c r="P1460" s="25">
        <f>IFERROR(INDEX(Table_Insider[],M1460,COLUMN(Table_Insider[Letzte Änderung am])),0)</f>
        <v>0</v>
      </c>
      <c r="Q1460" s="25">
        <f>IF(N1460&lt;&gt;"", IFERROR(INDEX(Table_Insider2Projekte[],N1460,COLUMN(Table_Insider2Projekte[Modified])), ""), 0)</f>
        <v>0</v>
      </c>
    </row>
    <row r="1461" spans="1:17" x14ac:dyDescent="0.25">
      <c r="A1461" s="25" t="str">
        <f>IFERROR(INDEX(Table_Insider[],M1461,COLUMN(Table_Insider[Vorname])),"")</f>
        <v/>
      </c>
      <c r="B1461" s="25" t="str">
        <f>IFERROR(INDEX(Table_Insider[],M1461,COLUMN(Table_Insider[Name])),"")</f>
        <v/>
      </c>
      <c r="C1461" s="25" t="str">
        <f>IFERROR(IF(INDEX(Table_Insider[],M1461,COLUMN(Table_Insider[Geburtsname]))&lt;&gt;0,INDEX(Table_Insider[],M1461,COLUMN(Table_Insider[Geburtsname])),""),"")</f>
        <v/>
      </c>
      <c r="D1461" s="25" t="str">
        <f>IFERROR(INDEX(Table_Insider[],M1462,COLUMN(Table_Insider[dienstlische Telefonnummer])),"")</f>
        <v/>
      </c>
      <c r="E1461" s="25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5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2" t="e">
        <f>IF(N1461&lt;&gt;"", IFERROR(INDEX(Table_Insider2Projekte[],N1461,COLUMN(Table_Insider2Projekte[Zugangszeitpunkt])), ""), NA())</f>
        <v>#N/A</v>
      </c>
      <c r="H1461" s="22" t="e">
        <f>IF(N1461&lt;&gt;"", IFERROR(INDEX(Table_Insider2Projekte[],N1461,COLUMN(Table_Insider2Projekte[Zugangsende])), ""), NA())</f>
        <v>#N/A</v>
      </c>
      <c r="I1461" s="27" t="e">
        <f>IFERROR(INDEX(Table_Insider[],M1461,COLUMN(Table_Insider[Geburtsdatum])), NA())</f>
        <v>#N/A</v>
      </c>
      <c r="J1461" s="28" t="str">
        <f>IFERROR(INDEX(Table_Insider[],M1461,COLUMN(Table_Insider[Nationale Identifikationsnummer])),"")</f>
        <v/>
      </c>
      <c r="K1461" s="25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5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5" t="e">
        <f>IFERROR(MATCH(VALUE(INDEX(Table_Insider2Projekte[], N1461, COLUMN(Table_Insider2Projekte[Insider:ID]))),Table_Insider[ID],0), NA())</f>
        <v>#N/A</v>
      </c>
      <c r="N1461" s="25" t="str">
        <f t="array" ref="N1461">IFERROR(SMALL(IF((VALUE(Table_Insider2Projekte[Projekte:ID])=$M$3),ROW(Table_Insider2Projekte[Insider:ID])),ROW(1449:1449))-1,"")</f>
        <v/>
      </c>
      <c r="O1461" s="21" t="b">
        <f>Anhang1Vorlage1[[#This Row],[ZuordnungRow]]=""</f>
        <v>1</v>
      </c>
      <c r="P1461" s="25">
        <f>IFERROR(INDEX(Table_Insider[],M1461,COLUMN(Table_Insider[Letzte Änderung am])),0)</f>
        <v>0</v>
      </c>
      <c r="Q1461" s="25">
        <f>IF(N1461&lt;&gt;"", IFERROR(INDEX(Table_Insider2Projekte[],N1461,COLUMN(Table_Insider2Projekte[Modified])), ""), 0)</f>
        <v>0</v>
      </c>
    </row>
    <row r="1462" spans="1:17" x14ac:dyDescent="0.25">
      <c r="A1462" s="21" t="str">
        <f>IFERROR(INDEX(Table_Insider[],M1462,COLUMN(Table_Insider[Vorname])),"")</f>
        <v/>
      </c>
      <c r="B1462" s="21" t="str">
        <f>IFERROR(INDEX(Table_Insider[],M1462,COLUMN(Table_Insider[Name])),"")</f>
        <v/>
      </c>
      <c r="C1462" s="21" t="str">
        <f>IFERROR(IF(INDEX(Table_Insider[],M1462,COLUMN(Table_Insider[Geburtsname]))&lt;&gt;0,INDEX(Table_Insider[],M1462,COLUMN(Table_Insider[Geburtsname])),""),"")</f>
        <v/>
      </c>
      <c r="D1462" s="21" t="str">
        <f>IFERROR(INDEX(Table_Insider[],M1463,COLUMN(Table_Insider[dienstlische Telefonnummer])),"")</f>
        <v/>
      </c>
      <c r="E1462" s="21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1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2" t="e">
        <f>IF(N1462&lt;&gt;"", IFERROR(INDEX(Table_Insider2Projekte[],N1462,COLUMN(Table_Insider2Projekte[Zugangszeitpunkt])), ""), NA())</f>
        <v>#N/A</v>
      </c>
      <c r="H1462" s="22" t="e">
        <f>IF(N1462&lt;&gt;"", IFERROR(INDEX(Table_Insider2Projekte[],N1462,COLUMN(Table_Insider2Projekte[Zugangsende])), ""), NA())</f>
        <v>#N/A</v>
      </c>
      <c r="I1462" s="23" t="e">
        <f>IFERROR(INDEX(Table_Insider[],M1462,COLUMN(Table_Insider[Geburtsdatum])), NA())</f>
        <v>#N/A</v>
      </c>
      <c r="J1462" s="24" t="str">
        <f>IFERROR(INDEX(Table_Insider[],M1462,COLUMN(Table_Insider[Nationale Identifikationsnummer])),"")</f>
        <v/>
      </c>
      <c r="K1462" s="21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1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5" t="e">
        <f>IFERROR(MATCH(VALUE(INDEX(Table_Insider2Projekte[], N1462, COLUMN(Table_Insider2Projekte[Insider:ID]))),Table_Insider[ID],0), NA())</f>
        <v>#N/A</v>
      </c>
      <c r="N1462" s="21" t="str">
        <f t="array" ref="N1462">IFERROR(SMALL(IF((VALUE(Table_Insider2Projekte[Projekte:ID])=$M$3),ROW(Table_Insider2Projekte[Insider:ID])),ROW(1450:1450))-1,"")</f>
        <v/>
      </c>
      <c r="O1462" s="21" t="b">
        <f>Anhang1Vorlage1[[#This Row],[ZuordnungRow]]=""</f>
        <v>1</v>
      </c>
      <c r="P1462" s="25">
        <f>IFERROR(INDEX(Table_Insider[],M1462,COLUMN(Table_Insider[Letzte Änderung am])),0)</f>
        <v>0</v>
      </c>
      <c r="Q1462" s="25">
        <f>IF(N1462&lt;&gt;"", IFERROR(INDEX(Table_Insider2Projekte[],N1462,COLUMN(Table_Insider2Projekte[Modified])), ""), 0)</f>
        <v>0</v>
      </c>
    </row>
    <row r="1463" spans="1:17" x14ac:dyDescent="0.25">
      <c r="A1463" s="21" t="str">
        <f>IFERROR(INDEX(Table_Insider[],M1463,COLUMN(Table_Insider[Vorname])),"")</f>
        <v/>
      </c>
      <c r="B1463" s="21" t="str">
        <f>IFERROR(INDEX(Table_Insider[],M1463,COLUMN(Table_Insider[Name])),"")</f>
        <v/>
      </c>
      <c r="C1463" s="21" t="str">
        <f>IFERROR(IF(INDEX(Table_Insider[],M1463,COLUMN(Table_Insider[Geburtsname]))&lt;&gt;0,INDEX(Table_Insider[],M1463,COLUMN(Table_Insider[Geburtsname])),""),"")</f>
        <v/>
      </c>
      <c r="D1463" s="21" t="str">
        <f>IFERROR(INDEX(Table_Insider[],M1464,COLUMN(Table_Insider[dienstlische Telefonnummer])),"")</f>
        <v/>
      </c>
      <c r="E1463" s="21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1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2" t="e">
        <f>IF(N1463&lt;&gt;"", IFERROR(INDEX(Table_Insider2Projekte[],N1463,COLUMN(Table_Insider2Projekte[Zugangszeitpunkt])), ""), NA())</f>
        <v>#N/A</v>
      </c>
      <c r="H1463" s="22" t="e">
        <f>IF(N1463&lt;&gt;"", IFERROR(INDEX(Table_Insider2Projekte[],N1463,COLUMN(Table_Insider2Projekte[Zugangsende])), ""), NA())</f>
        <v>#N/A</v>
      </c>
      <c r="I1463" s="23" t="e">
        <f>IFERROR(INDEX(Table_Insider[],M1463,COLUMN(Table_Insider[Geburtsdatum])), NA())</f>
        <v>#N/A</v>
      </c>
      <c r="J1463" s="24" t="str">
        <f>IFERROR(INDEX(Table_Insider[],M1463,COLUMN(Table_Insider[Nationale Identifikationsnummer])),"")</f>
        <v/>
      </c>
      <c r="K1463" s="21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1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5" t="e">
        <f>IFERROR(MATCH(VALUE(INDEX(Table_Insider2Projekte[], N1463, COLUMN(Table_Insider2Projekte[Insider:ID]))),Table_Insider[ID],0), NA())</f>
        <v>#N/A</v>
      </c>
      <c r="N1463" s="21" t="str">
        <f t="array" ref="N1463">IFERROR(SMALL(IF((VALUE(Table_Insider2Projekte[Projekte:ID])=$M$3),ROW(Table_Insider2Projekte[Insider:ID])),ROW(1451:1451))-1,"")</f>
        <v/>
      </c>
      <c r="O1463" s="21" t="b">
        <f>Anhang1Vorlage1[[#This Row],[ZuordnungRow]]=""</f>
        <v>1</v>
      </c>
      <c r="P1463" s="25">
        <f>IFERROR(INDEX(Table_Insider[],M1463,COLUMN(Table_Insider[Letzte Änderung am])),0)</f>
        <v>0</v>
      </c>
      <c r="Q1463" s="25">
        <f>IF(N1463&lt;&gt;"", IFERROR(INDEX(Table_Insider2Projekte[],N1463,COLUMN(Table_Insider2Projekte[Modified])), ""), 0)</f>
        <v>0</v>
      </c>
    </row>
    <row r="1464" spans="1:17" x14ac:dyDescent="0.25">
      <c r="A1464" s="21" t="str">
        <f>IFERROR(INDEX(Table_Insider[],M1464,COLUMN(Table_Insider[Vorname])),"")</f>
        <v/>
      </c>
      <c r="B1464" s="21" t="str">
        <f>IFERROR(INDEX(Table_Insider[],M1464,COLUMN(Table_Insider[Name])),"")</f>
        <v/>
      </c>
      <c r="C1464" s="21" t="str">
        <f>IFERROR(IF(INDEX(Table_Insider[],M1464,COLUMN(Table_Insider[Geburtsname]))&lt;&gt;0,INDEX(Table_Insider[],M1464,COLUMN(Table_Insider[Geburtsname])),""),"")</f>
        <v/>
      </c>
      <c r="D1464" s="21" t="str">
        <f>IFERROR(INDEX(Table_Insider[],M1465,COLUMN(Table_Insider[dienstlische Telefonnummer])),"")</f>
        <v/>
      </c>
      <c r="E1464" s="21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1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2" t="e">
        <f>IF(N1464&lt;&gt;"", IFERROR(INDEX(Table_Insider2Projekte[],N1464,COLUMN(Table_Insider2Projekte[Zugangszeitpunkt])), ""), NA())</f>
        <v>#N/A</v>
      </c>
      <c r="H1464" s="22" t="e">
        <f>IF(N1464&lt;&gt;"", IFERROR(INDEX(Table_Insider2Projekte[],N1464,COLUMN(Table_Insider2Projekte[Zugangsende])), ""), NA())</f>
        <v>#N/A</v>
      </c>
      <c r="I1464" s="23" t="e">
        <f>IFERROR(INDEX(Table_Insider[],M1464,COLUMN(Table_Insider[Geburtsdatum])), NA())</f>
        <v>#N/A</v>
      </c>
      <c r="J1464" s="24" t="str">
        <f>IFERROR(INDEX(Table_Insider[],M1464,COLUMN(Table_Insider[Nationale Identifikationsnummer])),"")</f>
        <v/>
      </c>
      <c r="K1464" s="21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1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5" t="e">
        <f>IFERROR(MATCH(VALUE(INDEX(Table_Insider2Projekte[], N1464, COLUMN(Table_Insider2Projekte[Insider:ID]))),Table_Insider[ID],0), NA())</f>
        <v>#N/A</v>
      </c>
      <c r="N1464" s="21" t="str">
        <f t="array" ref="N1464">IFERROR(SMALL(IF((VALUE(Table_Insider2Projekte[Projekte:ID])=$M$3),ROW(Table_Insider2Projekte[Insider:ID])),ROW(1452:1452))-1,"")</f>
        <v/>
      </c>
      <c r="O1464" s="21" t="b">
        <f>Anhang1Vorlage1[[#This Row],[ZuordnungRow]]=""</f>
        <v>1</v>
      </c>
      <c r="P1464" s="25">
        <f>IFERROR(INDEX(Table_Insider[],M1464,COLUMN(Table_Insider[Letzte Änderung am])),0)</f>
        <v>0</v>
      </c>
      <c r="Q1464" s="25">
        <f>IF(N1464&lt;&gt;"", IFERROR(INDEX(Table_Insider2Projekte[],N1464,COLUMN(Table_Insider2Projekte[Modified])), ""), 0)</f>
        <v>0</v>
      </c>
    </row>
    <row r="1465" spans="1:17" x14ac:dyDescent="0.25">
      <c r="A1465" s="25" t="str">
        <f>IFERROR(INDEX(Table_Insider[],M1465,COLUMN(Table_Insider[Vorname])),"")</f>
        <v/>
      </c>
      <c r="B1465" s="25" t="str">
        <f>IFERROR(INDEX(Table_Insider[],M1465,COLUMN(Table_Insider[Name])),"")</f>
        <v/>
      </c>
      <c r="C1465" s="25" t="str">
        <f>IFERROR(IF(INDEX(Table_Insider[],M1465,COLUMN(Table_Insider[Geburtsname]))&lt;&gt;0,INDEX(Table_Insider[],M1465,COLUMN(Table_Insider[Geburtsname])),""),"")</f>
        <v/>
      </c>
      <c r="D1465" s="25" t="str">
        <f>IFERROR(INDEX(Table_Insider[],M1466,COLUMN(Table_Insider[dienstlische Telefonnummer])),"")</f>
        <v/>
      </c>
      <c r="E1465" s="25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5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2" t="e">
        <f>IF(N1465&lt;&gt;"", IFERROR(INDEX(Table_Insider2Projekte[],N1465,COLUMN(Table_Insider2Projekte[Zugangszeitpunkt])), ""), NA())</f>
        <v>#N/A</v>
      </c>
      <c r="H1465" s="22" t="e">
        <f>IF(N1465&lt;&gt;"", IFERROR(INDEX(Table_Insider2Projekte[],N1465,COLUMN(Table_Insider2Projekte[Zugangsende])), ""), NA())</f>
        <v>#N/A</v>
      </c>
      <c r="I1465" s="23" t="e">
        <f>IFERROR(INDEX(Table_Insider[],M1465,COLUMN(Table_Insider[Geburtsdatum])), NA())</f>
        <v>#N/A</v>
      </c>
      <c r="J1465" s="24" t="str">
        <f>IFERROR(INDEX(Table_Insider[],M1465,COLUMN(Table_Insider[Nationale Identifikationsnummer])),"")</f>
        <v/>
      </c>
      <c r="K1465" s="25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5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5" t="e">
        <f>IFERROR(MATCH(VALUE(INDEX(Table_Insider2Projekte[], N1465, COLUMN(Table_Insider2Projekte[Insider:ID]))),Table_Insider[ID],0), NA())</f>
        <v>#N/A</v>
      </c>
      <c r="N1465" s="25" t="str">
        <f t="array" ref="N1465">IFERROR(SMALL(IF((VALUE(Table_Insider2Projekte[Projekte:ID])=$M$3),ROW(Table_Insider2Projekte[Insider:ID])),ROW(1453:1453))-1,"")</f>
        <v/>
      </c>
      <c r="O1465" s="21" t="b">
        <f>Anhang1Vorlage1[[#This Row],[ZuordnungRow]]=""</f>
        <v>1</v>
      </c>
      <c r="P1465" s="25">
        <f>IFERROR(INDEX(Table_Insider[],M1465,COLUMN(Table_Insider[Letzte Änderung am])),0)</f>
        <v>0</v>
      </c>
      <c r="Q1465" s="25">
        <f>IF(N1465&lt;&gt;"", IFERROR(INDEX(Table_Insider2Projekte[],N1465,COLUMN(Table_Insider2Projekte[Modified])), ""), 0)</f>
        <v>0</v>
      </c>
    </row>
    <row r="1466" spans="1:17" x14ac:dyDescent="0.25">
      <c r="A1466" s="25" t="str">
        <f>IFERROR(INDEX(Table_Insider[],M1466,COLUMN(Table_Insider[Vorname])),"")</f>
        <v/>
      </c>
      <c r="B1466" s="25" t="str">
        <f>IFERROR(INDEX(Table_Insider[],M1466,COLUMN(Table_Insider[Name])),"")</f>
        <v/>
      </c>
      <c r="C1466" s="25" t="str">
        <f>IFERROR(IF(INDEX(Table_Insider[],M1466,COLUMN(Table_Insider[Geburtsname]))&lt;&gt;0,INDEX(Table_Insider[],M1466,COLUMN(Table_Insider[Geburtsname])),""),"")</f>
        <v/>
      </c>
      <c r="D1466" s="25" t="str">
        <f>IFERROR(INDEX(Table_Insider[],M1467,COLUMN(Table_Insider[dienstlische Telefonnummer])),"")</f>
        <v/>
      </c>
      <c r="E1466" s="25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5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2" t="e">
        <f>IF(N1466&lt;&gt;"", IFERROR(INDEX(Table_Insider2Projekte[],N1466,COLUMN(Table_Insider2Projekte[Zugangszeitpunkt])), ""), NA())</f>
        <v>#N/A</v>
      </c>
      <c r="H1466" s="22" t="e">
        <f>IF(N1466&lt;&gt;"", IFERROR(INDEX(Table_Insider2Projekte[],N1466,COLUMN(Table_Insider2Projekte[Zugangsende])), ""), NA())</f>
        <v>#N/A</v>
      </c>
      <c r="I1466" s="23" t="e">
        <f>IFERROR(INDEX(Table_Insider[],M1466,COLUMN(Table_Insider[Geburtsdatum])), NA())</f>
        <v>#N/A</v>
      </c>
      <c r="J1466" s="24" t="str">
        <f>IFERROR(INDEX(Table_Insider[],M1466,COLUMN(Table_Insider[Nationale Identifikationsnummer])),"")</f>
        <v/>
      </c>
      <c r="K1466" s="25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5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5" t="e">
        <f>IFERROR(MATCH(VALUE(INDEX(Table_Insider2Projekte[], N1466, COLUMN(Table_Insider2Projekte[Insider:ID]))),Table_Insider[ID],0), NA())</f>
        <v>#N/A</v>
      </c>
      <c r="N1466" s="25" t="str">
        <f t="array" ref="N1466">IFERROR(SMALL(IF((VALUE(Table_Insider2Projekte[Projekte:ID])=$M$3),ROW(Table_Insider2Projekte[Insider:ID])),ROW(1454:1454))-1,"")</f>
        <v/>
      </c>
      <c r="O1466" s="21" t="b">
        <f>Anhang1Vorlage1[[#This Row],[ZuordnungRow]]=""</f>
        <v>1</v>
      </c>
      <c r="P1466" s="25">
        <f>IFERROR(INDEX(Table_Insider[],M1466,COLUMN(Table_Insider[Letzte Änderung am])),0)</f>
        <v>0</v>
      </c>
      <c r="Q1466" s="25">
        <f>IF(N1466&lt;&gt;"", IFERROR(INDEX(Table_Insider2Projekte[],N1466,COLUMN(Table_Insider2Projekte[Modified])), ""), 0)</f>
        <v>0</v>
      </c>
    </row>
    <row r="1467" spans="1:17" x14ac:dyDescent="0.25">
      <c r="A1467" s="25" t="str">
        <f>IFERROR(INDEX(Table_Insider[],M1467,COLUMN(Table_Insider[Vorname])),"")</f>
        <v/>
      </c>
      <c r="B1467" s="25" t="str">
        <f>IFERROR(INDEX(Table_Insider[],M1467,COLUMN(Table_Insider[Name])),"")</f>
        <v/>
      </c>
      <c r="C1467" s="25" t="str">
        <f>IFERROR(IF(INDEX(Table_Insider[],M1467,COLUMN(Table_Insider[Geburtsname]))&lt;&gt;0,INDEX(Table_Insider[],M1467,COLUMN(Table_Insider[Geburtsname])),""),"")</f>
        <v/>
      </c>
      <c r="D1467" s="25" t="str">
        <f>IFERROR(INDEX(Table_Insider[],M1468,COLUMN(Table_Insider[dienstlische Telefonnummer])),"")</f>
        <v/>
      </c>
      <c r="E1467" s="25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5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2" t="e">
        <f>IF(N1467&lt;&gt;"", IFERROR(INDEX(Table_Insider2Projekte[],N1467,COLUMN(Table_Insider2Projekte[Zugangszeitpunkt])), ""), NA())</f>
        <v>#N/A</v>
      </c>
      <c r="H1467" s="22" t="e">
        <f>IF(N1467&lt;&gt;"", IFERROR(INDEX(Table_Insider2Projekte[],N1467,COLUMN(Table_Insider2Projekte[Zugangsende])), ""), NA())</f>
        <v>#N/A</v>
      </c>
      <c r="I1467" s="23" t="e">
        <f>IFERROR(INDEX(Table_Insider[],M1467,COLUMN(Table_Insider[Geburtsdatum])), NA())</f>
        <v>#N/A</v>
      </c>
      <c r="J1467" s="24" t="str">
        <f>IFERROR(INDEX(Table_Insider[],M1467,COLUMN(Table_Insider[Nationale Identifikationsnummer])),"")</f>
        <v/>
      </c>
      <c r="K1467" s="25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5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5" t="e">
        <f>IFERROR(MATCH(VALUE(INDEX(Table_Insider2Projekte[], N1467, COLUMN(Table_Insider2Projekte[Insider:ID]))),Table_Insider[ID],0), NA())</f>
        <v>#N/A</v>
      </c>
      <c r="N1467" s="25" t="str">
        <f t="array" ref="N1467">IFERROR(SMALL(IF((VALUE(Table_Insider2Projekte[Projekte:ID])=$M$3),ROW(Table_Insider2Projekte[Insider:ID])),ROW(1455:1455))-1,"")</f>
        <v/>
      </c>
      <c r="O1467" s="21" t="b">
        <f>Anhang1Vorlage1[[#This Row],[ZuordnungRow]]=""</f>
        <v>1</v>
      </c>
      <c r="P1467" s="25">
        <f>IFERROR(INDEX(Table_Insider[],M1467,COLUMN(Table_Insider[Letzte Änderung am])),0)</f>
        <v>0</v>
      </c>
      <c r="Q1467" s="25">
        <f>IF(N1467&lt;&gt;"", IFERROR(INDEX(Table_Insider2Projekte[],N1467,COLUMN(Table_Insider2Projekte[Modified])), ""), 0)</f>
        <v>0</v>
      </c>
    </row>
    <row r="1468" spans="1:17" x14ac:dyDescent="0.25">
      <c r="A1468" s="25" t="str">
        <f>IFERROR(INDEX(Table_Insider[],M1468,COLUMN(Table_Insider[Vorname])),"")</f>
        <v/>
      </c>
      <c r="B1468" s="25" t="str">
        <f>IFERROR(INDEX(Table_Insider[],M1468,COLUMN(Table_Insider[Name])),"")</f>
        <v/>
      </c>
      <c r="C1468" s="25" t="str">
        <f>IFERROR(IF(INDEX(Table_Insider[],M1468,COLUMN(Table_Insider[Geburtsname]))&lt;&gt;0,INDEX(Table_Insider[],M1468,COLUMN(Table_Insider[Geburtsname])),""),"")</f>
        <v/>
      </c>
      <c r="D1468" s="25" t="str">
        <f>IFERROR(INDEX(Table_Insider[],M1469,COLUMN(Table_Insider[dienstlische Telefonnummer])),"")</f>
        <v/>
      </c>
      <c r="E1468" s="25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5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2" t="e">
        <f>IF(N1468&lt;&gt;"", IFERROR(INDEX(Table_Insider2Projekte[],N1468,COLUMN(Table_Insider2Projekte[Zugangszeitpunkt])), ""), NA())</f>
        <v>#N/A</v>
      </c>
      <c r="H1468" s="22" t="e">
        <f>IF(N1468&lt;&gt;"", IFERROR(INDEX(Table_Insider2Projekte[],N1468,COLUMN(Table_Insider2Projekte[Zugangsende])), ""), NA())</f>
        <v>#N/A</v>
      </c>
      <c r="I1468" s="23" t="e">
        <f>IFERROR(INDEX(Table_Insider[],M1468,COLUMN(Table_Insider[Geburtsdatum])), NA())</f>
        <v>#N/A</v>
      </c>
      <c r="J1468" s="24" t="str">
        <f>IFERROR(INDEX(Table_Insider[],M1468,COLUMN(Table_Insider[Nationale Identifikationsnummer])),"")</f>
        <v/>
      </c>
      <c r="K1468" s="25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5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5" t="e">
        <f>IFERROR(MATCH(VALUE(INDEX(Table_Insider2Projekte[], N1468, COLUMN(Table_Insider2Projekte[Insider:ID]))),Table_Insider[ID],0), NA())</f>
        <v>#N/A</v>
      </c>
      <c r="N1468" s="25" t="str">
        <f t="array" ref="N1468">IFERROR(SMALL(IF((VALUE(Table_Insider2Projekte[Projekte:ID])=$M$3),ROW(Table_Insider2Projekte[Insider:ID])),ROW(1456:1456))-1,"")</f>
        <v/>
      </c>
      <c r="O1468" s="21" t="b">
        <f>Anhang1Vorlage1[[#This Row],[ZuordnungRow]]=""</f>
        <v>1</v>
      </c>
      <c r="P1468" s="25">
        <f>IFERROR(INDEX(Table_Insider[],M1468,COLUMN(Table_Insider[Letzte Änderung am])),0)</f>
        <v>0</v>
      </c>
      <c r="Q1468" s="25">
        <f>IF(N1468&lt;&gt;"", IFERROR(INDEX(Table_Insider2Projekte[],N1468,COLUMN(Table_Insider2Projekte[Modified])), ""), 0)</f>
        <v>0</v>
      </c>
    </row>
    <row r="1469" spans="1:17" x14ac:dyDescent="0.25">
      <c r="A1469" s="25" t="str">
        <f>IFERROR(INDEX(Table_Insider[],M1469,COLUMN(Table_Insider[Vorname])),"")</f>
        <v/>
      </c>
      <c r="B1469" s="25" t="str">
        <f>IFERROR(INDEX(Table_Insider[],M1469,COLUMN(Table_Insider[Name])),"")</f>
        <v/>
      </c>
      <c r="C1469" s="25" t="str">
        <f>IFERROR(IF(INDEX(Table_Insider[],M1469,COLUMN(Table_Insider[Geburtsname]))&lt;&gt;0,INDEX(Table_Insider[],M1469,COLUMN(Table_Insider[Geburtsname])),""),"")</f>
        <v/>
      </c>
      <c r="D1469" s="25" t="str">
        <f>IFERROR(INDEX(Table_Insider[],M1470,COLUMN(Table_Insider[dienstlische Telefonnummer])),"")</f>
        <v/>
      </c>
      <c r="E1469" s="25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5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2" t="e">
        <f>IF(N1469&lt;&gt;"", IFERROR(INDEX(Table_Insider2Projekte[],N1469,COLUMN(Table_Insider2Projekte[Zugangszeitpunkt])), ""), NA())</f>
        <v>#N/A</v>
      </c>
      <c r="H1469" s="22" t="e">
        <f>IF(N1469&lt;&gt;"", IFERROR(INDEX(Table_Insider2Projekte[],N1469,COLUMN(Table_Insider2Projekte[Zugangsende])), ""), NA())</f>
        <v>#N/A</v>
      </c>
      <c r="I1469" s="23" t="e">
        <f>IFERROR(INDEX(Table_Insider[],M1469,COLUMN(Table_Insider[Geburtsdatum])), NA())</f>
        <v>#N/A</v>
      </c>
      <c r="J1469" s="24" t="str">
        <f>IFERROR(INDEX(Table_Insider[],M1469,COLUMN(Table_Insider[Nationale Identifikationsnummer])),"")</f>
        <v/>
      </c>
      <c r="K1469" s="25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5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5" t="e">
        <f>IFERROR(MATCH(VALUE(INDEX(Table_Insider2Projekte[], N1469, COLUMN(Table_Insider2Projekte[Insider:ID]))),Table_Insider[ID],0), NA())</f>
        <v>#N/A</v>
      </c>
      <c r="N1469" s="25" t="str">
        <f t="array" ref="N1469">IFERROR(SMALL(IF((VALUE(Table_Insider2Projekte[Projekte:ID])=$M$3),ROW(Table_Insider2Projekte[Insider:ID])),ROW(1457:1457))-1,"")</f>
        <v/>
      </c>
      <c r="O1469" s="21" t="b">
        <f>Anhang1Vorlage1[[#This Row],[ZuordnungRow]]=""</f>
        <v>1</v>
      </c>
      <c r="P1469" s="25">
        <f>IFERROR(INDEX(Table_Insider[],M1469,COLUMN(Table_Insider[Letzte Änderung am])),0)</f>
        <v>0</v>
      </c>
      <c r="Q1469" s="25">
        <f>IF(N1469&lt;&gt;"", IFERROR(INDEX(Table_Insider2Projekte[],N1469,COLUMN(Table_Insider2Projekte[Modified])), ""), 0)</f>
        <v>0</v>
      </c>
    </row>
    <row r="1470" spans="1:17" x14ac:dyDescent="0.25">
      <c r="A1470" s="25" t="str">
        <f>IFERROR(INDEX(Table_Insider[],M1470,COLUMN(Table_Insider[Vorname])),"")</f>
        <v/>
      </c>
      <c r="B1470" s="25" t="str">
        <f>IFERROR(INDEX(Table_Insider[],M1470,COLUMN(Table_Insider[Name])),"")</f>
        <v/>
      </c>
      <c r="C1470" s="25" t="str">
        <f>IFERROR(IF(INDEX(Table_Insider[],M1470,COLUMN(Table_Insider[Geburtsname]))&lt;&gt;0,INDEX(Table_Insider[],M1470,COLUMN(Table_Insider[Geburtsname])),""),"")</f>
        <v/>
      </c>
      <c r="D1470" s="25" t="str">
        <f>IFERROR(INDEX(Table_Insider[],M1471,COLUMN(Table_Insider[dienstlische Telefonnummer])),"")</f>
        <v/>
      </c>
      <c r="E1470" s="25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5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2" t="e">
        <f>IF(N1470&lt;&gt;"", IFERROR(INDEX(Table_Insider2Projekte[],N1470,COLUMN(Table_Insider2Projekte[Zugangszeitpunkt])), ""), NA())</f>
        <v>#N/A</v>
      </c>
      <c r="H1470" s="22" t="e">
        <f>IF(N1470&lt;&gt;"", IFERROR(INDEX(Table_Insider2Projekte[],N1470,COLUMN(Table_Insider2Projekte[Zugangsende])), ""), NA())</f>
        <v>#N/A</v>
      </c>
      <c r="I1470" s="23" t="e">
        <f>IFERROR(INDEX(Table_Insider[],M1470,COLUMN(Table_Insider[Geburtsdatum])), NA())</f>
        <v>#N/A</v>
      </c>
      <c r="J1470" s="24" t="str">
        <f>IFERROR(INDEX(Table_Insider[],M1470,COLUMN(Table_Insider[Nationale Identifikationsnummer])),"")</f>
        <v/>
      </c>
      <c r="K1470" s="25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5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5" t="e">
        <f>IFERROR(MATCH(VALUE(INDEX(Table_Insider2Projekte[], N1470, COLUMN(Table_Insider2Projekte[Insider:ID]))),Table_Insider[ID],0), NA())</f>
        <v>#N/A</v>
      </c>
      <c r="N1470" s="25" t="str">
        <f t="array" ref="N1470">IFERROR(SMALL(IF((VALUE(Table_Insider2Projekte[Projekte:ID])=$M$3),ROW(Table_Insider2Projekte[Insider:ID])),ROW(1458:1458))-1,"")</f>
        <v/>
      </c>
      <c r="O1470" s="21" t="b">
        <f>Anhang1Vorlage1[[#This Row],[ZuordnungRow]]=""</f>
        <v>1</v>
      </c>
      <c r="P1470" s="25">
        <f>IFERROR(INDEX(Table_Insider[],M1470,COLUMN(Table_Insider[Letzte Änderung am])),0)</f>
        <v>0</v>
      </c>
      <c r="Q1470" s="25">
        <f>IF(N1470&lt;&gt;"", IFERROR(INDEX(Table_Insider2Projekte[],N1470,COLUMN(Table_Insider2Projekte[Modified])), ""), 0)</f>
        <v>0</v>
      </c>
    </row>
    <row r="1471" spans="1:17" x14ac:dyDescent="0.25">
      <c r="A1471" s="25" t="str">
        <f>IFERROR(INDEX(Table_Insider[],M1471,COLUMN(Table_Insider[Vorname])),"")</f>
        <v/>
      </c>
      <c r="B1471" s="25" t="str">
        <f>IFERROR(INDEX(Table_Insider[],M1471,COLUMN(Table_Insider[Name])),"")</f>
        <v/>
      </c>
      <c r="C1471" s="25" t="str">
        <f>IFERROR(IF(INDEX(Table_Insider[],M1471,COLUMN(Table_Insider[Geburtsname]))&lt;&gt;0,INDEX(Table_Insider[],M1471,COLUMN(Table_Insider[Geburtsname])),""),"")</f>
        <v/>
      </c>
      <c r="D1471" s="25" t="str">
        <f>IFERROR(INDEX(Table_Insider[],M1472,COLUMN(Table_Insider[dienstlische Telefonnummer])),"")</f>
        <v/>
      </c>
      <c r="E1471" s="25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5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2" t="e">
        <f>IF(N1471&lt;&gt;"", IFERROR(INDEX(Table_Insider2Projekte[],N1471,COLUMN(Table_Insider2Projekte[Zugangszeitpunkt])), ""), NA())</f>
        <v>#N/A</v>
      </c>
      <c r="H1471" s="22" t="e">
        <f>IF(N1471&lt;&gt;"", IFERROR(INDEX(Table_Insider2Projekte[],N1471,COLUMN(Table_Insider2Projekte[Zugangsende])), ""), NA())</f>
        <v>#N/A</v>
      </c>
      <c r="I1471" s="23" t="e">
        <f>IFERROR(INDEX(Table_Insider[],M1471,COLUMN(Table_Insider[Geburtsdatum])), NA())</f>
        <v>#N/A</v>
      </c>
      <c r="J1471" s="24" t="str">
        <f>IFERROR(INDEX(Table_Insider[],M1471,COLUMN(Table_Insider[Nationale Identifikationsnummer])),"")</f>
        <v/>
      </c>
      <c r="K1471" s="25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5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5" t="e">
        <f>IFERROR(MATCH(VALUE(INDEX(Table_Insider2Projekte[], N1471, COLUMN(Table_Insider2Projekte[Insider:ID]))),Table_Insider[ID],0), NA())</f>
        <v>#N/A</v>
      </c>
      <c r="N1471" s="25" t="str">
        <f t="array" ref="N1471">IFERROR(SMALL(IF((VALUE(Table_Insider2Projekte[Projekte:ID])=$M$3),ROW(Table_Insider2Projekte[Insider:ID])),ROW(1459:1459))-1,"")</f>
        <v/>
      </c>
      <c r="O1471" s="21" t="b">
        <f>Anhang1Vorlage1[[#This Row],[ZuordnungRow]]=""</f>
        <v>1</v>
      </c>
      <c r="P1471" s="25">
        <f>IFERROR(INDEX(Table_Insider[],M1471,COLUMN(Table_Insider[Letzte Änderung am])),0)</f>
        <v>0</v>
      </c>
      <c r="Q1471" s="25">
        <f>IF(N1471&lt;&gt;"", IFERROR(INDEX(Table_Insider2Projekte[],N1471,COLUMN(Table_Insider2Projekte[Modified])), ""), 0)</f>
        <v>0</v>
      </c>
    </row>
    <row r="1472" spans="1:17" x14ac:dyDescent="0.25">
      <c r="A1472" s="25" t="str">
        <f>IFERROR(INDEX(Table_Insider[],M1472,COLUMN(Table_Insider[Vorname])),"")</f>
        <v/>
      </c>
      <c r="B1472" s="25" t="str">
        <f>IFERROR(INDEX(Table_Insider[],M1472,COLUMN(Table_Insider[Name])),"")</f>
        <v/>
      </c>
      <c r="C1472" s="25" t="str">
        <f>IFERROR(IF(INDEX(Table_Insider[],M1472,COLUMN(Table_Insider[Geburtsname]))&lt;&gt;0,INDEX(Table_Insider[],M1472,COLUMN(Table_Insider[Geburtsname])),""),"")</f>
        <v/>
      </c>
      <c r="D1472" s="25" t="str">
        <f>IFERROR(INDEX(Table_Insider[],M1473,COLUMN(Table_Insider[dienstlische Telefonnummer])),"")</f>
        <v/>
      </c>
      <c r="E1472" s="25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5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2" t="e">
        <f>IF(N1472&lt;&gt;"", IFERROR(INDEX(Table_Insider2Projekte[],N1472,COLUMN(Table_Insider2Projekte[Zugangszeitpunkt])), ""), NA())</f>
        <v>#N/A</v>
      </c>
      <c r="H1472" s="22" t="e">
        <f>IF(N1472&lt;&gt;"", IFERROR(INDEX(Table_Insider2Projekte[],N1472,COLUMN(Table_Insider2Projekte[Zugangsende])), ""), NA())</f>
        <v>#N/A</v>
      </c>
      <c r="I1472" s="23" t="e">
        <f>IFERROR(INDEX(Table_Insider[],M1472,COLUMN(Table_Insider[Geburtsdatum])), NA())</f>
        <v>#N/A</v>
      </c>
      <c r="J1472" s="24" t="str">
        <f>IFERROR(INDEX(Table_Insider[],M1472,COLUMN(Table_Insider[Nationale Identifikationsnummer])),"")</f>
        <v/>
      </c>
      <c r="K1472" s="25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5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5" t="e">
        <f>IFERROR(MATCH(VALUE(INDEX(Table_Insider2Projekte[], N1472, COLUMN(Table_Insider2Projekte[Insider:ID]))),Table_Insider[ID],0), NA())</f>
        <v>#N/A</v>
      </c>
      <c r="N1472" s="25" t="str">
        <f t="array" ref="N1472">IFERROR(SMALL(IF((VALUE(Table_Insider2Projekte[Projekte:ID])=$M$3),ROW(Table_Insider2Projekte[Insider:ID])),ROW(1460:1460))-1,"")</f>
        <v/>
      </c>
      <c r="O1472" s="21" t="b">
        <f>Anhang1Vorlage1[[#This Row],[ZuordnungRow]]=""</f>
        <v>1</v>
      </c>
      <c r="P1472" s="25">
        <f>IFERROR(INDEX(Table_Insider[],M1472,COLUMN(Table_Insider[Letzte Änderung am])),0)</f>
        <v>0</v>
      </c>
      <c r="Q1472" s="25">
        <f>IF(N1472&lt;&gt;"", IFERROR(INDEX(Table_Insider2Projekte[],N1472,COLUMN(Table_Insider2Projekte[Modified])), ""), 0)</f>
        <v>0</v>
      </c>
    </row>
    <row r="1473" spans="1:17" x14ac:dyDescent="0.25">
      <c r="A1473" s="25" t="str">
        <f>IFERROR(INDEX(Table_Insider[],M1473,COLUMN(Table_Insider[Vorname])),"")</f>
        <v/>
      </c>
      <c r="B1473" s="25" t="str">
        <f>IFERROR(INDEX(Table_Insider[],M1473,COLUMN(Table_Insider[Name])),"")</f>
        <v/>
      </c>
      <c r="C1473" s="25" t="str">
        <f>IFERROR(IF(INDEX(Table_Insider[],M1473,COLUMN(Table_Insider[Geburtsname]))&lt;&gt;0,INDEX(Table_Insider[],M1473,COLUMN(Table_Insider[Geburtsname])),""),"")</f>
        <v/>
      </c>
      <c r="D1473" s="25" t="str">
        <f>IFERROR(INDEX(Table_Insider[],M1474,COLUMN(Table_Insider[dienstlische Telefonnummer])),"")</f>
        <v/>
      </c>
      <c r="E1473" s="25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5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2" t="e">
        <f>IF(N1473&lt;&gt;"", IFERROR(INDEX(Table_Insider2Projekte[],N1473,COLUMN(Table_Insider2Projekte[Zugangszeitpunkt])), ""), NA())</f>
        <v>#N/A</v>
      </c>
      <c r="H1473" s="22" t="e">
        <f>IF(N1473&lt;&gt;"", IFERROR(INDEX(Table_Insider2Projekte[],N1473,COLUMN(Table_Insider2Projekte[Zugangsende])), ""), NA())</f>
        <v>#N/A</v>
      </c>
      <c r="I1473" s="23" t="e">
        <f>IFERROR(INDEX(Table_Insider[],M1473,COLUMN(Table_Insider[Geburtsdatum])), NA())</f>
        <v>#N/A</v>
      </c>
      <c r="J1473" s="24" t="str">
        <f>IFERROR(INDEX(Table_Insider[],M1473,COLUMN(Table_Insider[Nationale Identifikationsnummer])),"")</f>
        <v/>
      </c>
      <c r="K1473" s="25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5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5" t="e">
        <f>IFERROR(MATCH(VALUE(INDEX(Table_Insider2Projekte[], N1473, COLUMN(Table_Insider2Projekte[Insider:ID]))),Table_Insider[ID],0), NA())</f>
        <v>#N/A</v>
      </c>
      <c r="N1473" s="25" t="str">
        <f t="array" ref="N1473">IFERROR(SMALL(IF((VALUE(Table_Insider2Projekte[Projekte:ID])=$M$3),ROW(Table_Insider2Projekte[Insider:ID])),ROW(1461:1461))-1,"")</f>
        <v/>
      </c>
      <c r="O1473" s="21" t="b">
        <f>Anhang1Vorlage1[[#This Row],[ZuordnungRow]]=""</f>
        <v>1</v>
      </c>
      <c r="P1473" s="25">
        <f>IFERROR(INDEX(Table_Insider[],M1473,COLUMN(Table_Insider[Letzte Änderung am])),0)</f>
        <v>0</v>
      </c>
      <c r="Q1473" s="25">
        <f>IF(N1473&lt;&gt;"", IFERROR(INDEX(Table_Insider2Projekte[],N1473,COLUMN(Table_Insider2Projekte[Modified])), ""), 0)</f>
        <v>0</v>
      </c>
    </row>
    <row r="1474" spans="1:17" x14ac:dyDescent="0.25">
      <c r="A1474" s="25" t="str">
        <f>IFERROR(INDEX(Table_Insider[],M1474,COLUMN(Table_Insider[Vorname])),"")</f>
        <v/>
      </c>
      <c r="B1474" s="25" t="str">
        <f>IFERROR(INDEX(Table_Insider[],M1474,COLUMN(Table_Insider[Name])),"")</f>
        <v/>
      </c>
      <c r="C1474" s="25" t="str">
        <f>IFERROR(IF(INDEX(Table_Insider[],M1474,COLUMN(Table_Insider[Geburtsname]))&lt;&gt;0,INDEX(Table_Insider[],M1474,COLUMN(Table_Insider[Geburtsname])),""),"")</f>
        <v/>
      </c>
      <c r="D1474" s="25" t="str">
        <f>IFERROR(INDEX(Table_Insider[],M1475,COLUMN(Table_Insider[dienstlische Telefonnummer])),"")</f>
        <v/>
      </c>
      <c r="E1474" s="25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5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2" t="e">
        <f>IF(N1474&lt;&gt;"", IFERROR(INDEX(Table_Insider2Projekte[],N1474,COLUMN(Table_Insider2Projekte[Zugangszeitpunkt])), ""), NA())</f>
        <v>#N/A</v>
      </c>
      <c r="H1474" s="22" t="e">
        <f>IF(N1474&lt;&gt;"", IFERROR(INDEX(Table_Insider2Projekte[],N1474,COLUMN(Table_Insider2Projekte[Zugangsende])), ""), NA())</f>
        <v>#N/A</v>
      </c>
      <c r="I1474" s="23" t="e">
        <f>IFERROR(INDEX(Table_Insider[],M1474,COLUMN(Table_Insider[Geburtsdatum])), NA())</f>
        <v>#N/A</v>
      </c>
      <c r="J1474" s="24" t="str">
        <f>IFERROR(INDEX(Table_Insider[],M1474,COLUMN(Table_Insider[Nationale Identifikationsnummer])),"")</f>
        <v/>
      </c>
      <c r="K1474" s="25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5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5" t="e">
        <f>IFERROR(MATCH(VALUE(INDEX(Table_Insider2Projekte[], N1474, COLUMN(Table_Insider2Projekte[Insider:ID]))),Table_Insider[ID],0), NA())</f>
        <v>#N/A</v>
      </c>
      <c r="N1474" s="25" t="str">
        <f t="array" ref="N1474">IFERROR(SMALL(IF((VALUE(Table_Insider2Projekte[Projekte:ID])=$M$3),ROW(Table_Insider2Projekte[Insider:ID])),ROW(1462:1462))-1,"")</f>
        <v/>
      </c>
      <c r="O1474" s="21" t="b">
        <f>Anhang1Vorlage1[[#This Row],[ZuordnungRow]]=""</f>
        <v>1</v>
      </c>
      <c r="P1474" s="25">
        <f>IFERROR(INDEX(Table_Insider[],M1474,COLUMN(Table_Insider[Letzte Änderung am])),0)</f>
        <v>0</v>
      </c>
      <c r="Q1474" s="25">
        <f>IF(N1474&lt;&gt;"", IFERROR(INDEX(Table_Insider2Projekte[],N1474,COLUMN(Table_Insider2Projekte[Modified])), ""), 0)</f>
        <v>0</v>
      </c>
    </row>
    <row r="1475" spans="1:17" x14ac:dyDescent="0.25">
      <c r="A1475" s="25" t="str">
        <f>IFERROR(INDEX(Table_Insider[],M1475,COLUMN(Table_Insider[Vorname])),"")</f>
        <v/>
      </c>
      <c r="B1475" s="25" t="str">
        <f>IFERROR(INDEX(Table_Insider[],M1475,COLUMN(Table_Insider[Name])),"")</f>
        <v/>
      </c>
      <c r="C1475" s="25" t="str">
        <f>IFERROR(IF(INDEX(Table_Insider[],M1475,COLUMN(Table_Insider[Geburtsname]))&lt;&gt;0,INDEX(Table_Insider[],M1475,COLUMN(Table_Insider[Geburtsname])),""),"")</f>
        <v/>
      </c>
      <c r="D1475" s="25" t="str">
        <f>IFERROR(INDEX(Table_Insider[],M1476,COLUMN(Table_Insider[dienstlische Telefonnummer])),"")</f>
        <v/>
      </c>
      <c r="E1475" s="25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5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2" t="e">
        <f>IF(N1475&lt;&gt;"", IFERROR(INDEX(Table_Insider2Projekte[],N1475,COLUMN(Table_Insider2Projekte[Zugangszeitpunkt])), ""), NA())</f>
        <v>#N/A</v>
      </c>
      <c r="H1475" s="22" t="e">
        <f>IF(N1475&lt;&gt;"", IFERROR(INDEX(Table_Insider2Projekte[],N1475,COLUMN(Table_Insider2Projekte[Zugangsende])), ""), NA())</f>
        <v>#N/A</v>
      </c>
      <c r="I1475" s="23" t="e">
        <f>IFERROR(INDEX(Table_Insider[],M1475,COLUMN(Table_Insider[Geburtsdatum])), NA())</f>
        <v>#N/A</v>
      </c>
      <c r="J1475" s="24" t="str">
        <f>IFERROR(INDEX(Table_Insider[],M1475,COLUMN(Table_Insider[Nationale Identifikationsnummer])),"")</f>
        <v/>
      </c>
      <c r="K1475" s="25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5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5" t="e">
        <f>IFERROR(MATCH(VALUE(INDEX(Table_Insider2Projekte[], N1475, COLUMN(Table_Insider2Projekte[Insider:ID]))),Table_Insider[ID],0), NA())</f>
        <v>#N/A</v>
      </c>
      <c r="N1475" s="25" t="str">
        <f t="array" ref="N1475">IFERROR(SMALL(IF((VALUE(Table_Insider2Projekte[Projekte:ID])=$M$3),ROW(Table_Insider2Projekte[Insider:ID])),ROW(1463:1463))-1,"")</f>
        <v/>
      </c>
      <c r="O1475" s="21" t="b">
        <f>Anhang1Vorlage1[[#This Row],[ZuordnungRow]]=""</f>
        <v>1</v>
      </c>
      <c r="P1475" s="25">
        <f>IFERROR(INDEX(Table_Insider[],M1475,COLUMN(Table_Insider[Letzte Änderung am])),0)</f>
        <v>0</v>
      </c>
      <c r="Q1475" s="25">
        <f>IF(N1475&lt;&gt;"", IFERROR(INDEX(Table_Insider2Projekte[],N1475,COLUMN(Table_Insider2Projekte[Modified])), ""), 0)</f>
        <v>0</v>
      </c>
    </row>
    <row r="1476" spans="1:17" x14ac:dyDescent="0.25">
      <c r="A1476" s="25" t="str">
        <f>IFERROR(INDEX(Table_Insider[],M1476,COLUMN(Table_Insider[Vorname])),"")</f>
        <v/>
      </c>
      <c r="B1476" s="25" t="str">
        <f>IFERROR(INDEX(Table_Insider[],M1476,COLUMN(Table_Insider[Name])),"")</f>
        <v/>
      </c>
      <c r="C1476" s="25" t="str">
        <f>IFERROR(IF(INDEX(Table_Insider[],M1476,COLUMN(Table_Insider[Geburtsname]))&lt;&gt;0,INDEX(Table_Insider[],M1476,COLUMN(Table_Insider[Geburtsname])),""),"")</f>
        <v/>
      </c>
      <c r="D1476" s="25" t="str">
        <f>IFERROR(INDEX(Table_Insider[],M1477,COLUMN(Table_Insider[dienstlische Telefonnummer])),"")</f>
        <v/>
      </c>
      <c r="E1476" s="25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5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2" t="e">
        <f>IF(N1476&lt;&gt;"", IFERROR(INDEX(Table_Insider2Projekte[],N1476,COLUMN(Table_Insider2Projekte[Zugangszeitpunkt])), ""), NA())</f>
        <v>#N/A</v>
      </c>
      <c r="H1476" s="22" t="e">
        <f>IF(N1476&lt;&gt;"", IFERROR(INDEX(Table_Insider2Projekte[],N1476,COLUMN(Table_Insider2Projekte[Zugangsende])), ""), NA())</f>
        <v>#N/A</v>
      </c>
      <c r="I1476" s="23" t="e">
        <f>IFERROR(INDEX(Table_Insider[],M1476,COLUMN(Table_Insider[Geburtsdatum])), NA())</f>
        <v>#N/A</v>
      </c>
      <c r="J1476" s="24" t="str">
        <f>IFERROR(INDEX(Table_Insider[],M1476,COLUMN(Table_Insider[Nationale Identifikationsnummer])),"")</f>
        <v/>
      </c>
      <c r="K1476" s="25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5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5" t="e">
        <f>IFERROR(MATCH(VALUE(INDEX(Table_Insider2Projekte[], N1476, COLUMN(Table_Insider2Projekte[Insider:ID]))),Table_Insider[ID],0), NA())</f>
        <v>#N/A</v>
      </c>
      <c r="N1476" s="25" t="str">
        <f t="array" ref="N1476">IFERROR(SMALL(IF((VALUE(Table_Insider2Projekte[Projekte:ID])=$M$3),ROW(Table_Insider2Projekte[Insider:ID])),ROW(1464:1464))-1,"")</f>
        <v/>
      </c>
      <c r="O1476" s="21" t="b">
        <f>Anhang1Vorlage1[[#This Row],[ZuordnungRow]]=""</f>
        <v>1</v>
      </c>
      <c r="P1476" s="25">
        <f>IFERROR(INDEX(Table_Insider[],M1476,COLUMN(Table_Insider[Letzte Änderung am])),0)</f>
        <v>0</v>
      </c>
      <c r="Q1476" s="25">
        <f>IF(N1476&lt;&gt;"", IFERROR(INDEX(Table_Insider2Projekte[],N1476,COLUMN(Table_Insider2Projekte[Modified])), ""), 0)</f>
        <v>0</v>
      </c>
    </row>
    <row r="1477" spans="1:17" x14ac:dyDescent="0.25">
      <c r="A1477" s="25" t="str">
        <f>IFERROR(INDEX(Table_Insider[],M1477,COLUMN(Table_Insider[Vorname])),"")</f>
        <v/>
      </c>
      <c r="B1477" s="25" t="str">
        <f>IFERROR(INDEX(Table_Insider[],M1477,COLUMN(Table_Insider[Name])),"")</f>
        <v/>
      </c>
      <c r="C1477" s="25" t="str">
        <f>IFERROR(IF(INDEX(Table_Insider[],M1477,COLUMN(Table_Insider[Geburtsname]))&lt;&gt;0,INDEX(Table_Insider[],M1477,COLUMN(Table_Insider[Geburtsname])),""),"")</f>
        <v/>
      </c>
      <c r="D1477" s="25" t="str">
        <f>IFERROR(INDEX(Table_Insider[],M1478,COLUMN(Table_Insider[dienstlische Telefonnummer])),"")</f>
        <v/>
      </c>
      <c r="E1477" s="25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5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2" t="e">
        <f>IF(N1477&lt;&gt;"", IFERROR(INDEX(Table_Insider2Projekte[],N1477,COLUMN(Table_Insider2Projekte[Zugangszeitpunkt])), ""), NA())</f>
        <v>#N/A</v>
      </c>
      <c r="H1477" s="22" t="e">
        <f>IF(N1477&lt;&gt;"", IFERROR(INDEX(Table_Insider2Projekte[],N1477,COLUMN(Table_Insider2Projekte[Zugangsende])), ""), NA())</f>
        <v>#N/A</v>
      </c>
      <c r="I1477" s="23" t="e">
        <f>IFERROR(INDEX(Table_Insider[],M1477,COLUMN(Table_Insider[Geburtsdatum])), NA())</f>
        <v>#N/A</v>
      </c>
      <c r="J1477" s="24" t="str">
        <f>IFERROR(INDEX(Table_Insider[],M1477,COLUMN(Table_Insider[Nationale Identifikationsnummer])),"")</f>
        <v/>
      </c>
      <c r="K1477" s="25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5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5" t="e">
        <f>IFERROR(MATCH(VALUE(INDEX(Table_Insider2Projekte[], N1477, COLUMN(Table_Insider2Projekte[Insider:ID]))),Table_Insider[ID],0), NA())</f>
        <v>#N/A</v>
      </c>
      <c r="N1477" s="25" t="str">
        <f t="array" ref="N1477">IFERROR(SMALL(IF((VALUE(Table_Insider2Projekte[Projekte:ID])=$M$3),ROW(Table_Insider2Projekte[Insider:ID])),ROW(1465:1465))-1,"")</f>
        <v/>
      </c>
      <c r="O1477" s="21" t="b">
        <f>Anhang1Vorlage1[[#This Row],[ZuordnungRow]]=""</f>
        <v>1</v>
      </c>
      <c r="P1477" s="25">
        <f>IFERROR(INDEX(Table_Insider[],M1477,COLUMN(Table_Insider[Letzte Änderung am])),0)</f>
        <v>0</v>
      </c>
      <c r="Q1477" s="25">
        <f>IF(N1477&lt;&gt;"", IFERROR(INDEX(Table_Insider2Projekte[],N1477,COLUMN(Table_Insider2Projekte[Modified])), ""), 0)</f>
        <v>0</v>
      </c>
    </row>
    <row r="1478" spans="1:17" x14ac:dyDescent="0.25">
      <c r="A1478" s="25" t="str">
        <f>IFERROR(INDEX(Table_Insider[],M1478,COLUMN(Table_Insider[Vorname])),"")</f>
        <v/>
      </c>
      <c r="B1478" s="25" t="str">
        <f>IFERROR(INDEX(Table_Insider[],M1478,COLUMN(Table_Insider[Name])),"")</f>
        <v/>
      </c>
      <c r="C1478" s="25" t="str">
        <f>IFERROR(IF(INDEX(Table_Insider[],M1478,COLUMN(Table_Insider[Geburtsname]))&lt;&gt;0,INDEX(Table_Insider[],M1478,COLUMN(Table_Insider[Geburtsname])),""),"")</f>
        <v/>
      </c>
      <c r="D1478" s="25">
        <f>IFERROR(INDEX(Table_Insider[],M1479,COLUMN(Table_Insider[dienstlische Telefonnummer])),"")</f>
        <v>0</v>
      </c>
      <c r="E1478" s="25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5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2" t="e">
        <f>IF(N1478&lt;&gt;"", IFERROR(INDEX(Table_Insider2Projekte[],N1478,COLUMN(Table_Insider2Projekte[Zugangszeitpunkt])), ""), NA())</f>
        <v>#N/A</v>
      </c>
      <c r="H1478" s="22" t="e">
        <f>IF(N1478&lt;&gt;"", IFERROR(INDEX(Table_Insider2Projekte[],N1478,COLUMN(Table_Insider2Projekte[Zugangsende])), ""), NA())</f>
        <v>#N/A</v>
      </c>
      <c r="I1478" s="23" t="e">
        <f>IFERROR(INDEX(Table_Insider[],M1478,COLUMN(Table_Insider[Geburtsdatum])), NA())</f>
        <v>#N/A</v>
      </c>
      <c r="J1478" s="24" t="str">
        <f>IFERROR(INDEX(Table_Insider[],M1478,COLUMN(Table_Insider[Nationale Identifikationsnummer])),"")</f>
        <v/>
      </c>
      <c r="K1478" s="25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5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5" t="e">
        <f>IFERROR(MATCH(VALUE(INDEX(Table_Insider2Projekte[], N1478, COLUMN(Table_Insider2Projekte[Insider:ID]))),Table_Insider[ID],0), NA())</f>
        <v>#N/A</v>
      </c>
      <c r="N1478" s="25" t="str">
        <f t="array" ref="N1478">IFERROR(SMALL(IF((VALUE(Table_Insider2Projekte[Projekte:ID])=$M$3),ROW(Table_Insider2Projekte[Insider:ID])),ROW(1466:1466))-1,"")</f>
        <v/>
      </c>
      <c r="O1478" s="21" t="b">
        <f>Anhang1Vorlage1[[#This Row],[ZuordnungRow]]=""</f>
        <v>1</v>
      </c>
      <c r="P1478" s="29">
        <f>IFERROR(INDEX(Table_Insider[],M1478,COLUMN(Table_Insider[Letzte Änderung am])),0)</f>
        <v>0</v>
      </c>
      <c r="Q1478" s="29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7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2016-08-30T14:46:59Z</dcterms:modified>
</cp:coreProperties>
</file>