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CFFC91D3-1A20-244D-91D8-D919DE4C17EA}" xr6:coauthVersionLast="46" xr6:coauthVersionMax="46" xr10:uidLastSave="{00000000-0000-0000-0000-000000000000}"/>
  <bookViews>
    <workbookView xWindow="0" yWindow="0" windowWidth="28800" windowHeight="18000" firstSheet="4" activeTab="12" xr2:uid="{00000000-000D-0000-FFFF-FFFF00000000}"/>
  </bookViews>
  <sheets>
    <sheet name="ObjectiveValue_old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1" i="15" l="1"/>
  <c r="S60" i="15"/>
  <c r="S69" i="15"/>
  <c r="S70" i="15"/>
  <c r="AS15" i="18"/>
  <c r="AT23" i="18"/>
  <c r="AT17" i="18"/>
  <c r="AU23" i="18"/>
  <c r="R72" i="15"/>
  <c r="S72" i="15"/>
  <c r="T72" i="15"/>
  <c r="R73" i="15"/>
  <c r="S73" i="15"/>
  <c r="T73" i="15"/>
  <c r="R74" i="15"/>
  <c r="S74" i="15"/>
  <c r="T74" i="15"/>
  <c r="T17" i="19"/>
  <c r="T69" i="15"/>
  <c r="T70" i="15"/>
  <c r="P69" i="15"/>
  <c r="AP23" i="15"/>
  <c r="BZ134" i="15"/>
  <c r="BZ133" i="15"/>
  <c r="BZ132" i="15"/>
  <c r="BZ131" i="15"/>
  <c r="BZ130" i="15"/>
  <c r="BF134" i="15"/>
  <c r="BF133" i="15"/>
  <c r="BF132" i="15"/>
  <c r="BF131" i="15"/>
  <c r="BF130" i="15"/>
  <c r="AV134" i="15"/>
  <c r="AV133" i="15"/>
  <c r="AV132" i="15"/>
  <c r="AV131" i="15"/>
  <c r="AV130" i="15"/>
  <c r="BP134" i="15"/>
  <c r="BP133" i="15"/>
  <c r="BP132" i="15"/>
  <c r="BP131" i="15"/>
  <c r="BP130" i="15"/>
  <c r="CJ130" i="15"/>
  <c r="CJ131" i="15"/>
  <c r="CJ132" i="15"/>
  <c r="CJ133" i="15"/>
  <c r="CJ134" i="15"/>
  <c r="AW124" i="15"/>
  <c r="AX124" i="15"/>
  <c r="AY124" i="15"/>
  <c r="AZ124" i="15"/>
  <c r="BA124" i="15"/>
  <c r="BB124" i="15"/>
  <c r="BC124" i="15"/>
  <c r="BD124" i="15"/>
  <c r="BE124" i="15"/>
  <c r="BF124" i="15"/>
  <c r="BG124" i="15"/>
  <c r="BH124" i="15"/>
  <c r="BI124" i="15"/>
  <c r="BJ124" i="15"/>
  <c r="BK124" i="15"/>
  <c r="BL124" i="15"/>
  <c r="BM124" i="15"/>
  <c r="BN124" i="15"/>
  <c r="BO124" i="15"/>
  <c r="BP124" i="15"/>
  <c r="BQ124" i="15"/>
  <c r="BR124" i="15"/>
  <c r="BS124" i="15"/>
  <c r="BT124" i="15"/>
  <c r="BU124" i="15"/>
  <c r="BV124" i="15"/>
  <c r="BW124" i="15"/>
  <c r="BX124" i="15"/>
  <c r="BY124" i="15"/>
  <c r="BZ124" i="15"/>
  <c r="CA124" i="15"/>
  <c r="CB124" i="15"/>
  <c r="CC124" i="15"/>
  <c r="CD124" i="15"/>
  <c r="CE124" i="15"/>
  <c r="CF124" i="15"/>
  <c r="CG124" i="15"/>
  <c r="CH124" i="15"/>
  <c r="CI124" i="15"/>
  <c r="CJ124" i="15"/>
  <c r="AW125" i="15"/>
  <c r="AX125" i="15"/>
  <c r="AY125" i="15"/>
  <c r="AZ125" i="15"/>
  <c r="BA125" i="15"/>
  <c r="BB125" i="15"/>
  <c r="BC125" i="15"/>
  <c r="BD125" i="15"/>
  <c r="BE125" i="15"/>
  <c r="BF125" i="15"/>
  <c r="BG125" i="15"/>
  <c r="BH125" i="15"/>
  <c r="BI125" i="15"/>
  <c r="BJ125" i="15"/>
  <c r="BK125" i="15"/>
  <c r="BL125" i="15"/>
  <c r="BM125" i="15"/>
  <c r="BN125" i="15"/>
  <c r="BO125" i="15"/>
  <c r="BP125" i="15"/>
  <c r="BQ125" i="15"/>
  <c r="BR125" i="15"/>
  <c r="BS125" i="15"/>
  <c r="BT125" i="15"/>
  <c r="BU125" i="15"/>
  <c r="BV125" i="15"/>
  <c r="BW125" i="15"/>
  <c r="BX125" i="15"/>
  <c r="BY125" i="15"/>
  <c r="BZ125" i="15"/>
  <c r="CA125" i="15"/>
  <c r="CB125" i="15"/>
  <c r="CC125" i="15"/>
  <c r="CD125" i="15"/>
  <c r="CE125" i="15"/>
  <c r="CF125" i="15"/>
  <c r="CG125" i="15"/>
  <c r="CH125" i="15"/>
  <c r="CI125" i="15"/>
  <c r="CJ125" i="15"/>
  <c r="AW126" i="15"/>
  <c r="AX126" i="15"/>
  <c r="AY126" i="15"/>
  <c r="AZ126" i="15"/>
  <c r="BA126" i="15"/>
  <c r="BB126" i="15"/>
  <c r="BC126" i="15"/>
  <c r="BD126" i="15"/>
  <c r="BE126" i="15"/>
  <c r="BF126" i="15"/>
  <c r="BG126" i="15"/>
  <c r="BH126" i="15"/>
  <c r="BI126" i="15"/>
  <c r="BJ126" i="15"/>
  <c r="BK126" i="15"/>
  <c r="BL126" i="15"/>
  <c r="BM126" i="15"/>
  <c r="BN126" i="15"/>
  <c r="BO126" i="15"/>
  <c r="BP126" i="15"/>
  <c r="BQ126" i="15"/>
  <c r="BR126" i="15"/>
  <c r="BS126" i="15"/>
  <c r="BT126" i="15"/>
  <c r="BU126" i="15"/>
  <c r="BV126" i="15"/>
  <c r="BW126" i="15"/>
  <c r="BX126" i="15"/>
  <c r="BY126" i="15"/>
  <c r="BZ126" i="15"/>
  <c r="CA126" i="15"/>
  <c r="CB126" i="15"/>
  <c r="CC126" i="15"/>
  <c r="CD126" i="15"/>
  <c r="CE126" i="15"/>
  <c r="CF126" i="15"/>
  <c r="CG126" i="15"/>
  <c r="CH126" i="15"/>
  <c r="CI126" i="15"/>
  <c r="CJ126" i="15"/>
  <c r="AW127" i="15"/>
  <c r="AX127" i="15"/>
  <c r="AY127" i="15"/>
  <c r="AZ127" i="15"/>
  <c r="BA127" i="15"/>
  <c r="BB127" i="15"/>
  <c r="BC127" i="15"/>
  <c r="BD127" i="15"/>
  <c r="BE127" i="15"/>
  <c r="BF127" i="15"/>
  <c r="BG127" i="15"/>
  <c r="BH127" i="15"/>
  <c r="BI127" i="15"/>
  <c r="BJ127" i="15"/>
  <c r="BK127" i="15"/>
  <c r="BL127" i="15"/>
  <c r="BM127" i="15"/>
  <c r="BN127" i="15"/>
  <c r="BO127" i="15"/>
  <c r="BP127" i="15"/>
  <c r="BQ127" i="15"/>
  <c r="BR127" i="15"/>
  <c r="BS127" i="15"/>
  <c r="BT127" i="15"/>
  <c r="BU127" i="15"/>
  <c r="BV127" i="15"/>
  <c r="BW127" i="15"/>
  <c r="BX127" i="15"/>
  <c r="BY127" i="15"/>
  <c r="BZ127" i="15"/>
  <c r="CA127" i="15"/>
  <c r="CB127" i="15"/>
  <c r="CC127" i="15"/>
  <c r="CD127" i="15"/>
  <c r="CE127" i="15"/>
  <c r="CF127" i="15"/>
  <c r="CG127" i="15"/>
  <c r="CH127" i="15"/>
  <c r="CI127" i="15"/>
  <c r="CJ127" i="15"/>
  <c r="AW128" i="15"/>
  <c r="AX128" i="15"/>
  <c r="AY128" i="15"/>
  <c r="AZ128" i="15"/>
  <c r="BA128" i="15"/>
  <c r="BB128" i="15"/>
  <c r="BC128" i="15"/>
  <c r="BD128" i="15"/>
  <c r="BE128" i="15"/>
  <c r="BF128" i="15"/>
  <c r="BG128" i="15"/>
  <c r="BH128" i="15"/>
  <c r="BI128" i="15"/>
  <c r="BJ128" i="15"/>
  <c r="BK128" i="15"/>
  <c r="BL128" i="15"/>
  <c r="BM128" i="15"/>
  <c r="BN128" i="15"/>
  <c r="BO128" i="15"/>
  <c r="BP128" i="15"/>
  <c r="BQ128" i="15"/>
  <c r="BR128" i="15"/>
  <c r="BS128" i="15"/>
  <c r="BT128" i="15"/>
  <c r="BU128" i="15"/>
  <c r="BV128" i="15"/>
  <c r="BW128" i="15"/>
  <c r="BX128" i="15"/>
  <c r="BY128" i="15"/>
  <c r="BZ128" i="15"/>
  <c r="CA128" i="15"/>
  <c r="CB128" i="15"/>
  <c r="CC128" i="15"/>
  <c r="CD128" i="15"/>
  <c r="CE128" i="15"/>
  <c r="CF128" i="15"/>
  <c r="CG128" i="15"/>
  <c r="CH128" i="15"/>
  <c r="CI128" i="15"/>
  <c r="CJ128" i="15"/>
  <c r="AV128" i="15"/>
  <c r="AU128" i="15"/>
  <c r="AT128" i="15"/>
  <c r="AS128" i="15"/>
  <c r="AV127" i="15"/>
  <c r="AU127" i="15"/>
  <c r="AT127" i="15"/>
  <c r="AS127" i="15"/>
  <c r="AV126" i="15"/>
  <c r="AU126" i="15"/>
  <c r="AT126" i="15"/>
  <c r="AS126" i="15"/>
  <c r="AV125" i="15"/>
  <c r="AU125" i="15"/>
  <c r="AT125" i="15"/>
  <c r="AS125" i="15"/>
  <c r="AV124" i="15"/>
  <c r="AU124" i="15"/>
  <c r="AT124" i="15"/>
  <c r="AS124" i="15"/>
  <c r="Q73" i="15"/>
  <c r="Q74" i="15"/>
  <c r="Q72" i="15"/>
  <c r="U49" i="15"/>
  <c r="U52" i="15"/>
  <c r="U51" i="15"/>
  <c r="U50" i="15"/>
  <c r="V48" i="15"/>
  <c r="V47" i="15"/>
  <c r="Q69" i="15"/>
  <c r="Q70" i="15"/>
  <c r="T21" i="15"/>
  <c r="AM14" i="19"/>
  <c r="AM7" i="19"/>
  <c r="AG17" i="15"/>
  <c r="P16" i="15"/>
  <c r="Q17" i="15"/>
  <c r="R64" i="15"/>
  <c r="Q64" i="15"/>
  <c r="P64" i="15"/>
  <c r="P63" i="15"/>
  <c r="R70" i="15"/>
  <c r="Q63" i="15"/>
  <c r="D64" i="15"/>
  <c r="AS3" i="18"/>
  <c r="AS11" i="18"/>
  <c r="AT11" i="18"/>
  <c r="C9" i="17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B10" i="18"/>
  <c r="D18" i="18"/>
  <c r="C18" i="18"/>
  <c r="B18" i="18"/>
  <c r="D21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R90" i="13"/>
  <c r="AM47" i="15"/>
  <c r="AR91" i="13"/>
  <c r="AM48" i="15"/>
  <c r="AM53" i="15"/>
  <c r="AR19" i="13"/>
  <c r="AL47" i="15"/>
  <c r="AR20" i="13"/>
  <c r="AL48" i="15"/>
  <c r="AL53" i="15"/>
  <c r="AL56" i="15"/>
  <c r="D126" i="25"/>
  <c r="S115" i="13"/>
  <c r="AG7" i="15"/>
  <c r="S109" i="13"/>
  <c r="AG3" i="15"/>
  <c r="S111" i="13"/>
  <c r="AG4" i="15"/>
  <c r="S113" i="13"/>
  <c r="AG5" i="15"/>
  <c r="S114" i="13"/>
  <c r="AG6" i="15"/>
  <c r="S116" i="13"/>
  <c r="AG8" i="15"/>
  <c r="S117" i="13"/>
  <c r="AG9" i="15"/>
  <c r="S118" i="13"/>
  <c r="AG10" i="15"/>
  <c r="S119" i="13"/>
  <c r="AG11" i="15"/>
  <c r="AG7" i="19"/>
  <c r="AR257" i="13"/>
  <c r="AO7" i="15"/>
  <c r="AR251" i="13"/>
  <c r="AO3" i="15"/>
  <c r="AR253" i="13"/>
  <c r="AO4" i="15"/>
  <c r="AR255" i="13"/>
  <c r="AO5" i="15"/>
  <c r="AR256" i="13"/>
  <c r="AO6" i="15"/>
  <c r="AR258" i="13"/>
  <c r="AO8" i="15"/>
  <c r="AR259" i="13"/>
  <c r="AO9" i="15"/>
  <c r="AR260" i="13"/>
  <c r="AO10" i="15"/>
  <c r="AR261" i="13"/>
  <c r="AO11" i="15"/>
  <c r="AO7" i="19"/>
  <c r="AO13" i="19"/>
  <c r="AO19" i="15"/>
  <c r="AO14" i="19"/>
  <c r="AO3" i="19"/>
  <c r="AO4" i="19"/>
  <c r="AO5" i="19"/>
  <c r="AO6" i="19"/>
  <c r="AO8" i="19"/>
  <c r="AO9" i="19"/>
  <c r="AO10" i="19"/>
  <c r="AO11" i="19"/>
  <c r="X257" i="13"/>
  <c r="AI7" i="15"/>
  <c r="X251" i="13"/>
  <c r="AI3" i="15"/>
  <c r="X253" i="13"/>
  <c r="AI4" i="15"/>
  <c r="X255" i="13"/>
  <c r="AI5" i="15"/>
  <c r="X256" i="13"/>
  <c r="AI6" i="15"/>
  <c r="X258" i="13"/>
  <c r="AI8" i="15"/>
  <c r="X259" i="13"/>
  <c r="AI9" i="15"/>
  <c r="X260" i="13"/>
  <c r="AI10" i="15"/>
  <c r="X261" i="13"/>
  <c r="AI11" i="15"/>
  <c r="AI7" i="19"/>
  <c r="AI13" i="19"/>
  <c r="AI19" i="15"/>
  <c r="AI14" i="19"/>
  <c r="AI3" i="19"/>
  <c r="AI4" i="19"/>
  <c r="AI5" i="19"/>
  <c r="AI6" i="19"/>
  <c r="AI8" i="19"/>
  <c r="AI9" i="19"/>
  <c r="AI10" i="19"/>
  <c r="AI11" i="19"/>
  <c r="D257" i="13"/>
  <c r="AC7" i="15"/>
  <c r="D251" i="13"/>
  <c r="AC3" i="15"/>
  <c r="D253" i="13"/>
  <c r="AC4" i="15"/>
  <c r="D255" i="13"/>
  <c r="AC5" i="15"/>
  <c r="D256" i="13"/>
  <c r="AC6" i="15"/>
  <c r="D258" i="13"/>
  <c r="AC8" i="15"/>
  <c r="D259" i="13"/>
  <c r="AC9" i="15"/>
  <c r="D260" i="13"/>
  <c r="AC10" i="15"/>
  <c r="D261" i="13"/>
  <c r="AC11" i="15"/>
  <c r="AC7" i="19"/>
  <c r="AC13" i="19"/>
  <c r="AC19" i="15"/>
  <c r="AC14" i="19"/>
  <c r="AC3" i="19"/>
  <c r="AC4" i="19"/>
  <c r="AC5" i="19"/>
  <c r="AC6" i="19"/>
  <c r="AC8" i="19"/>
  <c r="AC9" i="19"/>
  <c r="AC10" i="19"/>
  <c r="AC11" i="19"/>
  <c r="AR243" i="13"/>
  <c r="S113" i="15"/>
  <c r="AR244" i="13"/>
  <c r="S114" i="15"/>
  <c r="AR245" i="13"/>
  <c r="S115" i="15"/>
  <c r="AR247" i="13"/>
  <c r="S116" i="15"/>
  <c r="AR248" i="13"/>
  <c r="S117" i="15"/>
  <c r="S43" i="19"/>
  <c r="S44" i="19"/>
  <c r="S45" i="19"/>
  <c r="S46" i="19"/>
  <c r="S47" i="19"/>
  <c r="X243" i="13"/>
  <c r="M113" i="15"/>
  <c r="X244" i="13"/>
  <c r="M114" i="15"/>
  <c r="X245" i="13"/>
  <c r="M115" i="15"/>
  <c r="X247" i="13"/>
  <c r="M116" i="15"/>
  <c r="X248" i="13"/>
  <c r="M117" i="15"/>
  <c r="M43" i="19"/>
  <c r="M44" i="19"/>
  <c r="M45" i="19"/>
  <c r="M46" i="19"/>
  <c r="M47" i="19"/>
  <c r="D243" i="13"/>
  <c r="G113" i="15"/>
  <c r="D244" i="13"/>
  <c r="G114" i="15"/>
  <c r="D245" i="13"/>
  <c r="G115" i="15"/>
  <c r="D247" i="13"/>
  <c r="G116" i="15"/>
  <c r="D248" i="13"/>
  <c r="G117" i="15"/>
  <c r="G43" i="19"/>
  <c r="G44" i="19"/>
  <c r="G45" i="19"/>
  <c r="G46" i="19"/>
  <c r="G47" i="19"/>
  <c r="S54" i="15"/>
  <c r="S47" i="15"/>
  <c r="S48" i="15"/>
  <c r="S49" i="15"/>
  <c r="S50" i="15"/>
  <c r="S51" i="15"/>
  <c r="S52" i="15"/>
  <c r="S53" i="15"/>
  <c r="S55" i="15"/>
  <c r="S56" i="15"/>
  <c r="S57" i="15"/>
  <c r="S58" i="15"/>
  <c r="S10" i="19"/>
  <c r="S16" i="19"/>
  <c r="S66" i="15"/>
  <c r="S17" i="19"/>
  <c r="S4" i="19"/>
  <c r="S5" i="19"/>
  <c r="S6" i="19"/>
  <c r="S7" i="19"/>
  <c r="S8" i="19"/>
  <c r="S9" i="19"/>
  <c r="S11" i="19"/>
  <c r="S12" i="19"/>
  <c r="S13" i="19"/>
  <c r="S14" i="19"/>
  <c r="S3" i="19"/>
  <c r="M58" i="15"/>
  <c r="M57" i="15"/>
  <c r="M56" i="15"/>
  <c r="M53" i="15"/>
  <c r="M47" i="15"/>
  <c r="M48" i="15"/>
  <c r="M66" i="15"/>
  <c r="M49" i="15"/>
  <c r="M50" i="15"/>
  <c r="M51" i="15"/>
  <c r="M52" i="15"/>
  <c r="M54" i="15"/>
  <c r="M55" i="15"/>
  <c r="M17" i="19"/>
  <c r="M10" i="19"/>
  <c r="M16" i="19"/>
  <c r="M4" i="19"/>
  <c r="M5" i="19"/>
  <c r="M6" i="19"/>
  <c r="M7" i="19"/>
  <c r="M8" i="19"/>
  <c r="M9" i="19"/>
  <c r="M11" i="19"/>
  <c r="M12" i="19"/>
  <c r="M13" i="19"/>
  <c r="M14" i="19"/>
  <c r="F48" i="15"/>
  <c r="F47" i="15"/>
  <c r="F49" i="15"/>
  <c r="F50" i="15"/>
  <c r="F51" i="15"/>
  <c r="F52" i="15"/>
  <c r="F53" i="15"/>
  <c r="F54" i="15"/>
  <c r="F55" i="15"/>
  <c r="F56" i="15"/>
  <c r="F57" i="15"/>
  <c r="F58" i="15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8" i="15"/>
  <c r="G47" i="15"/>
  <c r="G49" i="15"/>
  <c r="G50" i="15"/>
  <c r="G51" i="15"/>
  <c r="G52" i="15"/>
  <c r="G53" i="15"/>
  <c r="G54" i="15"/>
  <c r="G55" i="15"/>
  <c r="G56" i="15"/>
  <c r="G57" i="15"/>
  <c r="G58" i="15"/>
  <c r="G4" i="19"/>
  <c r="G5" i="19"/>
  <c r="G6" i="19"/>
  <c r="G7" i="19"/>
  <c r="G8" i="19"/>
  <c r="G9" i="19"/>
  <c r="G10" i="19"/>
  <c r="G11" i="19"/>
  <c r="G12" i="19"/>
  <c r="G13" i="19"/>
  <c r="G14" i="19"/>
  <c r="G3" i="19"/>
  <c r="S30" i="13"/>
  <c r="J113" i="15"/>
  <c r="M118" i="15"/>
  <c r="S31" i="13"/>
  <c r="J114" i="15"/>
  <c r="M119" i="15"/>
  <c r="S32" i="13"/>
  <c r="J115" i="15"/>
  <c r="M120" i="15"/>
  <c r="S35" i="13"/>
  <c r="J117" i="15"/>
  <c r="M121" i="15"/>
  <c r="AR31" i="13"/>
  <c r="P114" i="15"/>
  <c r="S119" i="15"/>
  <c r="AR30" i="13"/>
  <c r="P113" i="15"/>
  <c r="S118" i="15"/>
  <c r="AR172" i="13"/>
  <c r="R113" i="15"/>
  <c r="R118" i="15"/>
  <c r="S123" i="15"/>
  <c r="AR32" i="13"/>
  <c r="P115" i="15"/>
  <c r="S120" i="15"/>
  <c r="AR35" i="13"/>
  <c r="P117" i="15"/>
  <c r="S121" i="15"/>
  <c r="E230" i="13"/>
  <c r="AW100" i="15"/>
  <c r="F230" i="13"/>
  <c r="AX100" i="15"/>
  <c r="G230" i="13"/>
  <c r="AY100" i="15"/>
  <c r="H230" i="13"/>
  <c r="AZ100" i="15"/>
  <c r="I230" i="13"/>
  <c r="BA100" i="15"/>
  <c r="J230" i="13"/>
  <c r="BB100" i="15"/>
  <c r="K230" i="13"/>
  <c r="BC100" i="15"/>
  <c r="L230" i="13"/>
  <c r="BD100" i="15"/>
  <c r="M230" i="13"/>
  <c r="BE100" i="15"/>
  <c r="N230" i="13"/>
  <c r="BF100" i="15"/>
  <c r="O230" i="13"/>
  <c r="BG100" i="15"/>
  <c r="P230" i="13"/>
  <c r="BH100" i="15"/>
  <c r="Q230" i="13"/>
  <c r="BI100" i="15"/>
  <c r="R230" i="13"/>
  <c r="BJ100" i="15"/>
  <c r="S230" i="13"/>
  <c r="BK100" i="15"/>
  <c r="T230" i="13"/>
  <c r="BL100" i="15"/>
  <c r="U230" i="13"/>
  <c r="BM100" i="15"/>
  <c r="V230" i="13"/>
  <c r="BN100" i="15"/>
  <c r="W230" i="13"/>
  <c r="BO100" i="15"/>
  <c r="X230" i="13"/>
  <c r="BP100" i="15"/>
  <c r="Y230" i="13"/>
  <c r="BQ100" i="15"/>
  <c r="Z230" i="13"/>
  <c r="BR100" i="15"/>
  <c r="AA230" i="13"/>
  <c r="BS100" i="15"/>
  <c r="AB230" i="13"/>
  <c r="BT100" i="15"/>
  <c r="AC230" i="13"/>
  <c r="BU100" i="15"/>
  <c r="AD230" i="13"/>
  <c r="BV100" i="15"/>
  <c r="AE230" i="13"/>
  <c r="BW100" i="15"/>
  <c r="AF230" i="13"/>
  <c r="BX100" i="15"/>
  <c r="AG230" i="13"/>
  <c r="BY100" i="15"/>
  <c r="AH230" i="13"/>
  <c r="BZ100" i="15"/>
  <c r="AI230" i="13"/>
  <c r="CA100" i="15"/>
  <c r="AJ230" i="13"/>
  <c r="CB100" i="15"/>
  <c r="AK230" i="13"/>
  <c r="CC100" i="15"/>
  <c r="AL230" i="13"/>
  <c r="CD100" i="15"/>
  <c r="AM230" i="13"/>
  <c r="CE100" i="15"/>
  <c r="AN230" i="13"/>
  <c r="CF100" i="15"/>
  <c r="AO230" i="13"/>
  <c r="CG100" i="15"/>
  <c r="AP230" i="13"/>
  <c r="CH100" i="15"/>
  <c r="AQ230" i="13"/>
  <c r="CI100" i="15"/>
  <c r="AR230" i="13"/>
  <c r="CJ100" i="15"/>
  <c r="D230" i="13"/>
  <c r="AV100" i="15"/>
  <c r="AU100" i="15"/>
  <c r="AT100" i="15"/>
  <c r="AS100" i="15"/>
  <c r="E228" i="13"/>
  <c r="AW94" i="15"/>
  <c r="F228" i="13"/>
  <c r="AX94" i="15"/>
  <c r="G228" i="13"/>
  <c r="AY94" i="15"/>
  <c r="H228" i="13"/>
  <c r="AZ94" i="15"/>
  <c r="I228" i="13"/>
  <c r="BA94" i="15"/>
  <c r="J228" i="13"/>
  <c r="BB94" i="15"/>
  <c r="K228" i="13"/>
  <c r="BC94" i="15"/>
  <c r="L228" i="13"/>
  <c r="BD94" i="15"/>
  <c r="M228" i="13"/>
  <c r="BE94" i="15"/>
  <c r="N228" i="13"/>
  <c r="BF94" i="15"/>
  <c r="O228" i="13"/>
  <c r="BG94" i="15"/>
  <c r="P228" i="13"/>
  <c r="BH94" i="15"/>
  <c r="Q228" i="13"/>
  <c r="BI94" i="15"/>
  <c r="R228" i="13"/>
  <c r="BJ94" i="15"/>
  <c r="S228" i="13"/>
  <c r="BK94" i="15"/>
  <c r="T228" i="13"/>
  <c r="BL94" i="15"/>
  <c r="U228" i="13"/>
  <c r="BM94" i="15"/>
  <c r="V228" i="13"/>
  <c r="BN94" i="15"/>
  <c r="W228" i="13"/>
  <c r="BO94" i="15"/>
  <c r="X228" i="13"/>
  <c r="BP94" i="15"/>
  <c r="Y228" i="13"/>
  <c r="BQ94" i="15"/>
  <c r="Z228" i="13"/>
  <c r="BR94" i="15"/>
  <c r="AA228" i="13"/>
  <c r="BS94" i="15"/>
  <c r="AB228" i="13"/>
  <c r="BT94" i="15"/>
  <c r="AC228" i="13"/>
  <c r="BU94" i="15"/>
  <c r="AD228" i="13"/>
  <c r="BV94" i="15"/>
  <c r="AE228" i="13"/>
  <c r="BW94" i="15"/>
  <c r="AF228" i="13"/>
  <c r="BX94" i="15"/>
  <c r="AG228" i="13"/>
  <c r="BY94" i="15"/>
  <c r="AH228" i="13"/>
  <c r="BZ94" i="15"/>
  <c r="AI228" i="13"/>
  <c r="CA94" i="15"/>
  <c r="AJ228" i="13"/>
  <c r="CB94" i="15"/>
  <c r="AK228" i="13"/>
  <c r="CC94" i="15"/>
  <c r="AL228" i="13"/>
  <c r="CD94" i="15"/>
  <c r="AM228" i="13"/>
  <c r="CE94" i="15"/>
  <c r="AN228" i="13"/>
  <c r="CF94" i="15"/>
  <c r="AO228" i="13"/>
  <c r="CG94" i="15"/>
  <c r="AP228" i="13"/>
  <c r="CH94" i="15"/>
  <c r="AQ228" i="13"/>
  <c r="CI94" i="15"/>
  <c r="AR228" i="13"/>
  <c r="CJ94" i="15"/>
  <c r="AU94" i="15"/>
  <c r="D228" i="13"/>
  <c r="AV94" i="15"/>
  <c r="AT94" i="15"/>
  <c r="AS94" i="15"/>
  <c r="E229" i="13"/>
  <c r="AW88" i="15"/>
  <c r="F229" i="13"/>
  <c r="AX88" i="15"/>
  <c r="G229" i="13"/>
  <c r="AY88" i="15"/>
  <c r="H229" i="13"/>
  <c r="AZ88" i="15"/>
  <c r="I229" i="13"/>
  <c r="BA88" i="15"/>
  <c r="J229" i="13"/>
  <c r="BB88" i="15"/>
  <c r="K229" i="13"/>
  <c r="BC88" i="15"/>
  <c r="L229" i="13"/>
  <c r="BD88" i="15"/>
  <c r="M229" i="13"/>
  <c r="BE88" i="15"/>
  <c r="N229" i="13"/>
  <c r="BF88" i="15"/>
  <c r="O229" i="13"/>
  <c r="BG88" i="15"/>
  <c r="P229" i="13"/>
  <c r="BH88" i="15"/>
  <c r="Q229" i="13"/>
  <c r="BI88" i="15"/>
  <c r="R229" i="13"/>
  <c r="BJ88" i="15"/>
  <c r="S229" i="13"/>
  <c r="BK88" i="15"/>
  <c r="T229" i="13"/>
  <c r="BL88" i="15"/>
  <c r="U229" i="13"/>
  <c r="BM88" i="15"/>
  <c r="V229" i="13"/>
  <c r="BN88" i="15"/>
  <c r="W229" i="13"/>
  <c r="BO88" i="15"/>
  <c r="X229" i="13"/>
  <c r="BP88" i="15"/>
  <c r="Y229" i="13"/>
  <c r="BQ88" i="15"/>
  <c r="Z229" i="13"/>
  <c r="BR88" i="15"/>
  <c r="AA229" i="13"/>
  <c r="BS88" i="15"/>
  <c r="AB229" i="13"/>
  <c r="BT88" i="15"/>
  <c r="AC229" i="13"/>
  <c r="BU88" i="15"/>
  <c r="AD229" i="13"/>
  <c r="BV88" i="15"/>
  <c r="AE229" i="13"/>
  <c r="BW88" i="15"/>
  <c r="AF229" i="13"/>
  <c r="BX88" i="15"/>
  <c r="AG229" i="13"/>
  <c r="BY88" i="15"/>
  <c r="AH229" i="13"/>
  <c r="BZ88" i="15"/>
  <c r="AI229" i="13"/>
  <c r="CA88" i="15"/>
  <c r="AJ229" i="13"/>
  <c r="CB88" i="15"/>
  <c r="AK229" i="13"/>
  <c r="CC88" i="15"/>
  <c r="AL229" i="13"/>
  <c r="CD88" i="15"/>
  <c r="AM229" i="13"/>
  <c r="CE88" i="15"/>
  <c r="AN229" i="13"/>
  <c r="CF88" i="15"/>
  <c r="AO229" i="13"/>
  <c r="CG88" i="15"/>
  <c r="AP229" i="13"/>
  <c r="CH88" i="15"/>
  <c r="AQ229" i="13"/>
  <c r="CI88" i="15"/>
  <c r="AR229" i="13"/>
  <c r="CJ88" i="15"/>
  <c r="D229" i="13"/>
  <c r="AV88" i="15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7" i="15"/>
  <c r="AO85" i="15"/>
  <c r="AI86" i="15"/>
  <c r="AI87" i="15"/>
  <c r="AI85" i="15"/>
  <c r="AC85" i="15"/>
  <c r="AC86" i="15"/>
  <c r="AC87" i="15"/>
  <c r="X303" i="13"/>
  <c r="AJ47" i="15"/>
  <c r="X304" i="13"/>
  <c r="AJ48" i="15"/>
  <c r="AJ53" i="15"/>
  <c r="X19" i="13"/>
  <c r="AF47" i="15"/>
  <c r="X20" i="13"/>
  <c r="AF48" i="15"/>
  <c r="AF53" i="15"/>
  <c r="AJ56" i="15"/>
  <c r="AS50" i="15"/>
  <c r="AR303" i="13"/>
  <c r="AP47" i="15"/>
  <c r="AR304" i="13"/>
  <c r="AP48" i="15"/>
  <c r="AP53" i="15"/>
  <c r="AO56" i="15"/>
  <c r="AR232" i="13"/>
  <c r="AO47" i="15"/>
  <c r="AR233" i="13"/>
  <c r="AO48" i="15"/>
  <c r="AO53" i="15"/>
  <c r="AN56" i="15"/>
  <c r="AR161" i="13"/>
  <c r="AN47" i="15"/>
  <c r="AR162" i="13"/>
  <c r="AN48" i="15"/>
  <c r="AN53" i="15"/>
  <c r="AM56" i="15"/>
  <c r="X232" i="13"/>
  <c r="AI47" i="15"/>
  <c r="X233" i="13"/>
  <c r="AI48" i="15"/>
  <c r="AI53" i="15"/>
  <c r="AI56" i="15"/>
  <c r="X161" i="13"/>
  <c r="AH47" i="15"/>
  <c r="X162" i="13"/>
  <c r="AH48" i="15"/>
  <c r="AH53" i="15"/>
  <c r="AH56" i="15"/>
  <c r="D232" i="13"/>
  <c r="AC47" i="15"/>
  <c r="D233" i="13"/>
  <c r="AC48" i="15"/>
  <c r="AC53" i="15"/>
  <c r="AR234" i="13"/>
  <c r="AO49" i="15"/>
  <c r="AR235" i="13"/>
  <c r="AO50" i="15"/>
  <c r="AR236" i="13"/>
  <c r="AO51" i="15"/>
  <c r="X234" i="13"/>
  <c r="AI49" i="15"/>
  <c r="X235" i="13"/>
  <c r="AI50" i="15"/>
  <c r="X236" i="13"/>
  <c r="AI51" i="15"/>
  <c r="D234" i="13"/>
  <c r="AC49" i="15"/>
  <c r="D235" i="13"/>
  <c r="AC50" i="15"/>
  <c r="D236" i="13"/>
  <c r="AC51" i="15"/>
  <c r="AI13" i="15"/>
  <c r="S40" i="13"/>
  <c r="AF4" i="15"/>
  <c r="S42" i="13"/>
  <c r="AF5" i="15"/>
  <c r="S45" i="13"/>
  <c r="AF8" i="15"/>
  <c r="AF13" i="15"/>
  <c r="AI14" i="15"/>
  <c r="AI16" i="15"/>
  <c r="S44" i="13"/>
  <c r="AF7" i="15"/>
  <c r="AF16" i="15"/>
  <c r="AI17" i="15"/>
  <c r="S38" i="13"/>
  <c r="AF3" i="15"/>
  <c r="S43" i="13"/>
  <c r="AF6" i="15"/>
  <c r="S46" i="13"/>
  <c r="AF9" i="15"/>
  <c r="S47" i="13"/>
  <c r="AF10" i="15"/>
  <c r="S48" i="13"/>
  <c r="AF11" i="15"/>
  <c r="AF19" i="15"/>
  <c r="AI20" i="15"/>
  <c r="AI22" i="15"/>
  <c r="AF22" i="15"/>
  <c r="AI23" i="15"/>
  <c r="AO13" i="15"/>
  <c r="AR40" i="13"/>
  <c r="AL4" i="15"/>
  <c r="AR42" i="13"/>
  <c r="AL5" i="15"/>
  <c r="AR45" i="13"/>
  <c r="AL8" i="15"/>
  <c r="AL13" i="15"/>
  <c r="AO14" i="15"/>
  <c r="AO16" i="15"/>
  <c r="AR44" i="13"/>
  <c r="AL7" i="15"/>
  <c r="AL16" i="15"/>
  <c r="AO17" i="15"/>
  <c r="AR38" i="13"/>
  <c r="AL3" i="15"/>
  <c r="AR43" i="13"/>
  <c r="AL6" i="15"/>
  <c r="AR46" i="13"/>
  <c r="AL9" i="15"/>
  <c r="AR47" i="13"/>
  <c r="AL10" i="15"/>
  <c r="AR48" i="13"/>
  <c r="AL11" i="15"/>
  <c r="AL19" i="15"/>
  <c r="AO20" i="15"/>
  <c r="AO22" i="15"/>
  <c r="AL22" i="15"/>
  <c r="AO23" i="15"/>
  <c r="AC13" i="15"/>
  <c r="AC16" i="15"/>
  <c r="AC22" i="15"/>
  <c r="AR219" i="13"/>
  <c r="S4" i="15"/>
  <c r="AR220" i="13"/>
  <c r="S5" i="15"/>
  <c r="AR223" i="13"/>
  <c r="S8" i="15"/>
  <c r="S13" i="15"/>
  <c r="AR6" i="13"/>
  <c r="P4" i="15"/>
  <c r="AR7" i="13"/>
  <c r="P5" i="15"/>
  <c r="AR10" i="13"/>
  <c r="P8" i="15"/>
  <c r="P13" i="15"/>
  <c r="S14" i="15"/>
  <c r="AR222" i="13"/>
  <c r="S7" i="15"/>
  <c r="S16" i="15"/>
  <c r="AR9" i="13"/>
  <c r="P7" i="15"/>
  <c r="S17" i="15"/>
  <c r="AR218" i="13"/>
  <c r="S3" i="15"/>
  <c r="AR221" i="13"/>
  <c r="S6" i="15"/>
  <c r="AR224" i="13"/>
  <c r="S9" i="15"/>
  <c r="AR225" i="13"/>
  <c r="S10" i="15"/>
  <c r="AR226" i="13"/>
  <c r="S11" i="15"/>
  <c r="S19" i="15"/>
  <c r="AR5" i="13"/>
  <c r="P3" i="15"/>
  <c r="AR8" i="13"/>
  <c r="P6" i="15"/>
  <c r="AR11" i="13"/>
  <c r="P9" i="15"/>
  <c r="AR12" i="13"/>
  <c r="P10" i="15"/>
  <c r="AR13" i="13"/>
  <c r="P11" i="15"/>
  <c r="P19" i="15"/>
  <c r="S20" i="15"/>
  <c r="D219" i="13"/>
  <c r="G4" i="15"/>
  <c r="D220" i="13"/>
  <c r="G5" i="15"/>
  <c r="D223" i="13"/>
  <c r="G8" i="15"/>
  <c r="G13" i="15"/>
  <c r="D222" i="13"/>
  <c r="G7" i="15"/>
  <c r="G16" i="15"/>
  <c r="D218" i="13"/>
  <c r="G3" i="15"/>
  <c r="D221" i="13"/>
  <c r="G6" i="15"/>
  <c r="D224" i="13"/>
  <c r="G9" i="15"/>
  <c r="D225" i="13"/>
  <c r="G10" i="15"/>
  <c r="D226" i="13"/>
  <c r="G11" i="15"/>
  <c r="G19" i="15"/>
  <c r="X219" i="13"/>
  <c r="M4" i="15"/>
  <c r="X220" i="13"/>
  <c r="M5" i="15"/>
  <c r="X223" i="13"/>
  <c r="M8" i="15"/>
  <c r="M13" i="15"/>
  <c r="X6" i="13"/>
  <c r="J4" i="15"/>
  <c r="X7" i="13"/>
  <c r="J5" i="15"/>
  <c r="X10" i="13"/>
  <c r="J8" i="15"/>
  <c r="J13" i="15"/>
  <c r="M14" i="15"/>
  <c r="X222" i="13"/>
  <c r="M7" i="15"/>
  <c r="M16" i="15"/>
  <c r="X218" i="13"/>
  <c r="M3" i="15"/>
  <c r="X221" i="13"/>
  <c r="M6" i="15"/>
  <c r="X224" i="13"/>
  <c r="M9" i="15"/>
  <c r="X225" i="13"/>
  <c r="M10" i="15"/>
  <c r="X226" i="13"/>
  <c r="M11" i="15"/>
  <c r="M19" i="15"/>
  <c r="X5" i="13"/>
  <c r="J3" i="15"/>
  <c r="X8" i="13"/>
  <c r="J6" i="15"/>
  <c r="X11" i="13"/>
  <c r="J9" i="15"/>
  <c r="X12" i="13"/>
  <c r="J10" i="15"/>
  <c r="X13" i="13"/>
  <c r="J11" i="15"/>
  <c r="J19" i="15"/>
  <c r="M20" i="15"/>
  <c r="X297" i="13"/>
  <c r="N11" i="15"/>
  <c r="X296" i="13"/>
  <c r="N10" i="15"/>
  <c r="X295" i="13"/>
  <c r="N9" i="15"/>
  <c r="X294" i="13"/>
  <c r="N8" i="15"/>
  <c r="X293" i="13"/>
  <c r="N7" i="15"/>
  <c r="X292" i="13"/>
  <c r="N6" i="15"/>
  <c r="X291" i="13"/>
  <c r="N5" i="15"/>
  <c r="X290" i="13"/>
  <c r="N4" i="15"/>
  <c r="X289" i="13"/>
  <c r="N3" i="15"/>
  <c r="X155" i="13"/>
  <c r="L11" i="15"/>
  <c r="X154" i="13"/>
  <c r="L10" i="15"/>
  <c r="X153" i="13"/>
  <c r="L9" i="15"/>
  <c r="X152" i="13"/>
  <c r="L8" i="15"/>
  <c r="X151" i="13"/>
  <c r="L7" i="15"/>
  <c r="X150" i="13"/>
  <c r="L6" i="15"/>
  <c r="X149" i="13"/>
  <c r="L5" i="15"/>
  <c r="X148" i="13"/>
  <c r="L4" i="15"/>
  <c r="X147" i="13"/>
  <c r="L3" i="15"/>
  <c r="X84" i="13"/>
  <c r="K11" i="15"/>
  <c r="X83" i="13"/>
  <c r="K10" i="15"/>
  <c r="X82" i="13"/>
  <c r="K9" i="15"/>
  <c r="X81" i="13"/>
  <c r="K8" i="15"/>
  <c r="X80" i="13"/>
  <c r="K7" i="15"/>
  <c r="X79" i="13"/>
  <c r="K6" i="15"/>
  <c r="X78" i="13"/>
  <c r="K5" i="15"/>
  <c r="X77" i="13"/>
  <c r="K4" i="15"/>
  <c r="X76" i="13"/>
  <c r="K3" i="15"/>
  <c r="X9" i="13"/>
  <c r="J7" i="15"/>
  <c r="H54" i="15"/>
  <c r="H63" i="15"/>
  <c r="H49" i="15"/>
  <c r="H50" i="15"/>
  <c r="H51" i="15"/>
  <c r="H52" i="15"/>
  <c r="H55" i="15"/>
  <c r="H60" i="15"/>
  <c r="H58" i="15"/>
  <c r="H57" i="15"/>
  <c r="H56" i="15"/>
  <c r="H53" i="15"/>
  <c r="H47" i="15"/>
  <c r="H48" i="15"/>
  <c r="H6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60" i="15"/>
  <c r="S63" i="15"/>
  <c r="S64" i="15"/>
  <c r="P66" i="15"/>
  <c r="S67" i="15"/>
  <c r="J58" i="15"/>
  <c r="J57" i="15"/>
  <c r="J56" i="15"/>
  <c r="J53" i="15"/>
  <c r="J47" i="15"/>
  <c r="J48" i="15"/>
  <c r="J66" i="15"/>
  <c r="M67" i="15"/>
  <c r="G60" i="15"/>
  <c r="G63" i="15"/>
  <c r="G66" i="15"/>
  <c r="J54" i="15"/>
  <c r="J63" i="15"/>
  <c r="M63" i="15"/>
  <c r="M64" i="15"/>
  <c r="J49" i="15"/>
  <c r="J50" i="15"/>
  <c r="J51" i="15"/>
  <c r="J52" i="15"/>
  <c r="J55" i="15"/>
  <c r="J60" i="15"/>
  <c r="M60" i="15"/>
  <c r="M61" i="15"/>
  <c r="L49" i="15"/>
  <c r="L50" i="15"/>
  <c r="L51" i="15"/>
  <c r="L52" i="15"/>
  <c r="L55" i="15"/>
  <c r="L60" i="15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D15" i="13"/>
  <c r="Z85" i="15"/>
  <c r="D86" i="13"/>
  <c r="AA85" i="15"/>
  <c r="D157" i="13"/>
  <c r="AB85" i="15"/>
  <c r="D299" i="13"/>
  <c r="AD85" i="15"/>
  <c r="X15" i="13"/>
  <c r="AF85" i="15"/>
  <c r="X86" i="13"/>
  <c r="AG85" i="15"/>
  <c r="X157" i="13"/>
  <c r="AH85" i="15"/>
  <c r="X299" i="13"/>
  <c r="AJ85" i="15"/>
  <c r="AR15" i="13"/>
  <c r="AL85" i="15"/>
  <c r="AR86" i="13"/>
  <c r="AM85" i="15"/>
  <c r="AR157" i="13"/>
  <c r="AN85" i="15"/>
  <c r="AR299" i="13"/>
  <c r="AP85" i="15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K244" i="13"/>
  <c r="AL244" i="13"/>
  <c r="AM244" i="13"/>
  <c r="AN244" i="13"/>
  <c r="AO244" i="13"/>
  <c r="AP244" i="13"/>
  <c r="AQ244" i="13"/>
  <c r="AK245" i="13"/>
  <c r="AL245" i="13"/>
  <c r="AM245" i="13"/>
  <c r="AN245" i="13"/>
  <c r="AO245" i="13"/>
  <c r="AP245" i="13"/>
  <c r="AQ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K248" i="13"/>
  <c r="AL248" i="13"/>
  <c r="AM248" i="13"/>
  <c r="AN248" i="13"/>
  <c r="AO248" i="13"/>
  <c r="AP248" i="13"/>
  <c r="AQ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K256" i="13"/>
  <c r="AL256" i="13"/>
  <c r="AM256" i="13"/>
  <c r="AN256" i="13"/>
  <c r="AO256" i="13"/>
  <c r="AP256" i="13"/>
  <c r="AQ256" i="13"/>
  <c r="AK257" i="13"/>
  <c r="AL257" i="13"/>
  <c r="AM257" i="13"/>
  <c r="AN257" i="13"/>
  <c r="AO257" i="13"/>
  <c r="AP257" i="13"/>
  <c r="AQ257" i="13"/>
  <c r="AK258" i="13"/>
  <c r="AL258" i="13"/>
  <c r="AM258" i="13"/>
  <c r="AN258" i="13"/>
  <c r="AO258" i="13"/>
  <c r="AP258" i="13"/>
  <c r="AQ258" i="13"/>
  <c r="AK259" i="13"/>
  <c r="AL259" i="13"/>
  <c r="AM259" i="13"/>
  <c r="AN259" i="13"/>
  <c r="AO259" i="13"/>
  <c r="AP259" i="13"/>
  <c r="AQ259" i="13"/>
  <c r="AK260" i="13"/>
  <c r="AL260" i="13"/>
  <c r="AM260" i="13"/>
  <c r="AN260" i="13"/>
  <c r="AO260" i="13"/>
  <c r="AP260" i="13"/>
  <c r="AQ260" i="13"/>
  <c r="AK261" i="13"/>
  <c r="AL261" i="13"/>
  <c r="AM261" i="13"/>
  <c r="AN261" i="13"/>
  <c r="AO261" i="13"/>
  <c r="AP261" i="13"/>
  <c r="AQ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B219" i="13"/>
  <c r="C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B220" i="13"/>
  <c r="C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B221" i="13"/>
  <c r="C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B222" i="13"/>
  <c r="C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B223" i="13"/>
  <c r="C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B224" i="13"/>
  <c r="C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B225" i="13"/>
  <c r="C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B226" i="13"/>
  <c r="C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B229" i="13"/>
  <c r="C229" i="13"/>
  <c r="B230" i="13"/>
  <c r="C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B234" i="13"/>
  <c r="C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B235" i="13"/>
  <c r="C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B236" i="13"/>
  <c r="C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AR50" i="15"/>
  <c r="AR49" i="15"/>
  <c r="AT49" i="15"/>
  <c r="BB3" i="15"/>
  <c r="S332" i="13"/>
  <c r="AJ11" i="15"/>
  <c r="S331" i="13"/>
  <c r="AJ10" i="15"/>
  <c r="S330" i="13"/>
  <c r="AJ9" i="15"/>
  <c r="S329" i="13"/>
  <c r="AJ8" i="15"/>
  <c r="S328" i="13"/>
  <c r="AJ7" i="15"/>
  <c r="S327" i="13"/>
  <c r="AJ6" i="15"/>
  <c r="S326" i="13"/>
  <c r="AJ5" i="15"/>
  <c r="S324" i="13"/>
  <c r="AJ4" i="15"/>
  <c r="S322" i="13"/>
  <c r="AJ3" i="15"/>
  <c r="S190" i="13"/>
  <c r="AH11" i="15"/>
  <c r="S189" i="13"/>
  <c r="AH10" i="15"/>
  <c r="S188" i="13"/>
  <c r="AH9" i="15"/>
  <c r="S187" i="13"/>
  <c r="AH8" i="15"/>
  <c r="S186" i="13"/>
  <c r="AH7" i="15"/>
  <c r="S185" i="13"/>
  <c r="AH6" i="15"/>
  <c r="S184" i="13"/>
  <c r="AH5" i="15"/>
  <c r="S182" i="13"/>
  <c r="AH4" i="15"/>
  <c r="S180" i="13"/>
  <c r="AH3" i="15"/>
  <c r="AG13" i="15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S319" i="13"/>
  <c r="N117" i="15"/>
  <c r="S318" i="13"/>
  <c r="N116" i="15"/>
  <c r="S316" i="13"/>
  <c r="N115" i="15"/>
  <c r="S315" i="13"/>
  <c r="N114" i="15"/>
  <c r="S314" i="13"/>
  <c r="N113" i="15"/>
  <c r="S172" i="13"/>
  <c r="L113" i="15"/>
  <c r="L118" i="15"/>
  <c r="S177" i="13"/>
  <c r="L117" i="15"/>
  <c r="S176" i="13"/>
  <c r="L116" i="15"/>
  <c r="S174" i="13"/>
  <c r="L115" i="15"/>
  <c r="S173" i="13"/>
  <c r="L114" i="15"/>
  <c r="S106" i="13"/>
  <c r="K117" i="15"/>
  <c r="S105" i="13"/>
  <c r="K116" i="15"/>
  <c r="S103" i="13"/>
  <c r="K115" i="15"/>
  <c r="S102" i="13"/>
  <c r="K114" i="15"/>
  <c r="S101" i="13"/>
  <c r="K113" i="15"/>
  <c r="S34" i="13"/>
  <c r="J116" i="15"/>
  <c r="H3" i="19"/>
  <c r="Q47" i="15"/>
  <c r="Q48" i="15"/>
  <c r="Q49" i="15"/>
  <c r="Q50" i="15"/>
  <c r="Q51" i="15"/>
  <c r="Q52" i="15"/>
  <c r="Q53" i="15"/>
  <c r="Q54" i="15"/>
  <c r="Q55" i="15"/>
  <c r="Q56" i="15"/>
  <c r="Q57" i="15"/>
  <c r="Q58" i="15"/>
  <c r="R54" i="15"/>
  <c r="R63" i="15"/>
  <c r="R49" i="15"/>
  <c r="R50" i="15"/>
  <c r="R51" i="15"/>
  <c r="R52" i="15"/>
  <c r="R55" i="15"/>
  <c r="R60" i="15"/>
  <c r="R61" i="15"/>
  <c r="T49" i="15"/>
  <c r="T50" i="15"/>
  <c r="T51" i="15"/>
  <c r="T52" i="15"/>
  <c r="T55" i="15"/>
  <c r="T60" i="15"/>
  <c r="T61" i="15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X90" i="13"/>
  <c r="AG47" i="15"/>
  <c r="X91" i="13"/>
  <c r="AG48" i="15"/>
  <c r="AG53" i="15"/>
  <c r="AG56" i="15"/>
  <c r="D90" i="13"/>
  <c r="AA47" i="15"/>
  <c r="D91" i="13"/>
  <c r="AA48" i="15"/>
  <c r="AA53" i="15"/>
  <c r="D161" i="13"/>
  <c r="AB47" i="15"/>
  <c r="D162" i="13"/>
  <c r="AB48" i="15"/>
  <c r="AB53" i="15"/>
  <c r="D303" i="13"/>
  <c r="AD47" i="15"/>
  <c r="D304" i="13"/>
  <c r="AD48" i="15"/>
  <c r="AD53" i="15"/>
  <c r="D19" i="13"/>
  <c r="Z47" i="15"/>
  <c r="D20" i="13"/>
  <c r="Z48" i="15"/>
  <c r="Z53" i="15"/>
  <c r="AT50" i="15"/>
  <c r="AT48" i="15"/>
  <c r="AS49" i="15"/>
  <c r="AS48" i="15"/>
  <c r="AR48" i="15"/>
  <c r="X111" i="13"/>
  <c r="X113" i="13"/>
  <c r="X116" i="13"/>
  <c r="X40" i="13"/>
  <c r="X42" i="13"/>
  <c r="X45" i="13"/>
  <c r="AG14" i="15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S9" i="18"/>
  <c r="AT9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T58" i="15"/>
  <c r="T57" i="15"/>
  <c r="T56" i="15"/>
  <c r="T54" i="15"/>
  <c r="T53" i="15"/>
  <c r="T48" i="15"/>
  <c r="T47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V52" i="15"/>
  <c r="X180" i="13"/>
  <c r="X185" i="13"/>
  <c r="X188" i="13"/>
  <c r="X189" i="13"/>
  <c r="X190" i="13"/>
  <c r="AH19" i="15"/>
  <c r="X182" i="13"/>
  <c r="X184" i="13"/>
  <c r="X186" i="13"/>
  <c r="X187" i="13"/>
  <c r="AH14" i="19"/>
  <c r="AH7" i="19"/>
  <c r="AH13" i="19"/>
  <c r="AR186" i="13"/>
  <c r="AN7" i="15"/>
  <c r="AN16" i="15"/>
  <c r="X38" i="13"/>
  <c r="X43" i="13"/>
  <c r="X46" i="13"/>
  <c r="X47" i="13"/>
  <c r="X48" i="13"/>
  <c r="X44" i="13"/>
  <c r="AH22" i="15"/>
  <c r="AH23" i="15"/>
  <c r="D180" i="13"/>
  <c r="AB3" i="15"/>
  <c r="D185" i="13"/>
  <c r="AB6" i="15"/>
  <c r="D188" i="13"/>
  <c r="AB9" i="15"/>
  <c r="D189" i="13"/>
  <c r="AB10" i="15"/>
  <c r="D190" i="13"/>
  <c r="AB11" i="15"/>
  <c r="AB19" i="15"/>
  <c r="AH13" i="15"/>
  <c r="AR173" i="13"/>
  <c r="R114" i="15"/>
  <c r="AR177" i="13"/>
  <c r="R117" i="15"/>
  <c r="R123" i="15"/>
  <c r="X35" i="13"/>
  <c r="X177" i="13"/>
  <c r="L121" i="15"/>
  <c r="X173" i="13"/>
  <c r="X31" i="13"/>
  <c r="L119" i="15"/>
  <c r="X32" i="13"/>
  <c r="X30" i="13"/>
  <c r="X172" i="13"/>
  <c r="AR148" i="13"/>
  <c r="R4" i="15"/>
  <c r="AR149" i="13"/>
  <c r="R5" i="15"/>
  <c r="AR152" i="13"/>
  <c r="R8" i="15"/>
  <c r="R13" i="15"/>
  <c r="R14" i="15"/>
  <c r="L19" i="15"/>
  <c r="L20" i="15"/>
  <c r="L13" i="15"/>
  <c r="L14" i="15"/>
  <c r="F60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D46" i="13"/>
  <c r="D47" i="13"/>
  <c r="D42" i="13"/>
  <c r="D40" i="13"/>
  <c r="D38" i="13"/>
  <c r="V51" i="15"/>
  <c r="V50" i="15"/>
  <c r="V49" i="15"/>
  <c r="T113" i="15"/>
  <c r="T114" i="15"/>
  <c r="T117" i="15"/>
  <c r="T123" i="15"/>
  <c r="P123" i="15"/>
  <c r="T124" i="15"/>
  <c r="AP3" i="15"/>
  <c r="AP4" i="15"/>
  <c r="AP5" i="15"/>
  <c r="AP6" i="15"/>
  <c r="AP7" i="15"/>
  <c r="AP8" i="15"/>
  <c r="AP9" i="15"/>
  <c r="AP10" i="15"/>
  <c r="AP11" i="15"/>
  <c r="AP22" i="15"/>
  <c r="AR109" i="13"/>
  <c r="AM3" i="15"/>
  <c r="AR111" i="13"/>
  <c r="AM4" i="15"/>
  <c r="AR113" i="13"/>
  <c r="AM5" i="15"/>
  <c r="AR114" i="13"/>
  <c r="AM6" i="15"/>
  <c r="AR115" i="13"/>
  <c r="AM7" i="15"/>
  <c r="AR116" i="13"/>
  <c r="AM8" i="15"/>
  <c r="AR117" i="13"/>
  <c r="AM9" i="15"/>
  <c r="AR118" i="13"/>
  <c r="AM10" i="15"/>
  <c r="AR119" i="13"/>
  <c r="AM11" i="15"/>
  <c r="AM22" i="15"/>
  <c r="AM23" i="15"/>
  <c r="AR101" i="13"/>
  <c r="Q113" i="15"/>
  <c r="AR102" i="13"/>
  <c r="Q114" i="15"/>
  <c r="AR106" i="13"/>
  <c r="Q117" i="15"/>
  <c r="Q123" i="15"/>
  <c r="R47" i="15"/>
  <c r="R48" i="15"/>
  <c r="R53" i="15"/>
  <c r="R56" i="15"/>
  <c r="R57" i="15"/>
  <c r="R58" i="15"/>
  <c r="R69" i="15"/>
  <c r="Q66" i="15"/>
  <c r="Q67" i="15"/>
  <c r="Z3" i="15"/>
  <c r="Z6" i="15"/>
  <c r="Z9" i="15"/>
  <c r="Z10" i="15"/>
  <c r="Z11" i="15"/>
  <c r="Z19" i="15"/>
  <c r="Z4" i="15"/>
  <c r="Z5" i="15"/>
  <c r="Z7" i="15"/>
  <c r="Z8" i="15"/>
  <c r="Z14" i="19"/>
  <c r="D109" i="13"/>
  <c r="AA3" i="15"/>
  <c r="D114" i="13"/>
  <c r="AA6" i="15"/>
  <c r="D117" i="13"/>
  <c r="AA9" i="15"/>
  <c r="D118" i="13"/>
  <c r="AA10" i="15"/>
  <c r="D119" i="13"/>
  <c r="AA11" i="15"/>
  <c r="AA19" i="15"/>
  <c r="D111" i="13"/>
  <c r="AA4" i="15"/>
  <c r="D113" i="13"/>
  <c r="AA5" i="15"/>
  <c r="D115" i="13"/>
  <c r="AA7" i="15"/>
  <c r="D116" i="13"/>
  <c r="AA8" i="15"/>
  <c r="AA14" i="19"/>
  <c r="D182" i="13"/>
  <c r="AB4" i="15"/>
  <c r="D184" i="13"/>
  <c r="AB5" i="15"/>
  <c r="D186" i="13"/>
  <c r="AB7" i="15"/>
  <c r="D187" i="13"/>
  <c r="AB8" i="15"/>
  <c r="AB14" i="19"/>
  <c r="AD3" i="15"/>
  <c r="AD6" i="15"/>
  <c r="AD9" i="15"/>
  <c r="AD10" i="15"/>
  <c r="AD11" i="15"/>
  <c r="AD19" i="15"/>
  <c r="AD4" i="15"/>
  <c r="AD5" i="15"/>
  <c r="AD7" i="15"/>
  <c r="AD8" i="15"/>
  <c r="AD14" i="19"/>
  <c r="AF14" i="19"/>
  <c r="X109" i="13"/>
  <c r="X114" i="13"/>
  <c r="X117" i="13"/>
  <c r="X118" i="13"/>
  <c r="X119" i="13"/>
  <c r="AG19" i="15"/>
  <c r="X115" i="13"/>
  <c r="AG14" i="19"/>
  <c r="AJ19" i="15"/>
  <c r="AJ14" i="19"/>
  <c r="AL14" i="19"/>
  <c r="AM19" i="15"/>
  <c r="AR180" i="13"/>
  <c r="AN3" i="15"/>
  <c r="AR185" i="13"/>
  <c r="AN6" i="15"/>
  <c r="AR188" i="13"/>
  <c r="AN9" i="15"/>
  <c r="AR189" i="13"/>
  <c r="AN10" i="15"/>
  <c r="AR190" i="13"/>
  <c r="AN11" i="15"/>
  <c r="AN19" i="15"/>
  <c r="AR182" i="13"/>
  <c r="AN4" i="15"/>
  <c r="AR184" i="13"/>
  <c r="AN5" i="15"/>
  <c r="AR187" i="13"/>
  <c r="AN8" i="15"/>
  <c r="AN14" i="19"/>
  <c r="AP19" i="15"/>
  <c r="AP14" i="19"/>
  <c r="AA7" i="19"/>
  <c r="AA13" i="19"/>
  <c r="AB7" i="19"/>
  <c r="AB13" i="19"/>
  <c r="AD7" i="19"/>
  <c r="AD13" i="19"/>
  <c r="AF7" i="19"/>
  <c r="AF13" i="19"/>
  <c r="AG13" i="19"/>
  <c r="AJ7" i="19"/>
  <c r="AJ13" i="19"/>
  <c r="AL7" i="19"/>
  <c r="AL13" i="19"/>
  <c r="AM13" i="19"/>
  <c r="AN7" i="19"/>
  <c r="AN13" i="19"/>
  <c r="AP7" i="19"/>
  <c r="AP13" i="19"/>
  <c r="Z7" i="19"/>
  <c r="Z13" i="19"/>
  <c r="Q10" i="19"/>
  <c r="Q16" i="19"/>
  <c r="J10" i="19"/>
  <c r="J16" i="19"/>
  <c r="K10" i="19"/>
  <c r="K16" i="19"/>
  <c r="L10" i="19"/>
  <c r="L16" i="19"/>
  <c r="N10" i="19"/>
  <c r="N16" i="19"/>
  <c r="J17" i="19"/>
  <c r="K66" i="15"/>
  <c r="K17" i="19"/>
  <c r="L66" i="15"/>
  <c r="L17" i="19"/>
  <c r="N66" i="15"/>
  <c r="N17" i="19"/>
  <c r="Q17" i="19"/>
  <c r="R66" i="15"/>
  <c r="R17" i="19"/>
  <c r="T66" i="15"/>
  <c r="P17" i="19"/>
  <c r="R10" i="19"/>
  <c r="R16" i="19"/>
  <c r="T10" i="19"/>
  <c r="T16" i="19"/>
  <c r="P10" i="19"/>
  <c r="P16" i="19"/>
  <c r="AN22" i="15"/>
  <c r="AN23" i="15"/>
  <c r="AJ22" i="15"/>
  <c r="AJ23" i="15"/>
  <c r="AG22" i="15"/>
  <c r="AG23" i="15"/>
  <c r="AA22" i="15"/>
  <c r="AB22" i="15"/>
  <c r="AD22" i="15"/>
  <c r="Z22" i="15"/>
  <c r="BD14" i="15"/>
  <c r="BC14" i="15"/>
  <c r="BB14" i="15"/>
  <c r="BB13" i="15"/>
  <c r="BB12" i="15"/>
  <c r="AX14" i="15"/>
  <c r="AW14" i="15"/>
  <c r="AS5" i="18"/>
  <c r="AS7" i="18"/>
  <c r="AT7" i="18"/>
  <c r="AT5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D19" i="18"/>
  <c r="AS1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B6" i="18"/>
  <c r="B4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T15" i="18"/>
  <c r="AT3" i="18"/>
  <c r="AT19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B16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C15" i="17"/>
  <c r="C17" i="17"/>
  <c r="C14" i="17"/>
  <c r="C7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D58" i="15"/>
  <c r="D55" i="15"/>
  <c r="D54" i="15"/>
  <c r="D53" i="15"/>
  <c r="D52" i="15"/>
  <c r="D51" i="15"/>
  <c r="D50" i="15"/>
  <c r="D49" i="15"/>
  <c r="D48" i="15"/>
  <c r="D47" i="15"/>
  <c r="K63" i="15"/>
  <c r="N63" i="15"/>
  <c r="T63" i="15"/>
  <c r="T65" i="15"/>
  <c r="D63" i="15"/>
  <c r="E63" i="15"/>
  <c r="L63" i="15"/>
  <c r="L64" i="15"/>
  <c r="F63" i="15"/>
  <c r="T64" i="15"/>
  <c r="D60" i="15"/>
  <c r="E60" i="15"/>
  <c r="K60" i="15"/>
  <c r="Q60" i="15"/>
  <c r="N60" i="15"/>
  <c r="H11" i="19"/>
  <c r="N13" i="19"/>
  <c r="T13" i="19"/>
  <c r="H13" i="19"/>
  <c r="T6" i="19"/>
  <c r="H5" i="19"/>
  <c r="H8" i="19"/>
  <c r="K64" i="15"/>
  <c r="T8" i="19"/>
  <c r="N7" i="19"/>
  <c r="N9" i="19"/>
  <c r="N64" i="15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Q61" i="15"/>
  <c r="L61" i="15"/>
  <c r="N61" i="15"/>
  <c r="K61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D56" i="15"/>
  <c r="D57" i="15"/>
  <c r="BC13" i="15"/>
  <c r="BI13" i="15"/>
  <c r="BC12" i="15"/>
  <c r="BI12" i="15"/>
  <c r="AW12" i="15"/>
  <c r="AW13" i="15"/>
  <c r="D13" i="19"/>
  <c r="D66" i="15"/>
  <c r="D12" i="19"/>
  <c r="D5" i="19"/>
  <c r="D8" i="19"/>
  <c r="D6" i="19"/>
  <c r="D7" i="19"/>
  <c r="D10" i="19"/>
  <c r="D14" i="19"/>
  <c r="D3" i="19"/>
  <c r="D9" i="19"/>
  <c r="D4" i="19"/>
  <c r="D11" i="19"/>
  <c r="P12" i="19"/>
  <c r="P11" i="19"/>
  <c r="P14" i="19"/>
  <c r="P6" i="19"/>
  <c r="P5" i="19"/>
  <c r="P9" i="19"/>
  <c r="P7" i="19"/>
  <c r="P4" i="19"/>
  <c r="P3" i="19"/>
  <c r="P8" i="19"/>
  <c r="J12" i="19"/>
  <c r="J3" i="19"/>
  <c r="J9" i="19"/>
  <c r="J5" i="19"/>
  <c r="J6" i="19"/>
  <c r="J7" i="19"/>
  <c r="J14" i="19"/>
  <c r="J11" i="19"/>
  <c r="J8" i="19"/>
  <c r="J4" i="19"/>
  <c r="P13" i="19"/>
  <c r="T67" i="15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L67" i="15"/>
  <c r="N67" i="15"/>
  <c r="R67" i="15"/>
  <c r="Q13" i="19"/>
  <c r="K13" i="19"/>
  <c r="K67" i="15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T68" i="15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/>
  <c r="AL166" i="13"/>
  <c r="AM65" i="14"/>
  <c r="AM166" i="13"/>
  <c r="AN65" i="14"/>
  <c r="AN166" i="13"/>
  <c r="AO65" i="14"/>
  <c r="AO166" i="13"/>
  <c r="AP65" i="14"/>
  <c r="AP166" i="13"/>
  <c r="AQ65" i="14"/>
  <c r="AQ166" i="13"/>
  <c r="AR65" i="14"/>
  <c r="AR166" i="13"/>
  <c r="AS65" i="14"/>
  <c r="AK167" i="13"/>
  <c r="AL66" i="14"/>
  <c r="AL167" i="13"/>
  <c r="AM66" i="14"/>
  <c r="AM167" i="13"/>
  <c r="AN66" i="14"/>
  <c r="AN167" i="13"/>
  <c r="AO66" i="14"/>
  <c r="AO167" i="13"/>
  <c r="AP66" i="14"/>
  <c r="AP167" i="13"/>
  <c r="AQ66" i="14"/>
  <c r="AQ167" i="13"/>
  <c r="AR66" i="14"/>
  <c r="AR167" i="13"/>
  <c r="AS66" i="14"/>
  <c r="AK168" i="13"/>
  <c r="AL67" i="14"/>
  <c r="AL168" i="13"/>
  <c r="AM67" i="14"/>
  <c r="AM168" i="13"/>
  <c r="AN67" i="14"/>
  <c r="AN168" i="13"/>
  <c r="AO67" i="14"/>
  <c r="AO168" i="13"/>
  <c r="AP67" i="14"/>
  <c r="AP168" i="13"/>
  <c r="AQ67" i="14"/>
  <c r="AQ168" i="13"/>
  <c r="AR67" i="14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/>
  <c r="C166" i="13"/>
  <c r="D65" i="14"/>
  <c r="D166" i="13"/>
  <c r="E65" i="14"/>
  <c r="E166" i="13"/>
  <c r="F65" i="14"/>
  <c r="F166" i="13"/>
  <c r="G65" i="14"/>
  <c r="G166" i="13"/>
  <c r="H65" i="14"/>
  <c r="H166" i="13"/>
  <c r="I65" i="14"/>
  <c r="I166" i="13"/>
  <c r="J65" i="14"/>
  <c r="J166" i="13"/>
  <c r="K65" i="14"/>
  <c r="K166" i="13"/>
  <c r="L65" i="14"/>
  <c r="L166" i="13"/>
  <c r="M65" i="14"/>
  <c r="M166" i="13"/>
  <c r="N65" i="14"/>
  <c r="N166" i="13"/>
  <c r="O65" i="14"/>
  <c r="O166" i="13"/>
  <c r="P65" i="14"/>
  <c r="P166" i="13"/>
  <c r="Q65" i="14"/>
  <c r="Q166" i="13"/>
  <c r="R65" i="14"/>
  <c r="R166" i="13"/>
  <c r="S65" i="14"/>
  <c r="S166" i="13"/>
  <c r="T65" i="14"/>
  <c r="T166" i="13"/>
  <c r="U65" i="14"/>
  <c r="U166" i="13"/>
  <c r="V65" i="14"/>
  <c r="V166" i="13"/>
  <c r="W65" i="14"/>
  <c r="W166" i="13"/>
  <c r="X65" i="14"/>
  <c r="X166" i="13"/>
  <c r="Y65" i="14"/>
  <c r="Y166" i="13"/>
  <c r="Z65" i="14"/>
  <c r="Z166" i="13"/>
  <c r="AA65" i="14"/>
  <c r="AA166" i="13"/>
  <c r="AB65" i="14"/>
  <c r="AB166" i="13"/>
  <c r="AC65" i="14"/>
  <c r="AC166" i="13"/>
  <c r="AD65" i="14"/>
  <c r="AD166" i="13"/>
  <c r="AE65" i="14"/>
  <c r="AE166" i="13"/>
  <c r="AF65" i="14"/>
  <c r="AF166" i="13"/>
  <c r="AG65" i="14"/>
  <c r="AG166" i="13"/>
  <c r="AH65" i="14"/>
  <c r="AH166" i="13"/>
  <c r="AI65" i="14"/>
  <c r="AI166" i="13"/>
  <c r="AJ65" i="14"/>
  <c r="AJ166" i="13"/>
  <c r="AK65" i="14"/>
  <c r="B167" i="13"/>
  <c r="C66" i="14"/>
  <c r="C167" i="13"/>
  <c r="D66" i="14"/>
  <c r="D167" i="13"/>
  <c r="E66" i="14"/>
  <c r="E167" i="13"/>
  <c r="F66" i="14"/>
  <c r="F167" i="13"/>
  <c r="G66" i="14"/>
  <c r="G167" i="13"/>
  <c r="H66" i="14"/>
  <c r="H167" i="13"/>
  <c r="I66" i="14"/>
  <c r="I167" i="13"/>
  <c r="J66" i="14"/>
  <c r="J167" i="13"/>
  <c r="K66" i="14"/>
  <c r="K167" i="13"/>
  <c r="L66" i="14"/>
  <c r="L167" i="13"/>
  <c r="M66" i="14"/>
  <c r="M167" i="13"/>
  <c r="N66" i="14"/>
  <c r="N167" i="13"/>
  <c r="O66" i="14"/>
  <c r="O167" i="13"/>
  <c r="P66" i="14"/>
  <c r="P167" i="13"/>
  <c r="Q66" i="14"/>
  <c r="Q167" i="13"/>
  <c r="R66" i="14"/>
  <c r="R167" i="13"/>
  <c r="S66" i="14"/>
  <c r="S167" i="13"/>
  <c r="T66" i="14"/>
  <c r="T167" i="13"/>
  <c r="U66" i="14"/>
  <c r="U167" i="13"/>
  <c r="V66" i="14"/>
  <c r="V167" i="13"/>
  <c r="W66" i="14"/>
  <c r="W167" i="13"/>
  <c r="X66" i="14"/>
  <c r="X167" i="13"/>
  <c r="Y66" i="14"/>
  <c r="Y167" i="13"/>
  <c r="Z66" i="14"/>
  <c r="Z167" i="13"/>
  <c r="AA66" i="14"/>
  <c r="AA167" i="13"/>
  <c r="AB66" i="14"/>
  <c r="AB167" i="13"/>
  <c r="AC66" i="14"/>
  <c r="AC167" i="13"/>
  <c r="AD66" i="14"/>
  <c r="AD167" i="13"/>
  <c r="AE66" i="14"/>
  <c r="AE167" i="13"/>
  <c r="AF66" i="14"/>
  <c r="AF167" i="13"/>
  <c r="AG66" i="14"/>
  <c r="AG167" i="13"/>
  <c r="AH66" i="14"/>
  <c r="AH167" i="13"/>
  <c r="AI66" i="14"/>
  <c r="AI167" i="13"/>
  <c r="AJ66" i="14"/>
  <c r="AJ167" i="13"/>
  <c r="AK66" i="14"/>
  <c r="B168" i="13"/>
  <c r="C67" i="14"/>
  <c r="C168" i="13"/>
  <c r="D67" i="14"/>
  <c r="D168" i="13"/>
  <c r="E67" i="14"/>
  <c r="E168" i="13"/>
  <c r="F67" i="14"/>
  <c r="F168" i="13"/>
  <c r="G67" i="14"/>
  <c r="G168" i="13"/>
  <c r="H67" i="14"/>
  <c r="H168" i="13"/>
  <c r="I67" i="14"/>
  <c r="I168" i="13"/>
  <c r="J67" i="14"/>
  <c r="J168" i="13"/>
  <c r="K67" i="14"/>
  <c r="K168" i="13"/>
  <c r="L67" i="14"/>
  <c r="L168" i="13"/>
  <c r="M67" i="14"/>
  <c r="M168" i="13"/>
  <c r="N67" i="14"/>
  <c r="N168" i="13"/>
  <c r="O67" i="14"/>
  <c r="O168" i="13"/>
  <c r="P67" i="14"/>
  <c r="P168" i="13"/>
  <c r="Q67" i="14"/>
  <c r="Q168" i="13"/>
  <c r="R67" i="14"/>
  <c r="R168" i="13"/>
  <c r="S67" i="14"/>
  <c r="S168" i="13"/>
  <c r="T67" i="14"/>
  <c r="T168" i="13"/>
  <c r="U67" i="14"/>
  <c r="U168" i="13"/>
  <c r="V67" i="14"/>
  <c r="V168" i="13"/>
  <c r="W67" i="14"/>
  <c r="W168" i="13"/>
  <c r="X67" i="14"/>
  <c r="X168" i="13"/>
  <c r="Y67" i="14"/>
  <c r="Y168" i="13"/>
  <c r="Z67" i="14"/>
  <c r="Z168" i="13"/>
  <c r="AA67" i="14"/>
  <c r="AA168" i="13"/>
  <c r="AB67" i="14"/>
  <c r="AB168" i="13"/>
  <c r="AC67" i="14"/>
  <c r="AC168" i="13"/>
  <c r="AD67" i="14"/>
  <c r="AD168" i="13"/>
  <c r="AE67" i="14"/>
  <c r="AE168" i="13"/>
  <c r="AF67" i="14"/>
  <c r="AF168" i="13"/>
  <c r="AG67" i="14"/>
  <c r="AG168" i="13"/>
  <c r="AH67" i="14"/>
  <c r="AH168" i="13"/>
  <c r="AI67" i="14"/>
  <c r="AI168" i="13"/>
  <c r="AJ67" i="14"/>
  <c r="AJ168" i="13"/>
  <c r="AK67" i="14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H116" i="15"/>
  <c r="T115" i="15"/>
  <c r="H115" i="15"/>
  <c r="H114" i="15"/>
  <c r="H113" i="15"/>
  <c r="AP51" i="15"/>
  <c r="AJ51" i="15"/>
  <c r="AD51" i="15"/>
  <c r="AP50" i="15"/>
  <c r="AJ50" i="15"/>
  <c r="AD50" i="15"/>
  <c r="AP49" i="15"/>
  <c r="CI101" i="15"/>
  <c r="CH101" i="15"/>
  <c r="CG101" i="15"/>
  <c r="CF101" i="15"/>
  <c r="CE101" i="15"/>
  <c r="CD101" i="15"/>
  <c r="CC101" i="15"/>
  <c r="CB101" i="15"/>
  <c r="CA101" i="15"/>
  <c r="BZ101" i="15"/>
  <c r="BY101" i="15"/>
  <c r="BX101" i="15"/>
  <c r="BW101" i="15"/>
  <c r="BV101" i="15"/>
  <c r="BU101" i="15"/>
  <c r="BT101" i="15"/>
  <c r="BS101" i="15"/>
  <c r="BR101" i="15"/>
  <c r="BQ101" i="15"/>
  <c r="BO101" i="15"/>
  <c r="BN101" i="15"/>
  <c r="BM101" i="15"/>
  <c r="BL101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CI89" i="15"/>
  <c r="CH89" i="15"/>
  <c r="CG89" i="15"/>
  <c r="CF89" i="15"/>
  <c r="CE89" i="15"/>
  <c r="CD89" i="15"/>
  <c r="CC89" i="15"/>
  <c r="CB89" i="15"/>
  <c r="CA89" i="15"/>
  <c r="BZ89" i="15"/>
  <c r="BY89" i="15"/>
  <c r="BX89" i="15"/>
  <c r="BW89" i="15"/>
  <c r="BV89" i="15"/>
  <c r="BU89" i="15"/>
  <c r="BT89" i="15"/>
  <c r="BS89" i="15"/>
  <c r="BR89" i="15"/>
  <c r="BQ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I95" i="15"/>
  <c r="CH95" i="15"/>
  <c r="CG95" i="15"/>
  <c r="CF95" i="15"/>
  <c r="CE95" i="15"/>
  <c r="CD95" i="15"/>
  <c r="CC95" i="15"/>
  <c r="CB95" i="15"/>
  <c r="CA95" i="15"/>
  <c r="BZ95" i="15"/>
  <c r="BY95" i="15"/>
  <c r="BX95" i="15"/>
  <c r="BW95" i="15"/>
  <c r="BV95" i="15"/>
  <c r="BU95" i="15"/>
  <c r="BT95" i="15"/>
  <c r="BS95" i="15"/>
  <c r="BR95" i="15"/>
  <c r="BQ95" i="15"/>
  <c r="BO95" i="15"/>
  <c r="BN95" i="15"/>
  <c r="BM95" i="15"/>
  <c r="BL95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T11" i="15"/>
  <c r="H11" i="15"/>
  <c r="T9" i="15"/>
  <c r="H9" i="15"/>
  <c r="T8" i="15"/>
  <c r="H8" i="15"/>
  <c r="T7" i="15"/>
  <c r="T16" i="15"/>
  <c r="N16" i="15"/>
  <c r="H7" i="15"/>
  <c r="H16" i="15"/>
  <c r="T6" i="15"/>
  <c r="H6" i="15"/>
  <c r="T5" i="15"/>
  <c r="H5" i="15"/>
  <c r="T4" i="15"/>
  <c r="H4" i="15"/>
  <c r="T3" i="15"/>
  <c r="H3" i="15"/>
  <c r="T43" i="19"/>
  <c r="H45" i="19"/>
  <c r="N45" i="19"/>
  <c r="AJ16" i="15"/>
  <c r="N43" i="19"/>
  <c r="H44" i="19"/>
  <c r="AD16" i="15"/>
  <c r="H43" i="19"/>
  <c r="H46" i="19"/>
  <c r="N46" i="19"/>
  <c r="T46" i="19"/>
  <c r="T45" i="19"/>
  <c r="AP16" i="15"/>
  <c r="N44" i="19"/>
  <c r="T44" i="19"/>
  <c r="H47" i="19"/>
  <c r="N47" i="19"/>
  <c r="T47" i="19"/>
  <c r="H13" i="15"/>
  <c r="N13" i="15"/>
  <c r="T13" i="15"/>
  <c r="AV95" i="15"/>
  <c r="BP95" i="15"/>
  <c r="AV101" i="15"/>
  <c r="AD87" i="15"/>
  <c r="BP101" i="15"/>
  <c r="AJ87" i="15"/>
  <c r="AP87" i="15"/>
  <c r="CJ101" i="15"/>
  <c r="CJ95" i="15"/>
  <c r="H10" i="15"/>
  <c r="H19" i="15"/>
  <c r="N19" i="15"/>
  <c r="T10" i="15"/>
  <c r="T19" i="15"/>
  <c r="AD86" i="15"/>
  <c r="AV89" i="15"/>
  <c r="BP89" i="15"/>
  <c r="AJ86" i="15"/>
  <c r="AP86" i="15"/>
  <c r="CJ89" i="15"/>
  <c r="AD3" i="19"/>
  <c r="AJ8" i="19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O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W189" i="13"/>
  <c r="V189" i="13"/>
  <c r="U189" i="13"/>
  <c r="T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Q188" i="13"/>
  <c r="AP188" i="13"/>
  <c r="AO188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W188" i="13"/>
  <c r="V188" i="13"/>
  <c r="U188" i="13"/>
  <c r="T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AQ187" i="13"/>
  <c r="AP187" i="13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W187" i="13"/>
  <c r="V187" i="13"/>
  <c r="U187" i="13"/>
  <c r="T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AQ186" i="13"/>
  <c r="AP186" i="13"/>
  <c r="AO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W186" i="13"/>
  <c r="V186" i="13"/>
  <c r="U186" i="13"/>
  <c r="T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AQ185" i="13"/>
  <c r="AP185" i="13"/>
  <c r="AO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W185" i="13"/>
  <c r="V185" i="13"/>
  <c r="U185" i="13"/>
  <c r="T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AQ184" i="13"/>
  <c r="AP184" i="13"/>
  <c r="AO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W184" i="13"/>
  <c r="V184" i="13"/>
  <c r="U184" i="13"/>
  <c r="T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W180" i="13"/>
  <c r="V180" i="13"/>
  <c r="U180" i="13"/>
  <c r="T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/>
  <c r="AR164" i="13"/>
  <c r="AN50" i="15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/>
  <c r="AR163" i="13"/>
  <c r="AN49" i="15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AQ159" i="13"/>
  <c r="CI99" i="15"/>
  <c r="AP159" i="13"/>
  <c r="CH99" i="15"/>
  <c r="AO159" i="13"/>
  <c r="CG99" i="15"/>
  <c r="AN159" i="13"/>
  <c r="CF99" i="15"/>
  <c r="AM159" i="13"/>
  <c r="CE99" i="15"/>
  <c r="AL159" i="13"/>
  <c r="CD99" i="15"/>
  <c r="AK159" i="13"/>
  <c r="CC99" i="15"/>
  <c r="AJ159" i="13"/>
  <c r="CB99" i="15"/>
  <c r="AI159" i="13"/>
  <c r="CA99" i="15"/>
  <c r="AH159" i="13"/>
  <c r="BZ99" i="15"/>
  <c r="AG159" i="13"/>
  <c r="BY99" i="15"/>
  <c r="AF159" i="13"/>
  <c r="BX99" i="15"/>
  <c r="AE159" i="13"/>
  <c r="BW99" i="15"/>
  <c r="AD159" i="13"/>
  <c r="BV99" i="15"/>
  <c r="AC159" i="13"/>
  <c r="BU99" i="15"/>
  <c r="AB159" i="13"/>
  <c r="BT99" i="15"/>
  <c r="AA159" i="13"/>
  <c r="BS99" i="15"/>
  <c r="Z159" i="13"/>
  <c r="BR99" i="15"/>
  <c r="Y159" i="13"/>
  <c r="BQ99" i="15"/>
  <c r="X159" i="13"/>
  <c r="W159" i="13"/>
  <c r="BO99" i="15"/>
  <c r="V159" i="13"/>
  <c r="BN99" i="15"/>
  <c r="U159" i="13"/>
  <c r="BM99" i="15"/>
  <c r="T159" i="13"/>
  <c r="BL99" i="15"/>
  <c r="S159" i="13"/>
  <c r="BK99" i="15"/>
  <c r="R159" i="13"/>
  <c r="BJ99" i="15"/>
  <c r="Q159" i="13"/>
  <c r="BI99" i="15"/>
  <c r="P159" i="13"/>
  <c r="BH99" i="15"/>
  <c r="O159" i="13"/>
  <c r="BG99" i="15"/>
  <c r="N159" i="13"/>
  <c r="BF99" i="15"/>
  <c r="M159" i="13"/>
  <c r="BE99" i="15"/>
  <c r="L159" i="13"/>
  <c r="BD99" i="15"/>
  <c r="K159" i="13"/>
  <c r="BC99" i="15"/>
  <c r="J159" i="13"/>
  <c r="BB99" i="15"/>
  <c r="I159" i="13"/>
  <c r="BA99" i="15"/>
  <c r="H159" i="13"/>
  <c r="AZ99" i="15"/>
  <c r="G159" i="13"/>
  <c r="AY99" i="15"/>
  <c r="F159" i="13"/>
  <c r="AX99" i="15"/>
  <c r="E159" i="13"/>
  <c r="AW99" i="15"/>
  <c r="D159" i="13"/>
  <c r="AR158" i="13"/>
  <c r="AQ158" i="13"/>
  <c r="CI87" i="15"/>
  <c r="AP158" i="13"/>
  <c r="CH87" i="15"/>
  <c r="AO158" i="13"/>
  <c r="CG87" i="15"/>
  <c r="AN158" i="13"/>
  <c r="CF87" i="15"/>
  <c r="AM158" i="13"/>
  <c r="CE87" i="15"/>
  <c r="AL158" i="13"/>
  <c r="CD87" i="15"/>
  <c r="AK158" i="13"/>
  <c r="CC87" i="15"/>
  <c r="AJ158" i="13"/>
  <c r="CB87" i="15"/>
  <c r="AI158" i="13"/>
  <c r="CA87" i="15"/>
  <c r="AH158" i="13"/>
  <c r="BZ87" i="15"/>
  <c r="AG158" i="13"/>
  <c r="BY87" i="15"/>
  <c r="AF158" i="13"/>
  <c r="BX87" i="15"/>
  <c r="AE158" i="13"/>
  <c r="BW87" i="15"/>
  <c r="AD158" i="13"/>
  <c r="BV87" i="15"/>
  <c r="AC158" i="13"/>
  <c r="BU87" i="15"/>
  <c r="AB158" i="13"/>
  <c r="BT87" i="15"/>
  <c r="AA158" i="13"/>
  <c r="BS87" i="15"/>
  <c r="Z158" i="13"/>
  <c r="BR87" i="15"/>
  <c r="Y158" i="13"/>
  <c r="BQ87" i="15"/>
  <c r="X158" i="13"/>
  <c r="W158" i="13"/>
  <c r="BO87" i="15"/>
  <c r="V158" i="13"/>
  <c r="BN87" i="15"/>
  <c r="U158" i="13"/>
  <c r="BM87" i="15"/>
  <c r="T158" i="13"/>
  <c r="BL87" i="15"/>
  <c r="S158" i="13"/>
  <c r="BK87" i="15"/>
  <c r="R158" i="13"/>
  <c r="BJ87" i="15"/>
  <c r="Q158" i="13"/>
  <c r="BI87" i="15"/>
  <c r="P158" i="13"/>
  <c r="BH87" i="15"/>
  <c r="O158" i="13"/>
  <c r="BG87" i="15"/>
  <c r="N158" i="13"/>
  <c r="BF87" i="15"/>
  <c r="M158" i="13"/>
  <c r="BE87" i="15"/>
  <c r="L158" i="13"/>
  <c r="BD87" i="15"/>
  <c r="K158" i="13"/>
  <c r="BC87" i="15"/>
  <c r="J158" i="13"/>
  <c r="BB87" i="15"/>
  <c r="I158" i="13"/>
  <c r="BA87" i="15"/>
  <c r="H158" i="13"/>
  <c r="AZ87" i="15"/>
  <c r="G158" i="13"/>
  <c r="AY87" i="15"/>
  <c r="F158" i="13"/>
  <c r="AX87" i="15"/>
  <c r="E158" i="13"/>
  <c r="AW87" i="15"/>
  <c r="D158" i="13"/>
  <c r="AQ157" i="13"/>
  <c r="CI93" i="15"/>
  <c r="AP157" i="13"/>
  <c r="CH93" i="15"/>
  <c r="AO157" i="13"/>
  <c r="CG93" i="15"/>
  <c r="AN157" i="13"/>
  <c r="CF93" i="15"/>
  <c r="AM157" i="13"/>
  <c r="CE93" i="15"/>
  <c r="AL157" i="13"/>
  <c r="CD93" i="15"/>
  <c r="AK157" i="13"/>
  <c r="CC93" i="15"/>
  <c r="AJ157" i="13"/>
  <c r="CB93" i="15"/>
  <c r="AI157" i="13"/>
  <c r="CA93" i="15"/>
  <c r="AH157" i="13"/>
  <c r="BZ93" i="15"/>
  <c r="AG157" i="13"/>
  <c r="BY93" i="15"/>
  <c r="AF157" i="13"/>
  <c r="BX93" i="15"/>
  <c r="AE157" i="13"/>
  <c r="BW93" i="15"/>
  <c r="AD157" i="13"/>
  <c r="BV93" i="15"/>
  <c r="AC157" i="13"/>
  <c r="BU93" i="15"/>
  <c r="AB157" i="13"/>
  <c r="BT93" i="15"/>
  <c r="AA157" i="13"/>
  <c r="BS93" i="15"/>
  <c r="Z157" i="13"/>
  <c r="BR93" i="15"/>
  <c r="Y157" i="13"/>
  <c r="BQ93" i="15"/>
  <c r="W157" i="13"/>
  <c r="BO93" i="15"/>
  <c r="V157" i="13"/>
  <c r="BN93" i="15"/>
  <c r="U157" i="13"/>
  <c r="BM93" i="15"/>
  <c r="T157" i="13"/>
  <c r="BL93" i="15"/>
  <c r="S157" i="13"/>
  <c r="BK93" i="15"/>
  <c r="R157" i="13"/>
  <c r="BJ93" i="15"/>
  <c r="Q157" i="13"/>
  <c r="BI93" i="15"/>
  <c r="P157" i="13"/>
  <c r="BH93" i="15"/>
  <c r="O157" i="13"/>
  <c r="BG93" i="15"/>
  <c r="N157" i="13"/>
  <c r="BF93" i="15"/>
  <c r="M157" i="13"/>
  <c r="BE93" i="15"/>
  <c r="L157" i="13"/>
  <c r="BD93" i="15"/>
  <c r="K157" i="13"/>
  <c r="BC93" i="15"/>
  <c r="J157" i="13"/>
  <c r="BB93" i="15"/>
  <c r="I157" i="13"/>
  <c r="BA93" i="15"/>
  <c r="H157" i="13"/>
  <c r="AZ93" i="15"/>
  <c r="G157" i="13"/>
  <c r="AY93" i="15"/>
  <c r="F157" i="13"/>
  <c r="AX93" i="15"/>
  <c r="E157" i="13"/>
  <c r="AW93" i="15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/>
  <c r="AR153" i="13"/>
  <c r="R9" i="15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/>
  <c r="AR151" i="13"/>
  <c r="R7" i="15"/>
  <c r="R16" i="15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/>
  <c r="F16" i="15"/>
  <c r="AR150" i="13"/>
  <c r="R6" i="15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/>
  <c r="AR147" i="13"/>
  <c r="R3" i="15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P8" i="19"/>
  <c r="AD6" i="19"/>
  <c r="AJ9" i="19"/>
  <c r="AD5" i="19"/>
  <c r="AB16" i="15"/>
  <c r="AH16" i="15"/>
  <c r="AJ13" i="15"/>
  <c r="AJ4" i="19"/>
  <c r="AP11" i="19"/>
  <c r="AJ11" i="19"/>
  <c r="AD11" i="19"/>
  <c r="AP10" i="19"/>
  <c r="AJ6" i="19"/>
  <c r="AD9" i="19"/>
  <c r="AD8" i="19"/>
  <c r="AJ10" i="19"/>
  <c r="AP5" i="19"/>
  <c r="AP3" i="19"/>
  <c r="AD13" i="15"/>
  <c r="AD4" i="19"/>
  <c r="AD10" i="19"/>
  <c r="AP9" i="19"/>
  <c r="AJ5" i="19"/>
  <c r="AJ3" i="19"/>
  <c r="AP13" i="15"/>
  <c r="AP4" i="19"/>
  <c r="AP6" i="19"/>
  <c r="F13" i="15"/>
  <c r="M154" i="13"/>
  <c r="M97" i="10"/>
  <c r="AC154" i="13"/>
  <c r="AC97" i="10"/>
  <c r="AK154" i="13"/>
  <c r="AK97" i="10"/>
  <c r="CJ99" i="15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R116" i="15"/>
  <c r="D98" i="10"/>
  <c r="H190" i="13"/>
  <c r="H98" i="10"/>
  <c r="L190" i="13"/>
  <c r="L98" i="10"/>
  <c r="P190" i="13"/>
  <c r="P98" i="10"/>
  <c r="T190" i="13"/>
  <c r="T98" i="10"/>
  <c r="X98" i="10"/>
  <c r="AB190" i="13"/>
  <c r="AB98" i="10"/>
  <c r="AF190" i="13"/>
  <c r="AF98" i="10"/>
  <c r="AJ190" i="13"/>
  <c r="AJ98" i="10"/>
  <c r="AN190" i="13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4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V99" i="15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F19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/>
  <c r="R19" i="15"/>
  <c r="AR97" i="10"/>
  <c r="AB86" i="15"/>
  <c r="AV87" i="15"/>
  <c r="BP87" i="15"/>
  <c r="AH86" i="15"/>
  <c r="AN86" i="15"/>
  <c r="CJ87" i="15"/>
  <c r="F115" i="15"/>
  <c r="F45" i="19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AB183" i="13"/>
  <c r="AB182" i="13"/>
  <c r="AJ183" i="13"/>
  <c r="AJ182" i="13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W118" i="13"/>
  <c r="V118" i="13"/>
  <c r="U118" i="13"/>
  <c r="T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W115" i="13"/>
  <c r="V115" i="13"/>
  <c r="U115" i="13"/>
  <c r="T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W114" i="13"/>
  <c r="V114" i="13"/>
  <c r="U114" i="13"/>
  <c r="T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W113" i="13"/>
  <c r="V113" i="13"/>
  <c r="U113" i="13"/>
  <c r="T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P101" i="13"/>
  <c r="AO101" i="13"/>
  <c r="AL101" i="13"/>
  <c r="AK101" i="13"/>
  <c r="AJ101" i="13"/>
  <c r="AH101" i="13"/>
  <c r="AG101" i="13"/>
  <c r="AD101" i="13"/>
  <c r="AC101" i="13"/>
  <c r="AB101" i="13"/>
  <c r="Z101" i="13"/>
  <c r="Y101" i="13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H101" i="13"/>
  <c r="F101" i="13"/>
  <c r="E101" i="13"/>
  <c r="D101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/>
  <c r="AP88" i="13"/>
  <c r="CH98" i="15"/>
  <c r="AO88" i="13"/>
  <c r="CG98" i="15"/>
  <c r="AN88" i="13"/>
  <c r="CF98" i="15"/>
  <c r="AM88" i="13"/>
  <c r="CE98" i="15"/>
  <c r="AL88" i="13"/>
  <c r="CD98" i="15"/>
  <c r="AK88" i="13"/>
  <c r="CC98" i="15"/>
  <c r="AJ88" i="13"/>
  <c r="CB98" i="15"/>
  <c r="AI88" i="13"/>
  <c r="CA98" i="15"/>
  <c r="AH88" i="13"/>
  <c r="BZ98" i="15"/>
  <c r="AG88" i="13"/>
  <c r="BY98" i="15"/>
  <c r="AF88" i="13"/>
  <c r="BX98" i="15"/>
  <c r="AE88" i="13"/>
  <c r="BW98" i="15"/>
  <c r="AD88" i="13"/>
  <c r="BV98" i="15"/>
  <c r="AC88" i="13"/>
  <c r="BU98" i="15"/>
  <c r="AB88" i="13"/>
  <c r="BT98" i="15"/>
  <c r="AA88" i="13"/>
  <c r="BS98" i="15"/>
  <c r="Z88" i="13"/>
  <c r="BR98" i="15"/>
  <c r="Y88" i="13"/>
  <c r="BQ98" i="15"/>
  <c r="X88" i="13"/>
  <c r="W88" i="13"/>
  <c r="BO98" i="15"/>
  <c r="V88" i="13"/>
  <c r="BN98" i="15"/>
  <c r="U88" i="13"/>
  <c r="BM98" i="15"/>
  <c r="T88" i="13"/>
  <c r="BL98" i="15"/>
  <c r="S88" i="13"/>
  <c r="BK98" i="15"/>
  <c r="R88" i="13"/>
  <c r="BJ98" i="15"/>
  <c r="Q88" i="13"/>
  <c r="BI98" i="15"/>
  <c r="P88" i="13"/>
  <c r="BH98" i="15"/>
  <c r="O88" i="13"/>
  <c r="BG98" i="15"/>
  <c r="N88" i="13"/>
  <c r="BF98" i="15"/>
  <c r="M88" i="13"/>
  <c r="BE98" i="15"/>
  <c r="L88" i="13"/>
  <c r="BD98" i="15"/>
  <c r="K88" i="13"/>
  <c r="BC98" i="15"/>
  <c r="J88" i="13"/>
  <c r="BB98" i="15"/>
  <c r="I88" i="13"/>
  <c r="BA98" i="15"/>
  <c r="H88" i="13"/>
  <c r="AZ98" i="15"/>
  <c r="G88" i="13"/>
  <c r="AY98" i="15"/>
  <c r="F88" i="13"/>
  <c r="AX98" i="15"/>
  <c r="E88" i="13"/>
  <c r="AW98" i="15"/>
  <c r="D88" i="13"/>
  <c r="AR87" i="13"/>
  <c r="AQ87" i="13"/>
  <c r="CI86" i="15"/>
  <c r="AP87" i="13"/>
  <c r="CH86" i="15"/>
  <c r="AO87" i="13"/>
  <c r="CG86" i="15"/>
  <c r="AN87" i="13"/>
  <c r="CF86" i="15"/>
  <c r="AM87" i="13"/>
  <c r="CE86" i="15"/>
  <c r="AL87" i="13"/>
  <c r="CD86" i="15"/>
  <c r="AK87" i="13"/>
  <c r="CC86" i="15"/>
  <c r="AJ87" i="13"/>
  <c r="CB86" i="15"/>
  <c r="AI87" i="13"/>
  <c r="CA86" i="15"/>
  <c r="AH87" i="13"/>
  <c r="BZ86" i="15"/>
  <c r="AG87" i="13"/>
  <c r="BY86" i="15"/>
  <c r="AF87" i="13"/>
  <c r="BX86" i="15"/>
  <c r="AE87" i="13"/>
  <c r="BW86" i="15"/>
  <c r="AD87" i="13"/>
  <c r="BV86" i="15"/>
  <c r="AC87" i="13"/>
  <c r="BU86" i="15"/>
  <c r="AB87" i="13"/>
  <c r="BT86" i="15"/>
  <c r="AA87" i="13"/>
  <c r="BS86" i="15"/>
  <c r="Z87" i="13"/>
  <c r="BR86" i="15"/>
  <c r="Y87" i="13"/>
  <c r="BQ86" i="15"/>
  <c r="X87" i="13"/>
  <c r="W87" i="13"/>
  <c r="BO86" i="15"/>
  <c r="V87" i="13"/>
  <c r="BN86" i="15"/>
  <c r="U87" i="13"/>
  <c r="BM86" i="15"/>
  <c r="T87" i="13"/>
  <c r="BL86" i="15"/>
  <c r="S87" i="13"/>
  <c r="BK86" i="15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Q86" i="13"/>
  <c r="CI92" i="15"/>
  <c r="AP86" i="13"/>
  <c r="CH92" i="15"/>
  <c r="AO86" i="13"/>
  <c r="CG92" i="15"/>
  <c r="AN86" i="13"/>
  <c r="CF92" i="15"/>
  <c r="AM86" i="13"/>
  <c r="CE92" i="15"/>
  <c r="AL86" i="13"/>
  <c r="CD92" i="15"/>
  <c r="AK86" i="13"/>
  <c r="CC92" i="15"/>
  <c r="AJ86" i="13"/>
  <c r="CB92" i="15"/>
  <c r="AI86" i="13"/>
  <c r="CA92" i="15"/>
  <c r="AH86" i="13"/>
  <c r="BZ92" i="15"/>
  <c r="AG86" i="13"/>
  <c r="BY92" i="15"/>
  <c r="AF86" i="13"/>
  <c r="BX92" i="15"/>
  <c r="AE86" i="13"/>
  <c r="BW92" i="15"/>
  <c r="AD86" i="13"/>
  <c r="BV92" i="15"/>
  <c r="AC86" i="13"/>
  <c r="BU92" i="15"/>
  <c r="AB86" i="13"/>
  <c r="BT92" i="15"/>
  <c r="AA86" i="13"/>
  <c r="BS92" i="15"/>
  <c r="Z86" i="13"/>
  <c r="BR92" i="15"/>
  <c r="Y86" i="13"/>
  <c r="BQ92" i="15"/>
  <c r="W86" i="13"/>
  <c r="BO92" i="15"/>
  <c r="V86" i="13"/>
  <c r="BN92" i="15"/>
  <c r="U86" i="13"/>
  <c r="BM92" i="15"/>
  <c r="T86" i="13"/>
  <c r="BL92" i="15"/>
  <c r="S86" i="13"/>
  <c r="BK92" i="15"/>
  <c r="R86" i="13"/>
  <c r="BJ92" i="15"/>
  <c r="Q86" i="13"/>
  <c r="BI92" i="15"/>
  <c r="P86" i="13"/>
  <c r="BH92" i="15"/>
  <c r="O86" i="13"/>
  <c r="BG92" i="15"/>
  <c r="N86" i="13"/>
  <c r="BF92" i="15"/>
  <c r="M86" i="13"/>
  <c r="BE92" i="15"/>
  <c r="L86" i="13"/>
  <c r="BD92" i="15"/>
  <c r="K86" i="13"/>
  <c r="BC92" i="15"/>
  <c r="J86" i="13"/>
  <c r="BB92" i="15"/>
  <c r="I86" i="13"/>
  <c r="BA92" i="15"/>
  <c r="H86" i="13"/>
  <c r="AZ92" i="15"/>
  <c r="G86" i="13"/>
  <c r="AY92" i="15"/>
  <c r="F86" i="13"/>
  <c r="AX92" i="15"/>
  <c r="E86" i="13"/>
  <c r="AW92" i="15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R84" i="13"/>
  <c r="Q11" i="15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R82" i="13"/>
  <c r="Q9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/>
  <c r="AR81" i="13"/>
  <c r="Q8" i="15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R80" i="13"/>
  <c r="Q7" i="15"/>
  <c r="Q16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K16" i="15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/>
  <c r="E16" i="15"/>
  <c r="AR79" i="13"/>
  <c r="Q6" i="15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/>
  <c r="AR78" i="13"/>
  <c r="Q5" i="15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/>
  <c r="AR77" i="13"/>
  <c r="Q4" i="15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/>
  <c r="AR76" i="13"/>
  <c r="Q3" i="15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6" i="19"/>
  <c r="AH3" i="19"/>
  <c r="R45" i="19"/>
  <c r="L45" i="19"/>
  <c r="AH9" i="19"/>
  <c r="AN11" i="19"/>
  <c r="L47" i="19"/>
  <c r="F44" i="19"/>
  <c r="AH11" i="19"/>
  <c r="L46" i="19"/>
  <c r="F43" i="19"/>
  <c r="AH10" i="19"/>
  <c r="AN5" i="19"/>
  <c r="AH8" i="19"/>
  <c r="R44" i="19"/>
  <c r="R43" i="19"/>
  <c r="AN6" i="19"/>
  <c r="AH4" i="19"/>
  <c r="AB13" i="15"/>
  <c r="AB4" i="19"/>
  <c r="F47" i="19"/>
  <c r="F46" i="19"/>
  <c r="AB10" i="19"/>
  <c r="AB8" i="19"/>
  <c r="AB3" i="19"/>
  <c r="AB11" i="19"/>
  <c r="AB9" i="19"/>
  <c r="AA16" i="15"/>
  <c r="AG16" i="15"/>
  <c r="AJ18" i="15"/>
  <c r="AM16" i="15"/>
  <c r="AP18" i="15"/>
  <c r="AN13" i="15"/>
  <c r="AN4" i="19"/>
  <c r="R47" i="19"/>
  <c r="L44" i="19"/>
  <c r="R46" i="19"/>
  <c r="L43" i="19"/>
  <c r="AN10" i="19"/>
  <c r="AH6" i="19"/>
  <c r="AN9" i="19"/>
  <c r="AN8" i="19"/>
  <c r="AH5" i="19"/>
  <c r="AN3" i="19"/>
  <c r="AB5" i="19"/>
  <c r="E13" i="15"/>
  <c r="K13" i="15"/>
  <c r="Q13" i="15"/>
  <c r="T15" i="15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AV92" i="15"/>
  <c r="H83" i="13"/>
  <c r="H97" i="9"/>
  <c r="T83" i="13"/>
  <c r="T97" i="9"/>
  <c r="AB83" i="13"/>
  <c r="AB97" i="9"/>
  <c r="AN83" i="13"/>
  <c r="AN97" i="9"/>
  <c r="AV86" i="15"/>
  <c r="AA86" i="15"/>
  <c r="E113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E114" i="15"/>
  <c r="J124" i="13"/>
  <c r="AP124" i="13"/>
  <c r="G83" i="13"/>
  <c r="G97" i="9"/>
  <c r="O83" i="13"/>
  <c r="O97" i="9"/>
  <c r="AE83" i="13"/>
  <c r="AE97" i="9"/>
  <c r="D83" i="13"/>
  <c r="E10" i="15"/>
  <c r="E19" i="15"/>
  <c r="L83" i="13"/>
  <c r="L97" i="9"/>
  <c r="K19" i="15"/>
  <c r="X97" i="9"/>
  <c r="AJ83" i="13"/>
  <c r="AJ97" i="9"/>
  <c r="AR83" i="13"/>
  <c r="Q10" i="15"/>
  <c r="Q19" i="15"/>
  <c r="AR97" i="9"/>
  <c r="BP86" i="15"/>
  <c r="AG86" i="15"/>
  <c r="CJ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CJ98" i="15"/>
  <c r="AM87" i="15"/>
  <c r="E115" i="15"/>
  <c r="E45" i="19"/>
  <c r="Q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G98" i="9"/>
  <c r="K119" i="13"/>
  <c r="K98" i="9"/>
  <c r="O119" i="13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D99" i="9"/>
  <c r="H134" i="13"/>
  <c r="H99" i="9"/>
  <c r="L134" i="13"/>
  <c r="L99" i="9"/>
  <c r="P134" i="13"/>
  <c r="P99" i="9"/>
  <c r="T134" i="13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R99" i="9"/>
  <c r="H100" i="13"/>
  <c r="P107" i="13"/>
  <c r="P100" i="13"/>
  <c r="AN107" i="13"/>
  <c r="AN100" i="13"/>
  <c r="L112" i="13"/>
  <c r="L111" i="13"/>
  <c r="X112" i="13"/>
  <c r="AG10" i="19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M112" i="13"/>
  <c r="M111" i="13"/>
  <c r="Q112" i="13"/>
  <c r="Q111" i="13"/>
  <c r="U112" i="13"/>
  <c r="U111" i="13"/>
  <c r="Y112" i="13"/>
  <c r="Y111" i="13"/>
  <c r="AC112" i="13"/>
  <c r="AC111" i="13"/>
  <c r="AG112" i="13"/>
  <c r="AG111" i="13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T112" i="13"/>
  <c r="T111" i="13"/>
  <c r="AJ112" i="13"/>
  <c r="AJ111" i="13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R59" i="14"/>
  <c r="AP35" i="13"/>
  <c r="AQ59" i="14"/>
  <c r="AO35" i="13"/>
  <c r="AP59" i="14"/>
  <c r="AN35" i="13"/>
  <c r="AO59" i="14"/>
  <c r="AM35" i="13"/>
  <c r="AN59" i="14"/>
  <c r="AL35" i="13"/>
  <c r="AM59" i="14"/>
  <c r="AK35" i="13"/>
  <c r="AL59" i="14"/>
  <c r="AJ35" i="13"/>
  <c r="AK59" i="14"/>
  <c r="AI35" i="13"/>
  <c r="AJ59" i="14"/>
  <c r="AH35" i="13"/>
  <c r="AI59" i="14"/>
  <c r="AG35" i="13"/>
  <c r="AH59" i="14"/>
  <c r="AF35" i="13"/>
  <c r="AG59" i="14"/>
  <c r="AE35" i="13"/>
  <c r="AF59" i="14"/>
  <c r="AD35" i="13"/>
  <c r="AE59" i="14"/>
  <c r="AC35" i="13"/>
  <c r="AD59" i="14"/>
  <c r="AB35" i="13"/>
  <c r="AC59" i="14"/>
  <c r="AA35" i="13"/>
  <c r="AB59" i="14"/>
  <c r="Z35" i="13"/>
  <c r="AA59" i="14"/>
  <c r="Y35" i="13"/>
  <c r="Z59" i="14"/>
  <c r="W35" i="13"/>
  <c r="X59" i="14"/>
  <c r="V35" i="13"/>
  <c r="W59" i="14"/>
  <c r="U35" i="13"/>
  <c r="V59" i="14"/>
  <c r="T35" i="13"/>
  <c r="U59" i="14"/>
  <c r="T59" i="14"/>
  <c r="R35" i="13"/>
  <c r="S59" i="14"/>
  <c r="Q35" i="13"/>
  <c r="R59" i="14"/>
  <c r="P35" i="13"/>
  <c r="Q59" i="14"/>
  <c r="O35" i="13"/>
  <c r="P59" i="14"/>
  <c r="N35" i="13"/>
  <c r="O59" i="14"/>
  <c r="M35" i="13"/>
  <c r="N59" i="14"/>
  <c r="L35" i="13"/>
  <c r="M59" i="14"/>
  <c r="K35" i="13"/>
  <c r="L59" i="14"/>
  <c r="J35" i="13"/>
  <c r="K59" i="14"/>
  <c r="I35" i="13"/>
  <c r="J59" i="14"/>
  <c r="H35" i="13"/>
  <c r="I59" i="14"/>
  <c r="G35" i="13"/>
  <c r="H59" i="14"/>
  <c r="F35" i="13"/>
  <c r="G59" i="14"/>
  <c r="E35" i="13"/>
  <c r="F59" i="14"/>
  <c r="D35" i="13"/>
  <c r="E52" i="14"/>
  <c r="AR34" i="13"/>
  <c r="AS51" i="14"/>
  <c r="AQ34" i="13"/>
  <c r="AR58" i="14"/>
  <c r="AP34" i="13"/>
  <c r="AQ58" i="14"/>
  <c r="AO34" i="13"/>
  <c r="AP58" i="14"/>
  <c r="AN34" i="13"/>
  <c r="AO58" i="14"/>
  <c r="AM34" i="13"/>
  <c r="AN58" i="14"/>
  <c r="AL34" i="13"/>
  <c r="AM58" i="14"/>
  <c r="AK34" i="13"/>
  <c r="AL58" i="14"/>
  <c r="AJ34" i="13"/>
  <c r="AK58" i="14"/>
  <c r="AI34" i="13"/>
  <c r="AJ58" i="14"/>
  <c r="AH34" i="13"/>
  <c r="AI58" i="14"/>
  <c r="AG34" i="13"/>
  <c r="AH58" i="14"/>
  <c r="AF34" i="13"/>
  <c r="AG58" i="14"/>
  <c r="AE34" i="13"/>
  <c r="AF58" i="14"/>
  <c r="AD34" i="13"/>
  <c r="AE58" i="14"/>
  <c r="AC34" i="13"/>
  <c r="AD58" i="14"/>
  <c r="AB34" i="13"/>
  <c r="AC58" i="14"/>
  <c r="AA34" i="13"/>
  <c r="AB58" i="14"/>
  <c r="Z34" i="13"/>
  <c r="AA58" i="14"/>
  <c r="Y34" i="13"/>
  <c r="Z58" i="14"/>
  <c r="X34" i="13"/>
  <c r="Y51" i="14"/>
  <c r="W34" i="13"/>
  <c r="X58" i="14"/>
  <c r="V34" i="13"/>
  <c r="W58" i="14"/>
  <c r="U34" i="13"/>
  <c r="V58" i="14"/>
  <c r="T34" i="13"/>
  <c r="U58" i="14"/>
  <c r="T58" i="14"/>
  <c r="R34" i="13"/>
  <c r="S58" i="14"/>
  <c r="Q34" i="13"/>
  <c r="R58" i="14"/>
  <c r="P34" i="13"/>
  <c r="Q58" i="14"/>
  <c r="O34" i="13"/>
  <c r="P58" i="14"/>
  <c r="N34" i="13"/>
  <c r="O58" i="14"/>
  <c r="M34" i="13"/>
  <c r="N58" i="14"/>
  <c r="L34" i="13"/>
  <c r="M58" i="14"/>
  <c r="K34" i="13"/>
  <c r="L58" i="14"/>
  <c r="J34" i="13"/>
  <c r="K58" i="14"/>
  <c r="I34" i="13"/>
  <c r="J58" i="14"/>
  <c r="H34" i="13"/>
  <c r="I58" i="14"/>
  <c r="G34" i="13"/>
  <c r="H58" i="14"/>
  <c r="F34" i="13"/>
  <c r="G58" i="14"/>
  <c r="E34" i="13"/>
  <c r="F58" i="14"/>
  <c r="D34" i="13"/>
  <c r="E51" i="14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R57" i="14"/>
  <c r="AP32" i="13"/>
  <c r="AQ57" i="14"/>
  <c r="AO32" i="13"/>
  <c r="AP57" i="14"/>
  <c r="AN32" i="13"/>
  <c r="AO57" i="14"/>
  <c r="AM32" i="13"/>
  <c r="AN57" i="14"/>
  <c r="AL32" i="13"/>
  <c r="AM57" i="14"/>
  <c r="AK32" i="13"/>
  <c r="AL57" i="14"/>
  <c r="AJ32" i="13"/>
  <c r="AK57" i="14"/>
  <c r="AI32" i="13"/>
  <c r="AJ57" i="14"/>
  <c r="AH32" i="13"/>
  <c r="AI57" i="14"/>
  <c r="AG32" i="13"/>
  <c r="AH57" i="14"/>
  <c r="AF32" i="13"/>
  <c r="AG57" i="14"/>
  <c r="AE32" i="13"/>
  <c r="AF57" i="14"/>
  <c r="AD32" i="13"/>
  <c r="AE57" i="14"/>
  <c r="AC32" i="13"/>
  <c r="AD57" i="14"/>
  <c r="AB32" i="13"/>
  <c r="AC57" i="14"/>
  <c r="AA32" i="13"/>
  <c r="AB57" i="14"/>
  <c r="Z32" i="13"/>
  <c r="AA57" i="14"/>
  <c r="Y32" i="13"/>
  <c r="Z57" i="14"/>
  <c r="Y50" i="14"/>
  <c r="W32" i="13"/>
  <c r="X57" i="14"/>
  <c r="V32" i="13"/>
  <c r="W57" i="14"/>
  <c r="U32" i="13"/>
  <c r="V57" i="14"/>
  <c r="T32" i="13"/>
  <c r="U57" i="14"/>
  <c r="T57" i="14"/>
  <c r="R32" i="13"/>
  <c r="S57" i="14"/>
  <c r="Q32" i="13"/>
  <c r="R57" i="14"/>
  <c r="P32" i="13"/>
  <c r="Q57" i="14"/>
  <c r="O32" i="13"/>
  <c r="P57" i="14"/>
  <c r="N32" i="13"/>
  <c r="O57" i="14"/>
  <c r="M32" i="13"/>
  <c r="N57" i="14"/>
  <c r="L32" i="13"/>
  <c r="M57" i="14"/>
  <c r="K32" i="13"/>
  <c r="L57" i="14"/>
  <c r="J32" i="13"/>
  <c r="K57" i="14"/>
  <c r="I32" i="13"/>
  <c r="J57" i="14"/>
  <c r="H32" i="13"/>
  <c r="I57" i="14"/>
  <c r="G32" i="13"/>
  <c r="H57" i="14"/>
  <c r="F32" i="13"/>
  <c r="G57" i="14"/>
  <c r="E32" i="13"/>
  <c r="F57" i="14"/>
  <c r="D32" i="13"/>
  <c r="E50" i="14"/>
  <c r="AS49" i="14"/>
  <c r="AQ31" i="13"/>
  <c r="AR56" i="14"/>
  <c r="AP31" i="13"/>
  <c r="AQ56" i="14"/>
  <c r="AO31" i="13"/>
  <c r="AP56" i="14"/>
  <c r="AN31" i="13"/>
  <c r="AO56" i="14"/>
  <c r="AM31" i="13"/>
  <c r="AN56" i="14"/>
  <c r="AL31" i="13"/>
  <c r="AM56" i="14"/>
  <c r="AK31" i="13"/>
  <c r="AL56" i="14"/>
  <c r="AJ31" i="13"/>
  <c r="AK56" i="14"/>
  <c r="AI31" i="13"/>
  <c r="AJ56" i="14"/>
  <c r="AH31" i="13"/>
  <c r="AI56" i="14"/>
  <c r="AG31" i="13"/>
  <c r="AH56" i="14"/>
  <c r="AF31" i="13"/>
  <c r="AG56" i="14"/>
  <c r="AE31" i="13"/>
  <c r="AF56" i="14"/>
  <c r="AD31" i="13"/>
  <c r="AE56" i="14"/>
  <c r="AC31" i="13"/>
  <c r="AD56" i="14"/>
  <c r="AB31" i="13"/>
  <c r="AC56" i="14"/>
  <c r="AA31" i="13"/>
  <c r="AB56" i="14"/>
  <c r="Z31" i="13"/>
  <c r="AA56" i="14"/>
  <c r="Y31" i="13"/>
  <c r="Z56" i="14"/>
  <c r="W31" i="13"/>
  <c r="X56" i="14"/>
  <c r="V31" i="13"/>
  <c r="W56" i="14"/>
  <c r="U31" i="13"/>
  <c r="V56" i="14"/>
  <c r="T31" i="13"/>
  <c r="U56" i="14"/>
  <c r="T56" i="14"/>
  <c r="R31" i="13"/>
  <c r="S56" i="14"/>
  <c r="Q31" i="13"/>
  <c r="R56" i="14"/>
  <c r="P31" i="13"/>
  <c r="Q56" i="14"/>
  <c r="O31" i="13"/>
  <c r="P56" i="14"/>
  <c r="N31" i="13"/>
  <c r="O56" i="14"/>
  <c r="M31" i="13"/>
  <c r="N56" i="14"/>
  <c r="L31" i="13"/>
  <c r="M56" i="14"/>
  <c r="K31" i="13"/>
  <c r="L56" i="14"/>
  <c r="J31" i="13"/>
  <c r="K56" i="14"/>
  <c r="I31" i="13"/>
  <c r="J56" i="14"/>
  <c r="H31" i="13"/>
  <c r="I56" i="14"/>
  <c r="G31" i="13"/>
  <c r="H56" i="14"/>
  <c r="F31" i="13"/>
  <c r="G56" i="14"/>
  <c r="E31" i="13"/>
  <c r="F56" i="14"/>
  <c r="D31" i="13"/>
  <c r="AQ30" i="13"/>
  <c r="AR55" i="14"/>
  <c r="AP30" i="13"/>
  <c r="AQ55" i="14"/>
  <c r="AO30" i="13"/>
  <c r="AP55" i="14"/>
  <c r="AL30" i="13"/>
  <c r="AM55" i="14"/>
  <c r="AK30" i="13"/>
  <c r="AL55" i="14"/>
  <c r="AI30" i="13"/>
  <c r="AJ55" i="14"/>
  <c r="AH30" i="13"/>
  <c r="AI55" i="14"/>
  <c r="AG30" i="13"/>
  <c r="AH55" i="14"/>
  <c r="AD30" i="13"/>
  <c r="AE55" i="14"/>
  <c r="AC30" i="13"/>
  <c r="AD55" i="14"/>
  <c r="AA30" i="13"/>
  <c r="AB55" i="14"/>
  <c r="Z30" i="13"/>
  <c r="AA55" i="14"/>
  <c r="Y30" i="13"/>
  <c r="Z55" i="14"/>
  <c r="V30" i="13"/>
  <c r="W55" i="14"/>
  <c r="U30" i="13"/>
  <c r="V55" i="14"/>
  <c r="T55" i="14"/>
  <c r="R30" i="13"/>
  <c r="S55" i="14"/>
  <c r="Q30" i="13"/>
  <c r="R55" i="14"/>
  <c r="N30" i="13"/>
  <c r="O55" i="14"/>
  <c r="M30" i="13"/>
  <c r="N55" i="14"/>
  <c r="K30" i="13"/>
  <c r="L55" i="14"/>
  <c r="J30" i="13"/>
  <c r="K55" i="14"/>
  <c r="I30" i="13"/>
  <c r="J55" i="14"/>
  <c r="F30" i="13"/>
  <c r="G55" i="14"/>
  <c r="E30" i="13"/>
  <c r="F55" i="14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/>
  <c r="AR21" i="13"/>
  <c r="AL49" i="15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/>
  <c r="AP17" i="13"/>
  <c r="CH97" i="15"/>
  <c r="AO17" i="13"/>
  <c r="CG97" i="15"/>
  <c r="AN17" i="13"/>
  <c r="CF97" i="15"/>
  <c r="AM17" i="13"/>
  <c r="CE97" i="15"/>
  <c r="AL17" i="13"/>
  <c r="CD97" i="15"/>
  <c r="AK17" i="13"/>
  <c r="CC97" i="15"/>
  <c r="AJ17" i="13"/>
  <c r="CB97" i="15"/>
  <c r="AI17" i="13"/>
  <c r="CA97" i="15"/>
  <c r="AH17" i="13"/>
  <c r="BZ97" i="15"/>
  <c r="AG17" i="13"/>
  <c r="BY97" i="15"/>
  <c r="AF17" i="13"/>
  <c r="BX97" i="15"/>
  <c r="AE17" i="13"/>
  <c r="BW97" i="15"/>
  <c r="AD17" i="13"/>
  <c r="BV97" i="15"/>
  <c r="AC17" i="13"/>
  <c r="BU97" i="15"/>
  <c r="AB17" i="13"/>
  <c r="BT97" i="15"/>
  <c r="AA17" i="13"/>
  <c r="BS97" i="15"/>
  <c r="Z17" i="13"/>
  <c r="BR97" i="15"/>
  <c r="Y17" i="13"/>
  <c r="BQ97" i="15"/>
  <c r="X17" i="13"/>
  <c r="W17" i="13"/>
  <c r="BO97" i="15"/>
  <c r="V17" i="13"/>
  <c r="BN97" i="15"/>
  <c r="U17" i="13"/>
  <c r="BM97" i="15"/>
  <c r="T17" i="13"/>
  <c r="BL97" i="15"/>
  <c r="S17" i="13"/>
  <c r="BK97" i="15"/>
  <c r="R17" i="13"/>
  <c r="BJ97" i="15"/>
  <c r="Q17" i="13"/>
  <c r="BI97" i="15"/>
  <c r="P17" i="13"/>
  <c r="BH97" i="15"/>
  <c r="O17" i="13"/>
  <c r="BG97" i="15"/>
  <c r="N17" i="13"/>
  <c r="BF97" i="15"/>
  <c r="M17" i="13"/>
  <c r="BE97" i="15"/>
  <c r="L17" i="13"/>
  <c r="BD97" i="15"/>
  <c r="K17" i="13"/>
  <c r="BC97" i="15"/>
  <c r="J17" i="13"/>
  <c r="BB97" i="15"/>
  <c r="I17" i="13"/>
  <c r="BA97" i="15"/>
  <c r="H17" i="13"/>
  <c r="AZ97" i="15"/>
  <c r="G17" i="13"/>
  <c r="AY97" i="15"/>
  <c r="F17" i="13"/>
  <c r="AX97" i="15"/>
  <c r="E17" i="13"/>
  <c r="AW97" i="15"/>
  <c r="D17" i="13"/>
  <c r="AR16" i="13"/>
  <c r="AQ16" i="13"/>
  <c r="CI85" i="15"/>
  <c r="AP16" i="13"/>
  <c r="CH85" i="15"/>
  <c r="AO16" i="13"/>
  <c r="CG85" i="15"/>
  <c r="AN16" i="13"/>
  <c r="CF85" i="15"/>
  <c r="AM16" i="13"/>
  <c r="CE85" i="15"/>
  <c r="AL16" i="13"/>
  <c r="CD85" i="15"/>
  <c r="AK16" i="13"/>
  <c r="CC85" i="15"/>
  <c r="AJ16" i="13"/>
  <c r="CB85" i="15"/>
  <c r="AI16" i="13"/>
  <c r="CA85" i="15"/>
  <c r="AH16" i="13"/>
  <c r="BZ85" i="15"/>
  <c r="AG16" i="13"/>
  <c r="BY85" i="15"/>
  <c r="AF16" i="13"/>
  <c r="BX85" i="15"/>
  <c r="AE16" i="13"/>
  <c r="BW85" i="15"/>
  <c r="AD16" i="13"/>
  <c r="BV85" i="15"/>
  <c r="AC16" i="13"/>
  <c r="BU85" i="15"/>
  <c r="AB16" i="13"/>
  <c r="BT85" i="15"/>
  <c r="AA16" i="13"/>
  <c r="BS85" i="15"/>
  <c r="Z16" i="13"/>
  <c r="BR85" i="15"/>
  <c r="Y16" i="13"/>
  <c r="BQ85" i="15"/>
  <c r="X16" i="13"/>
  <c r="W16" i="13"/>
  <c r="BO85" i="15"/>
  <c r="V16" i="13"/>
  <c r="BN85" i="15"/>
  <c r="U16" i="13"/>
  <c r="BM85" i="15"/>
  <c r="T16" i="13"/>
  <c r="BL85" i="15"/>
  <c r="S16" i="13"/>
  <c r="BK85" i="15"/>
  <c r="R16" i="13"/>
  <c r="BJ85" i="15"/>
  <c r="Q16" i="13"/>
  <c r="BI85" i="15"/>
  <c r="P16" i="13"/>
  <c r="BH85" i="15"/>
  <c r="O16" i="13"/>
  <c r="BG85" i="15"/>
  <c r="N16" i="13"/>
  <c r="BF85" i="15"/>
  <c r="M16" i="13"/>
  <c r="BE85" i="15"/>
  <c r="L16" i="13"/>
  <c r="BD85" i="15"/>
  <c r="K16" i="13"/>
  <c r="BC85" i="15"/>
  <c r="J16" i="13"/>
  <c r="BB85" i="15"/>
  <c r="I16" i="13"/>
  <c r="BA85" i="15"/>
  <c r="H16" i="13"/>
  <c r="AZ85" i="15"/>
  <c r="G16" i="13"/>
  <c r="AY85" i="15"/>
  <c r="F16" i="13"/>
  <c r="AX85" i="15"/>
  <c r="E16" i="13"/>
  <c r="AW85" i="15"/>
  <c r="D16" i="13"/>
  <c r="AQ15" i="13"/>
  <c r="CI91" i="15"/>
  <c r="AP15" i="13"/>
  <c r="CH91" i="15"/>
  <c r="AO15" i="13"/>
  <c r="CG91" i="15"/>
  <c r="AN15" i="13"/>
  <c r="CF91" i="15"/>
  <c r="AM15" i="13"/>
  <c r="CE91" i="15"/>
  <c r="AL15" i="13"/>
  <c r="CD91" i="15"/>
  <c r="AK15" i="13"/>
  <c r="CC91" i="15"/>
  <c r="AJ15" i="13"/>
  <c r="CB91" i="15"/>
  <c r="AI15" i="13"/>
  <c r="CA91" i="15"/>
  <c r="AH15" i="13"/>
  <c r="BZ91" i="15"/>
  <c r="AG15" i="13"/>
  <c r="BY91" i="15"/>
  <c r="AF15" i="13"/>
  <c r="BX91" i="15"/>
  <c r="AE15" i="13"/>
  <c r="BW91" i="15"/>
  <c r="AD15" i="13"/>
  <c r="BV91" i="15"/>
  <c r="AC15" i="13"/>
  <c r="BU91" i="15"/>
  <c r="AB15" i="13"/>
  <c r="BT91" i="15"/>
  <c r="AA15" i="13"/>
  <c r="BS91" i="15"/>
  <c r="Z15" i="13"/>
  <c r="BR91" i="15"/>
  <c r="Y15" i="13"/>
  <c r="BQ91" i="15"/>
  <c r="W15" i="13"/>
  <c r="BO91" i="15"/>
  <c r="V15" i="13"/>
  <c r="BN91" i="15"/>
  <c r="U15" i="13"/>
  <c r="BM91" i="15"/>
  <c r="T15" i="13"/>
  <c r="BL91" i="15"/>
  <c r="S15" i="13"/>
  <c r="BK91" i="15"/>
  <c r="R15" i="13"/>
  <c r="BJ91" i="15"/>
  <c r="Q15" i="13"/>
  <c r="BI91" i="15"/>
  <c r="P15" i="13"/>
  <c r="BH91" i="15"/>
  <c r="O15" i="13"/>
  <c r="BG91" i="15"/>
  <c r="N15" i="13"/>
  <c r="BF91" i="15"/>
  <c r="M15" i="13"/>
  <c r="BE91" i="15"/>
  <c r="L15" i="13"/>
  <c r="BD91" i="15"/>
  <c r="K15" i="13"/>
  <c r="BC91" i="15"/>
  <c r="J15" i="13"/>
  <c r="BB91" i="15"/>
  <c r="I15" i="13"/>
  <c r="BA91" i="15"/>
  <c r="H15" i="13"/>
  <c r="AZ91" i="15"/>
  <c r="G15" i="13"/>
  <c r="AY91" i="15"/>
  <c r="F15" i="13"/>
  <c r="AX91" i="15"/>
  <c r="E15" i="13"/>
  <c r="AW91" i="15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K47" i="19"/>
  <c r="Q45" i="19"/>
  <c r="AA10" i="19"/>
  <c r="AM8" i="19"/>
  <c r="AG3" i="19"/>
  <c r="Q47" i="19"/>
  <c r="Q46" i="19"/>
  <c r="K46" i="19"/>
  <c r="AA3" i="19"/>
  <c r="AM5" i="19"/>
  <c r="AA13" i="15"/>
  <c r="AA4" i="19"/>
  <c r="AM13" i="15"/>
  <c r="AM4" i="19"/>
  <c r="E44" i="19"/>
  <c r="E43" i="19"/>
  <c r="E47" i="19"/>
  <c r="AG11" i="19"/>
  <c r="Q43" i="19"/>
  <c r="AM6" i="19"/>
  <c r="AM9" i="19"/>
  <c r="AG5" i="19"/>
  <c r="AG8" i="19"/>
  <c r="AJ15" i="15"/>
  <c r="AG4" i="19"/>
  <c r="E46" i="19"/>
  <c r="AA9" i="19"/>
  <c r="Z16" i="15"/>
  <c r="AH17" i="15"/>
  <c r="AM17" i="15"/>
  <c r="K45" i="19"/>
  <c r="Q44" i="19"/>
  <c r="AP21" i="15"/>
  <c r="AM11" i="19"/>
  <c r="AA11" i="19"/>
  <c r="K44" i="19"/>
  <c r="K43" i="19"/>
  <c r="AM3" i="19"/>
  <c r="AA6" i="19"/>
  <c r="AG9" i="19"/>
  <c r="AA5" i="19"/>
  <c r="AM10" i="19"/>
  <c r="AA8" i="19"/>
  <c r="AG6" i="19"/>
  <c r="T17" i="15"/>
  <c r="R17" i="15"/>
  <c r="AJ17" i="15"/>
  <c r="Z13" i="15"/>
  <c r="AJ14" i="15"/>
  <c r="AP15" i="15"/>
  <c r="D13" i="15"/>
  <c r="K14" i="15"/>
  <c r="Q14" i="15"/>
  <c r="H50" i="14"/>
  <c r="AH49" i="14"/>
  <c r="AP52" i="14"/>
  <c r="AG50" i="14"/>
  <c r="AA48" i="14"/>
  <c r="AI51" i="14"/>
  <c r="K48" i="14"/>
  <c r="N48" i="14"/>
  <c r="S51" i="14"/>
  <c r="X49" i="14"/>
  <c r="Q49" i="14"/>
  <c r="AR52" i="14"/>
  <c r="U36" i="13"/>
  <c r="V53" i="13"/>
  <c r="AL53" i="13"/>
  <c r="AH51" i="14"/>
  <c r="Z52" i="14"/>
  <c r="U50" i="14"/>
  <c r="R49" i="14"/>
  <c r="V51" i="14"/>
  <c r="G50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O49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E56" i="14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/>
  <c r="F99" i="8"/>
  <c r="J63" i="13"/>
  <c r="K44" i="14"/>
  <c r="J99" i="8"/>
  <c r="N63" i="13"/>
  <c r="O44" i="14"/>
  <c r="N99" i="8"/>
  <c r="R63" i="13"/>
  <c r="S44" i="14"/>
  <c r="R99" i="8"/>
  <c r="V63" i="13"/>
  <c r="W33" i="14"/>
  <c r="V99" i="8"/>
  <c r="Z63" i="13"/>
  <c r="AA44" i="14"/>
  <c r="Z99" i="8"/>
  <c r="AD63" i="13"/>
  <c r="AE44" i="14"/>
  <c r="AD99" i="8"/>
  <c r="AH63" i="13"/>
  <c r="AI44" i="14"/>
  <c r="AH99" i="8"/>
  <c r="AL63" i="13"/>
  <c r="AM44" i="14"/>
  <c r="AL99" i="8"/>
  <c r="AP63" i="13"/>
  <c r="AQ44" i="14"/>
  <c r="AP99" i="8"/>
  <c r="H107" i="13"/>
  <c r="AE52" i="14"/>
  <c r="O52" i="14"/>
  <c r="AN51" i="14"/>
  <c r="X51" i="14"/>
  <c r="H51" i="14"/>
  <c r="AD50" i="14"/>
  <c r="N50" i="14"/>
  <c r="AM49" i="14"/>
  <c r="W49" i="14"/>
  <c r="G49" i="14"/>
  <c r="AG52" i="14"/>
  <c r="I52" i="14"/>
  <c r="R51" i="14"/>
  <c r="X50" i="14"/>
  <c r="AG49" i="14"/>
  <c r="AH52" i="14"/>
  <c r="R52" i="14"/>
  <c r="AQ51" i="14"/>
  <c r="AA51" i="14"/>
  <c r="K51" i="14"/>
  <c r="AO50" i="14"/>
  <c r="M50" i="14"/>
  <c r="AP49" i="14"/>
  <c r="Z49" i="14"/>
  <c r="J49" i="14"/>
  <c r="AI48" i="14"/>
  <c r="S48" i="14"/>
  <c r="AS52" i="14"/>
  <c r="U52" i="14"/>
  <c r="AL51" i="14"/>
  <c r="F51" i="14"/>
  <c r="T50" i="14"/>
  <c r="AK49" i="14"/>
  <c r="AB52" i="14"/>
  <c r="Q51" i="14"/>
  <c r="AA50" i="14"/>
  <c r="T49" i="14"/>
  <c r="I49" i="14"/>
  <c r="AL48" i="14"/>
  <c r="V48" i="14"/>
  <c r="F48" i="14"/>
  <c r="T52" i="14"/>
  <c r="U51" i="14"/>
  <c r="K50" i="14"/>
  <c r="X52" i="14"/>
  <c r="AE50" i="14"/>
  <c r="AB49" i="14"/>
  <c r="D12" i="13"/>
  <c r="D10" i="15"/>
  <c r="D19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E57" i="14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L48" i="14"/>
  <c r="AQ52" i="14"/>
  <c r="AA52" i="14"/>
  <c r="K52" i="14"/>
  <c r="AJ51" i="14"/>
  <c r="T51" i="14"/>
  <c r="AP50" i="14"/>
  <c r="Z50" i="14"/>
  <c r="J50" i="14"/>
  <c r="AI49" i="14"/>
  <c r="S49" i="14"/>
  <c r="Y52" i="14"/>
  <c r="AP51" i="14"/>
  <c r="J51" i="14"/>
  <c r="P50" i="14"/>
  <c r="AD52" i="14"/>
  <c r="N52" i="14"/>
  <c r="AM51" i="14"/>
  <c r="W51" i="14"/>
  <c r="G51" i="14"/>
  <c r="AK50" i="14"/>
  <c r="I50" i="14"/>
  <c r="AL49" i="14"/>
  <c r="V49" i="14"/>
  <c r="F49" i="14"/>
  <c r="AE48" i="14"/>
  <c r="O48" i="14"/>
  <c r="M52" i="14"/>
  <c r="AD51" i="14"/>
  <c r="AR50" i="14"/>
  <c r="L50" i="14"/>
  <c r="AC49" i="14"/>
  <c r="L52" i="14"/>
  <c r="O50" i="14"/>
  <c r="H49" i="14"/>
  <c r="U49" i="14"/>
  <c r="E49" i="14"/>
  <c r="AH48" i="14"/>
  <c r="R48" i="14"/>
  <c r="I51" i="14"/>
  <c r="AJ49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/>
  <c r="P99" i="8"/>
  <c r="X63" i="13"/>
  <c r="X99" i="8"/>
  <c r="AJ63" i="13"/>
  <c r="AK44" i="14"/>
  <c r="AJ99" i="8"/>
  <c r="AN63" i="13"/>
  <c r="AN99" i="8"/>
  <c r="AM52" i="14"/>
  <c r="G52" i="14"/>
  <c r="AL50" i="14"/>
  <c r="F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Z9" i="19"/>
  <c r="D98" i="8"/>
  <c r="I21" i="14"/>
  <c r="H98" i="8"/>
  <c r="M21" i="14"/>
  <c r="L98" i="8"/>
  <c r="Q21" i="14"/>
  <c r="P98" i="8"/>
  <c r="U21" i="14"/>
  <c r="T98" i="8"/>
  <c r="AF5" i="19"/>
  <c r="X98" i="8"/>
  <c r="AC21" i="14"/>
  <c r="AB98" i="8"/>
  <c r="AG21" i="14"/>
  <c r="AF98" i="8"/>
  <c r="AK21" i="14"/>
  <c r="AJ98" i="8"/>
  <c r="AO21" i="14"/>
  <c r="AN98" i="8"/>
  <c r="AL6" i="19"/>
  <c r="AR98" i="8"/>
  <c r="E63" i="13"/>
  <c r="F33" i="14"/>
  <c r="I63" i="13"/>
  <c r="J33" i="14"/>
  <c r="I99" i="8"/>
  <c r="M63" i="13"/>
  <c r="N33" i="14"/>
  <c r="M99" i="8"/>
  <c r="Q63" i="13"/>
  <c r="R44" i="14"/>
  <c r="Q99" i="8"/>
  <c r="U63" i="13"/>
  <c r="V33" i="14"/>
  <c r="U99" i="8"/>
  <c r="Y63" i="13"/>
  <c r="Z33" i="14"/>
  <c r="Y99" i="8"/>
  <c r="AC63" i="13"/>
  <c r="AD33" i="14"/>
  <c r="AC99" i="8"/>
  <c r="AG63" i="13"/>
  <c r="AH44" i="14"/>
  <c r="AG99" i="8"/>
  <c r="AK63" i="13"/>
  <c r="AL33" i="14"/>
  <c r="AK99" i="8"/>
  <c r="AO63" i="13"/>
  <c r="AP33" i="14"/>
  <c r="AO99" i="8"/>
  <c r="AI52" i="14"/>
  <c r="S52" i="14"/>
  <c r="AR51" i="14"/>
  <c r="AB51" i="14"/>
  <c r="L51" i="14"/>
  <c r="AH50" i="14"/>
  <c r="R50" i="14"/>
  <c r="AQ49" i="14"/>
  <c r="AA49" i="14"/>
  <c r="K49" i="14"/>
  <c r="AO52" i="14"/>
  <c r="Q52" i="14"/>
  <c r="Z51" i="14"/>
  <c r="AJ50" i="14"/>
  <c r="AO49" i="14"/>
  <c r="AL52" i="14"/>
  <c r="V52" i="14"/>
  <c r="F52" i="14"/>
  <c r="AE51" i="14"/>
  <c r="O51" i="14"/>
  <c r="AC50" i="14"/>
  <c r="Q50" i="14"/>
  <c r="AD49" i="14"/>
  <c r="N49" i="14"/>
  <c r="AM48" i="14"/>
  <c r="W48" i="14"/>
  <c r="G48" i="14"/>
  <c r="AC52" i="14"/>
  <c r="N51" i="14"/>
  <c r="AB50" i="14"/>
  <c r="AJ52" i="14"/>
  <c r="AC51" i="14"/>
  <c r="AM50" i="14"/>
  <c r="AF49" i="14"/>
  <c r="Y49" i="14"/>
  <c r="M49" i="14"/>
  <c r="AP48" i="14"/>
  <c r="Z48" i="14"/>
  <c r="J48" i="14"/>
  <c r="AF52" i="14"/>
  <c r="AK51" i="14"/>
  <c r="W50" i="14"/>
  <c r="L49" i="14"/>
  <c r="AN52" i="14"/>
  <c r="AG51" i="14"/>
  <c r="AQ50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E33" i="14"/>
  <c r="E44" i="14"/>
  <c r="I33" i="14"/>
  <c r="I44" i="14"/>
  <c r="Q44" i="14"/>
  <c r="U33" i="14"/>
  <c r="Y33" i="14"/>
  <c r="Y44" i="14"/>
  <c r="AG33" i="14"/>
  <c r="AG44" i="14"/>
  <c r="AK33" i="14"/>
  <c r="AO33" i="14"/>
  <c r="AO44" i="14"/>
  <c r="AS33" i="14"/>
  <c r="F25" i="14"/>
  <c r="F36" i="14"/>
  <c r="J25" i="14"/>
  <c r="J36" i="14"/>
  <c r="N25" i="14"/>
  <c r="N36" i="14"/>
  <c r="R25" i="14"/>
  <c r="R36" i="14"/>
  <c r="V25" i="14"/>
  <c r="V36" i="14"/>
  <c r="Z25" i="14"/>
  <c r="Z36" i="14"/>
  <c r="AD25" i="14"/>
  <c r="AD36" i="14"/>
  <c r="AH25" i="14"/>
  <c r="AH36" i="14"/>
  <c r="AL25" i="14"/>
  <c r="AL36" i="14"/>
  <c r="AP25" i="14"/>
  <c r="AP36" i="14"/>
  <c r="E26" i="14"/>
  <c r="E37" i="14"/>
  <c r="I26" i="14"/>
  <c r="I37" i="14"/>
  <c r="M26" i="14"/>
  <c r="M37" i="14"/>
  <c r="Q26" i="14"/>
  <c r="Q37" i="14"/>
  <c r="U26" i="14"/>
  <c r="U37" i="14"/>
  <c r="Y26" i="14"/>
  <c r="Y37" i="14"/>
  <c r="AC26" i="14"/>
  <c r="AC37" i="14"/>
  <c r="AG26" i="14"/>
  <c r="AG37" i="14"/>
  <c r="AK26" i="14"/>
  <c r="AK37" i="14"/>
  <c r="AO26" i="14"/>
  <c r="AO37" i="14"/>
  <c r="AS26" i="14"/>
  <c r="AS37" i="14"/>
  <c r="H27" i="14"/>
  <c r="H38" i="14"/>
  <c r="L27" i="14"/>
  <c r="L38" i="14"/>
  <c r="P27" i="14"/>
  <c r="P38" i="14"/>
  <c r="T27" i="14"/>
  <c r="T38" i="14"/>
  <c r="X27" i="14"/>
  <c r="X38" i="14"/>
  <c r="AB27" i="14"/>
  <c r="AB38" i="14"/>
  <c r="AF27" i="14"/>
  <c r="AF38" i="14"/>
  <c r="AJ27" i="14"/>
  <c r="AJ38" i="14"/>
  <c r="AN27" i="14"/>
  <c r="AN38" i="14"/>
  <c r="AR27" i="14"/>
  <c r="AR38" i="14"/>
  <c r="G28" i="14"/>
  <c r="G39" i="14"/>
  <c r="K28" i="14"/>
  <c r="K39" i="14"/>
  <c r="O28" i="14"/>
  <c r="O39" i="14"/>
  <c r="S28" i="14"/>
  <c r="S39" i="14"/>
  <c r="W28" i="14"/>
  <c r="W39" i="14"/>
  <c r="AA28" i="14"/>
  <c r="AA39" i="14"/>
  <c r="AE28" i="14"/>
  <c r="AE39" i="14"/>
  <c r="AI28" i="14"/>
  <c r="AI39" i="14"/>
  <c r="AM28" i="14"/>
  <c r="AM39" i="14"/>
  <c r="AQ28" i="14"/>
  <c r="AQ39" i="14"/>
  <c r="F29" i="14"/>
  <c r="F40" i="14"/>
  <c r="J29" i="14"/>
  <c r="J40" i="14"/>
  <c r="N29" i="14"/>
  <c r="N40" i="14"/>
  <c r="R29" i="14"/>
  <c r="R40" i="14"/>
  <c r="V29" i="14"/>
  <c r="V40" i="14"/>
  <c r="Z29" i="14"/>
  <c r="Z40" i="14"/>
  <c r="AD29" i="14"/>
  <c r="AD40" i="14"/>
  <c r="AH29" i="14"/>
  <c r="AH40" i="14"/>
  <c r="AL29" i="14"/>
  <c r="AL40" i="14"/>
  <c r="AP29" i="14"/>
  <c r="AP40" i="14"/>
  <c r="E30" i="14"/>
  <c r="E41" i="14"/>
  <c r="I30" i="14"/>
  <c r="I41" i="14"/>
  <c r="M30" i="14"/>
  <c r="M41" i="14"/>
  <c r="Q30" i="14"/>
  <c r="Q41" i="14"/>
  <c r="U30" i="14"/>
  <c r="U41" i="14"/>
  <c r="Y30" i="14"/>
  <c r="Y41" i="14"/>
  <c r="AC30" i="14"/>
  <c r="AC41" i="14"/>
  <c r="AG30" i="14"/>
  <c r="AG41" i="14"/>
  <c r="AK30" i="14"/>
  <c r="AK41" i="14"/>
  <c r="AO30" i="14"/>
  <c r="AO41" i="14"/>
  <c r="AS30" i="14"/>
  <c r="AS41" i="14"/>
  <c r="H31" i="14"/>
  <c r="H42" i="14"/>
  <c r="L31" i="14"/>
  <c r="L42" i="14"/>
  <c r="P31" i="14"/>
  <c r="P42" i="14"/>
  <c r="T31" i="14"/>
  <c r="T42" i="14"/>
  <c r="X31" i="14"/>
  <c r="X42" i="14"/>
  <c r="AB31" i="14"/>
  <c r="AB42" i="14"/>
  <c r="AF31" i="14"/>
  <c r="AF42" i="14"/>
  <c r="AJ31" i="14"/>
  <c r="AJ42" i="14"/>
  <c r="AN31" i="14"/>
  <c r="AN42" i="14"/>
  <c r="AR31" i="14"/>
  <c r="AR42" i="14"/>
  <c r="G32" i="14"/>
  <c r="G43" i="14"/>
  <c r="K32" i="14"/>
  <c r="K43" i="14"/>
  <c r="O32" i="14"/>
  <c r="O43" i="14"/>
  <c r="S32" i="14"/>
  <c r="S43" i="14"/>
  <c r="W32" i="14"/>
  <c r="W43" i="14"/>
  <c r="AA32" i="14"/>
  <c r="AA43" i="14"/>
  <c r="AE32" i="14"/>
  <c r="AE43" i="14"/>
  <c r="AI32" i="14"/>
  <c r="AI43" i="14"/>
  <c r="AM32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H25" i="14"/>
  <c r="H36" i="14"/>
  <c r="L25" i="14"/>
  <c r="L36" i="14"/>
  <c r="P25" i="14"/>
  <c r="P36" i="14"/>
  <c r="T25" i="14"/>
  <c r="T36" i="14"/>
  <c r="X25" i="14"/>
  <c r="X36" i="14"/>
  <c r="AB25" i="14"/>
  <c r="AB36" i="14"/>
  <c r="AF25" i="14"/>
  <c r="AF36" i="14"/>
  <c r="AJ25" i="14"/>
  <c r="AJ36" i="14"/>
  <c r="AN25" i="14"/>
  <c r="AN36" i="14"/>
  <c r="AR25" i="14"/>
  <c r="AR36" i="14"/>
  <c r="G26" i="14"/>
  <c r="G37" i="14"/>
  <c r="K26" i="14"/>
  <c r="K37" i="14"/>
  <c r="O26" i="14"/>
  <c r="O37" i="14"/>
  <c r="S26" i="14"/>
  <c r="S37" i="14"/>
  <c r="W26" i="14"/>
  <c r="W37" i="14"/>
  <c r="AA26" i="14"/>
  <c r="AA37" i="14"/>
  <c r="AE26" i="14"/>
  <c r="AE37" i="14"/>
  <c r="AI26" i="14"/>
  <c r="AI37" i="14"/>
  <c r="AM26" i="14"/>
  <c r="AM37" i="14"/>
  <c r="AQ26" i="14"/>
  <c r="AQ37" i="14"/>
  <c r="F27" i="14"/>
  <c r="F38" i="14"/>
  <c r="J27" i="14"/>
  <c r="J38" i="14"/>
  <c r="N27" i="14"/>
  <c r="N38" i="14"/>
  <c r="R27" i="14"/>
  <c r="R38" i="14"/>
  <c r="V27" i="14"/>
  <c r="V38" i="14"/>
  <c r="Z27" i="14"/>
  <c r="Z38" i="14"/>
  <c r="AD27" i="14"/>
  <c r="AD38" i="14"/>
  <c r="AH27" i="14"/>
  <c r="AH38" i="14"/>
  <c r="AL27" i="14"/>
  <c r="AL38" i="14"/>
  <c r="AP27" i="14"/>
  <c r="AP38" i="14"/>
  <c r="E28" i="14"/>
  <c r="E39" i="14"/>
  <c r="I28" i="14"/>
  <c r="I39" i="14"/>
  <c r="M28" i="14"/>
  <c r="M39" i="14"/>
  <c r="Q28" i="14"/>
  <c r="Q39" i="14"/>
  <c r="U28" i="14"/>
  <c r="U39" i="14"/>
  <c r="Y28" i="14"/>
  <c r="Y39" i="14"/>
  <c r="AC28" i="14"/>
  <c r="AC39" i="14"/>
  <c r="AG28" i="14"/>
  <c r="AG39" i="14"/>
  <c r="AK28" i="14"/>
  <c r="AK39" i="14"/>
  <c r="AO28" i="14"/>
  <c r="AO39" i="14"/>
  <c r="AS28" i="14"/>
  <c r="AS39" i="14"/>
  <c r="H29" i="14"/>
  <c r="H40" i="14"/>
  <c r="L29" i="14"/>
  <c r="L40" i="14"/>
  <c r="P29" i="14"/>
  <c r="P40" i="14"/>
  <c r="T29" i="14"/>
  <c r="T40" i="14"/>
  <c r="X29" i="14"/>
  <c r="X40" i="14"/>
  <c r="AB29" i="14"/>
  <c r="AB40" i="14"/>
  <c r="AF29" i="14"/>
  <c r="AF40" i="14"/>
  <c r="AJ29" i="14"/>
  <c r="AJ40" i="14"/>
  <c r="AN29" i="14"/>
  <c r="AN40" i="14"/>
  <c r="AR29" i="14"/>
  <c r="AR40" i="14"/>
  <c r="G30" i="14"/>
  <c r="G41" i="14"/>
  <c r="K30" i="14"/>
  <c r="K41" i="14"/>
  <c r="O30" i="14"/>
  <c r="O41" i="14"/>
  <c r="S30" i="14"/>
  <c r="S41" i="14"/>
  <c r="W30" i="14"/>
  <c r="W41" i="14"/>
  <c r="AA30" i="14"/>
  <c r="AA41" i="14"/>
  <c r="AE30" i="14"/>
  <c r="AE41" i="14"/>
  <c r="AI30" i="14"/>
  <c r="AI41" i="14"/>
  <c r="AM30" i="14"/>
  <c r="AM41" i="14"/>
  <c r="AQ30" i="14"/>
  <c r="AQ41" i="14"/>
  <c r="F31" i="14"/>
  <c r="F42" i="14"/>
  <c r="J31" i="14"/>
  <c r="J42" i="14"/>
  <c r="N31" i="14"/>
  <c r="N42" i="14"/>
  <c r="R31" i="14"/>
  <c r="R42" i="14"/>
  <c r="V31" i="14"/>
  <c r="V42" i="14"/>
  <c r="Z31" i="14"/>
  <c r="Z42" i="14"/>
  <c r="AD31" i="14"/>
  <c r="AD42" i="14"/>
  <c r="AH31" i="14"/>
  <c r="AH42" i="14"/>
  <c r="AL31" i="14"/>
  <c r="AL42" i="14"/>
  <c r="AP31" i="14"/>
  <c r="AP42" i="14"/>
  <c r="E32" i="14"/>
  <c r="E43" i="14"/>
  <c r="I32" i="14"/>
  <c r="I43" i="14"/>
  <c r="M32" i="14"/>
  <c r="M43" i="14"/>
  <c r="Q32" i="14"/>
  <c r="Q43" i="14"/>
  <c r="U32" i="14"/>
  <c r="U43" i="14"/>
  <c r="Y32" i="14"/>
  <c r="Y43" i="14"/>
  <c r="AC32" i="14"/>
  <c r="AC43" i="14"/>
  <c r="AG32" i="14"/>
  <c r="AG43" i="14"/>
  <c r="AK32" i="14"/>
  <c r="AK43" i="14"/>
  <c r="AO32" i="14"/>
  <c r="AO43" i="14"/>
  <c r="AS32" i="14"/>
  <c r="AS43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I3" i="14"/>
  <c r="M14" i="14"/>
  <c r="M3" i="14"/>
  <c r="Q14" i="14"/>
  <c r="Q3" i="14"/>
  <c r="U14" i="14"/>
  <c r="U3" i="14"/>
  <c r="Y14" i="14"/>
  <c r="Y3" i="14"/>
  <c r="AC14" i="14"/>
  <c r="AC3" i="14"/>
  <c r="AG14" i="14"/>
  <c r="AG3" i="14"/>
  <c r="AK14" i="14"/>
  <c r="AK3" i="14"/>
  <c r="AO14" i="14"/>
  <c r="AO3" i="14"/>
  <c r="AS14" i="14"/>
  <c r="AS3" i="14"/>
  <c r="H4" i="14"/>
  <c r="H15" i="14"/>
  <c r="L4" i="14"/>
  <c r="L15" i="14"/>
  <c r="P4" i="14"/>
  <c r="P15" i="14"/>
  <c r="T15" i="14"/>
  <c r="T4" i="14"/>
  <c r="X15" i="14"/>
  <c r="X4" i="14"/>
  <c r="AB15" i="14"/>
  <c r="AB4" i="14"/>
  <c r="AF15" i="14"/>
  <c r="AF4" i="14"/>
  <c r="AJ15" i="14"/>
  <c r="AJ4" i="14"/>
  <c r="AN15" i="14"/>
  <c r="AN4" i="14"/>
  <c r="AR15" i="14"/>
  <c r="AR4" i="14"/>
  <c r="G16" i="14"/>
  <c r="G5" i="14"/>
  <c r="K16" i="14"/>
  <c r="K5" i="14"/>
  <c r="O16" i="14"/>
  <c r="O5" i="14"/>
  <c r="S16" i="14"/>
  <c r="S5" i="14"/>
  <c r="W16" i="14"/>
  <c r="W5" i="14"/>
  <c r="AA16" i="14"/>
  <c r="AA5" i="14"/>
  <c r="AE16" i="14"/>
  <c r="AE5" i="14"/>
  <c r="AI16" i="14"/>
  <c r="AI5" i="14"/>
  <c r="AM16" i="14"/>
  <c r="AM5" i="14"/>
  <c r="AQ16" i="14"/>
  <c r="AQ5" i="14"/>
  <c r="F17" i="14"/>
  <c r="F6" i="14"/>
  <c r="J17" i="14"/>
  <c r="J6" i="14"/>
  <c r="N17" i="14"/>
  <c r="N6" i="14"/>
  <c r="R17" i="14"/>
  <c r="R6" i="14"/>
  <c r="V17" i="14"/>
  <c r="V6" i="14"/>
  <c r="Z17" i="14"/>
  <c r="Z6" i="14"/>
  <c r="AD17" i="14"/>
  <c r="AD6" i="14"/>
  <c r="AH17" i="14"/>
  <c r="AH6" i="14"/>
  <c r="AL17" i="14"/>
  <c r="AL6" i="14"/>
  <c r="AP17" i="14"/>
  <c r="AP6" i="14"/>
  <c r="E18" i="14"/>
  <c r="E7" i="14"/>
  <c r="I18" i="14"/>
  <c r="I7" i="14"/>
  <c r="M18" i="14"/>
  <c r="M7" i="14"/>
  <c r="Q18" i="14"/>
  <c r="Q7" i="14"/>
  <c r="U18" i="14"/>
  <c r="U7" i="14"/>
  <c r="Y18" i="14"/>
  <c r="Y7" i="14"/>
  <c r="AC18" i="14"/>
  <c r="AC7" i="14"/>
  <c r="AG18" i="14"/>
  <c r="AG7" i="14"/>
  <c r="AK18" i="14"/>
  <c r="AK7" i="14"/>
  <c r="AO18" i="14"/>
  <c r="AO7" i="14"/>
  <c r="AS18" i="14"/>
  <c r="AS7" i="14"/>
  <c r="H19" i="14"/>
  <c r="H8" i="14"/>
  <c r="L19" i="14"/>
  <c r="L8" i="14"/>
  <c r="P19" i="14"/>
  <c r="P8" i="14"/>
  <c r="T19" i="14"/>
  <c r="T8" i="14"/>
  <c r="X19" i="14"/>
  <c r="X8" i="14"/>
  <c r="AB19" i="14"/>
  <c r="AB8" i="14"/>
  <c r="AF19" i="14"/>
  <c r="AF8" i="14"/>
  <c r="AJ19" i="14"/>
  <c r="AJ8" i="14"/>
  <c r="AN19" i="14"/>
  <c r="AN8" i="14"/>
  <c r="AR19" i="14"/>
  <c r="AR8" i="14"/>
  <c r="G20" i="14"/>
  <c r="G9" i="14"/>
  <c r="K20" i="14"/>
  <c r="K9" i="14"/>
  <c r="O20" i="14"/>
  <c r="O9" i="14"/>
  <c r="S20" i="14"/>
  <c r="S9" i="14"/>
  <c r="W20" i="14"/>
  <c r="W9" i="14"/>
  <c r="AA20" i="14"/>
  <c r="AA9" i="14"/>
  <c r="AE20" i="14"/>
  <c r="AE9" i="14"/>
  <c r="AI20" i="14"/>
  <c r="AI9" i="14"/>
  <c r="AM20" i="14"/>
  <c r="AM9" i="14"/>
  <c r="AQ20" i="14"/>
  <c r="AQ9" i="14"/>
  <c r="J21" i="14"/>
  <c r="Z21" i="14"/>
  <c r="AP21" i="14"/>
  <c r="H2" i="14"/>
  <c r="H13" i="14"/>
  <c r="L2" i="14"/>
  <c r="L13" i="14"/>
  <c r="P2" i="14"/>
  <c r="P13" i="14"/>
  <c r="T13" i="14"/>
  <c r="T2" i="14"/>
  <c r="X2" i="14"/>
  <c r="X13" i="14"/>
  <c r="AB2" i="14"/>
  <c r="AB13" i="14"/>
  <c r="AF2" i="14"/>
  <c r="AF13" i="14"/>
  <c r="AJ13" i="14"/>
  <c r="AJ2" i="14"/>
  <c r="AN2" i="14"/>
  <c r="AN13" i="14"/>
  <c r="AR2" i="14"/>
  <c r="AR13" i="14"/>
  <c r="E15" i="14"/>
  <c r="E4" i="14"/>
  <c r="I15" i="14"/>
  <c r="I4" i="14"/>
  <c r="M15" i="14"/>
  <c r="M4" i="14"/>
  <c r="Q15" i="14"/>
  <c r="Q4" i="14"/>
  <c r="U15" i="14"/>
  <c r="U4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Y8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X9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E2" i="14"/>
  <c r="I13" i="14"/>
  <c r="I2" i="14"/>
  <c r="M13" i="14"/>
  <c r="M2" i="14"/>
  <c r="Q13" i="14"/>
  <c r="Q2" i="14"/>
  <c r="U13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15" i="14"/>
  <c r="J4" i="14"/>
  <c r="N15" i="14"/>
  <c r="N4" i="14"/>
  <c r="R15" i="14"/>
  <c r="R4" i="14"/>
  <c r="V15" i="14"/>
  <c r="V4" i="14"/>
  <c r="Z15" i="14"/>
  <c r="Z4" i="14"/>
  <c r="AD15" i="14"/>
  <c r="AD4" i="14"/>
  <c r="AH15" i="14"/>
  <c r="AH4" i="14"/>
  <c r="AL15" i="14"/>
  <c r="AL4" i="14"/>
  <c r="AP15" i="14"/>
  <c r="AP4" i="14"/>
  <c r="E16" i="14"/>
  <c r="E5" i="14"/>
  <c r="I16" i="14"/>
  <c r="I5" i="14"/>
  <c r="M16" i="14"/>
  <c r="M5" i="14"/>
  <c r="Q16" i="14"/>
  <c r="Q5" i="14"/>
  <c r="U16" i="14"/>
  <c r="U5" i="14"/>
  <c r="Y16" i="14"/>
  <c r="Y5" i="14"/>
  <c r="AC16" i="14"/>
  <c r="AC5" i="14"/>
  <c r="AG16" i="14"/>
  <c r="AG5" i="14"/>
  <c r="AK16" i="14"/>
  <c r="AK5" i="14"/>
  <c r="AO16" i="14"/>
  <c r="AO5" i="14"/>
  <c r="AS16" i="14"/>
  <c r="AS5" i="14"/>
  <c r="H17" i="14"/>
  <c r="H6" i="14"/>
  <c r="L17" i="14"/>
  <c r="L6" i="14"/>
  <c r="P17" i="14"/>
  <c r="P6" i="14"/>
  <c r="T17" i="14"/>
  <c r="T6" i="14"/>
  <c r="X17" i="14"/>
  <c r="X6" i="14"/>
  <c r="AB17" i="14"/>
  <c r="AB6" i="14"/>
  <c r="AF17" i="14"/>
  <c r="AF6" i="14"/>
  <c r="AJ17" i="14"/>
  <c r="AJ6" i="14"/>
  <c r="AN17" i="14"/>
  <c r="AN6" i="14"/>
  <c r="AR17" i="14"/>
  <c r="AR6" i="14"/>
  <c r="G18" i="14"/>
  <c r="G7" i="14"/>
  <c r="K18" i="14"/>
  <c r="K7" i="14"/>
  <c r="O18" i="14"/>
  <c r="O7" i="14"/>
  <c r="S18" i="14"/>
  <c r="S7" i="14"/>
  <c r="W18" i="14"/>
  <c r="W7" i="14"/>
  <c r="AA18" i="14"/>
  <c r="AA7" i="14"/>
  <c r="AE18" i="14"/>
  <c r="AE7" i="14"/>
  <c r="AI18" i="14"/>
  <c r="AI7" i="14"/>
  <c r="AM18" i="14"/>
  <c r="AM7" i="14"/>
  <c r="AQ18" i="14"/>
  <c r="AQ7" i="14"/>
  <c r="F19" i="14"/>
  <c r="F8" i="14"/>
  <c r="J19" i="14"/>
  <c r="J8" i="14"/>
  <c r="N19" i="14"/>
  <c r="N8" i="14"/>
  <c r="R19" i="14"/>
  <c r="R8" i="14"/>
  <c r="V19" i="14"/>
  <c r="V8" i="14"/>
  <c r="Z19" i="14"/>
  <c r="Z8" i="14"/>
  <c r="AD19" i="14"/>
  <c r="AD8" i="14"/>
  <c r="AH19" i="14"/>
  <c r="AH8" i="14"/>
  <c r="AL19" i="14"/>
  <c r="AL8" i="14"/>
  <c r="AP19" i="14"/>
  <c r="AP8" i="14"/>
  <c r="E20" i="14"/>
  <c r="E9" i="14"/>
  <c r="I20" i="14"/>
  <c r="I9" i="14"/>
  <c r="M20" i="14"/>
  <c r="M9" i="14"/>
  <c r="Q20" i="14"/>
  <c r="Q9" i="14"/>
  <c r="U20" i="14"/>
  <c r="U9" i="14"/>
  <c r="Y20" i="14"/>
  <c r="Y9" i="14"/>
  <c r="AC20" i="14"/>
  <c r="AC9" i="14"/>
  <c r="AG20" i="14"/>
  <c r="AG9" i="14"/>
  <c r="AK20" i="14"/>
  <c r="AK9" i="14"/>
  <c r="AO20" i="14"/>
  <c r="AO9" i="14"/>
  <c r="AS20" i="14"/>
  <c r="AS9" i="14"/>
  <c r="H10" i="14"/>
  <c r="L21" i="14"/>
  <c r="P10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J2" i="14"/>
  <c r="N13" i="14"/>
  <c r="N2" i="14"/>
  <c r="R13" i="14"/>
  <c r="R2" i="14"/>
  <c r="V13" i="14"/>
  <c r="V2" i="14"/>
  <c r="Z13" i="14"/>
  <c r="Z2" i="14"/>
  <c r="AD13" i="14"/>
  <c r="AD2" i="14"/>
  <c r="AH13" i="14"/>
  <c r="AH2" i="14"/>
  <c r="AL13" i="14"/>
  <c r="AL2" i="14"/>
  <c r="AP13" i="14"/>
  <c r="AP2" i="14"/>
  <c r="H3" i="14"/>
  <c r="H14" i="14"/>
  <c r="P3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15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16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17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18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19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20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/>
  <c r="O30" i="13"/>
  <c r="P55" i="14"/>
  <c r="W30" i="13"/>
  <c r="X55" i="14"/>
  <c r="AE30" i="13"/>
  <c r="AF55" i="14"/>
  <c r="AM30" i="13"/>
  <c r="AN55" i="14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/>
  <c r="AJ29" i="13"/>
  <c r="AJ30" i="13"/>
  <c r="AN29" i="13"/>
  <c r="AN30" i="13"/>
  <c r="AO55" i="14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N20" i="15"/>
  <c r="AL11" i="19"/>
  <c r="Z11" i="19"/>
  <c r="AN17" i="15"/>
  <c r="AL3" i="19"/>
  <c r="AL10" i="19"/>
  <c r="AF6" i="19"/>
  <c r="Z8" i="19"/>
  <c r="AL5" i="19"/>
  <c r="Z4" i="19"/>
  <c r="AL44" i="14"/>
  <c r="AP17" i="15"/>
  <c r="AF3" i="19"/>
  <c r="AF10" i="19"/>
  <c r="Z6" i="19"/>
  <c r="AL4" i="19"/>
  <c r="AL9" i="19"/>
  <c r="AD44" i="14"/>
  <c r="AH20" i="15"/>
  <c r="AF11" i="19"/>
  <c r="Z3" i="19"/>
  <c r="Z10" i="19"/>
  <c r="AF9" i="19"/>
  <c r="Z5" i="19"/>
  <c r="AL8" i="19"/>
  <c r="AJ20" i="15"/>
  <c r="AG20" i="15"/>
  <c r="AH14" i="15"/>
  <c r="AP20" i="15"/>
  <c r="AP14" i="15"/>
  <c r="AN14" i="15"/>
  <c r="AM14" i="15"/>
  <c r="T14" i="15"/>
  <c r="N14" i="15"/>
  <c r="T20" i="15"/>
  <c r="R20" i="15"/>
  <c r="Q20" i="15"/>
  <c r="N20" i="15"/>
  <c r="K20" i="15"/>
  <c r="T120" i="15"/>
  <c r="R120" i="15"/>
  <c r="T121" i="15"/>
  <c r="R121" i="15"/>
  <c r="N119" i="15"/>
  <c r="K119" i="15"/>
  <c r="Q120" i="15"/>
  <c r="N120" i="15"/>
  <c r="L120" i="15"/>
  <c r="N121" i="15"/>
  <c r="T119" i="15"/>
  <c r="R119" i="15"/>
  <c r="Q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G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55" i="14"/>
  <c r="AC48" i="14"/>
  <c r="U55" i="14"/>
  <c r="U48" i="14"/>
  <c r="M55" i="14"/>
  <c r="M48" i="14"/>
  <c r="D113" i="15"/>
  <c r="D43" i="19"/>
  <c r="E55" i="14"/>
  <c r="E48" i="14"/>
  <c r="Y21" i="14"/>
  <c r="AF48" i="14"/>
  <c r="AN48" i="14"/>
  <c r="L36" i="13"/>
  <c r="J43" i="19"/>
  <c r="Y55" i="14"/>
  <c r="Y48" i="14"/>
  <c r="Q55" i="14"/>
  <c r="Q48" i="14"/>
  <c r="I55" i="14"/>
  <c r="I48" i="14"/>
  <c r="P48" i="14"/>
  <c r="AN36" i="13"/>
  <c r="P36" i="13"/>
  <c r="AF36" i="13"/>
  <c r="J14" i="14"/>
  <c r="J3" i="14"/>
  <c r="AJ3" i="14"/>
  <c r="AJ14" i="14"/>
  <c r="AQ14" i="14"/>
  <c r="AQ3" i="14"/>
  <c r="AA14" i="14"/>
  <c r="AA3" i="14"/>
  <c r="K14" i="14"/>
  <c r="K3" i="14"/>
  <c r="AP14" i="14"/>
  <c r="AP3" i="14"/>
  <c r="R14" i="14"/>
  <c r="R3" i="14"/>
  <c r="AR14" i="14"/>
  <c r="AR3" i="14"/>
  <c r="AB14" i="14"/>
  <c r="AB3" i="14"/>
  <c r="L14" i="14"/>
  <c r="L3" i="14"/>
  <c r="AI14" i="14"/>
  <c r="AI3" i="14"/>
  <c r="S14" i="14"/>
  <c r="S3" i="14"/>
  <c r="AH14" i="14"/>
  <c r="AH3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AM20" i="15"/>
  <c r="P46" i="19"/>
  <c r="D45" i="19"/>
  <c r="D47" i="19"/>
  <c r="D46" i="19"/>
  <c r="D44" i="19"/>
  <c r="J46" i="19"/>
  <c r="P47" i="19"/>
  <c r="P44" i="19"/>
  <c r="J44" i="19"/>
  <c r="P45" i="19"/>
  <c r="J45" i="19"/>
  <c r="N118" i="15"/>
  <c r="K118" i="15"/>
  <c r="T118" i="15"/>
  <c r="Q118" i="15"/>
</calcChain>
</file>

<file path=xl/sharedStrings.xml><?xml version="1.0" encoding="utf-8"?>
<sst xmlns="http://schemas.openxmlformats.org/spreadsheetml/2006/main" count="2722" uniqueCount="190">
  <si>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</si>
  <si>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</si>
  <si>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</si>
  <si>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</si>
  <si>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</si>
  <si>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</si>
  <si>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</si>
  <si>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</si>
  <si>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</si>
  <si>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</si>
  <si>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</si>
  <si>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</si>
  <si>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</si>
  <si>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</si>
  <si>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</si>
  <si>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</si>
  <si>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</si>
  <si>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</si>
  <si>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</si>
  <si>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</si>
  <si>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</si>
  <si>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</si>
  <si>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</si>
  <si>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</si>
  <si>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</si>
  <si>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</si>
  <si>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</si>
  <si>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</si>
  <si>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</si>
  <si>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</si>
  <si>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</si>
  <si>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</si>
  <si>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</si>
  <si>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</si>
  <si>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</si>
  <si>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</si>
  <si>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</si>
  <si>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</si>
  <si>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</si>
  <si>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</si>
  <si>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</si>
  <si>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</si>
  <si>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</si>
  <si>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</si>
  <si>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</si>
  <si>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</si>
  <si>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</si>
  <si>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</si>
  <si>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</si>
  <si>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</si>
  <si>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</si>
  <si>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</si>
  <si>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</si>
  <si>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</si>
  <si>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</si>
  <si>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</si>
  <si>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</si>
  <si>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</si>
  <si>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</si>
  <si>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</si>
  <si>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</si>
  <si>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</si>
  <si>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</si>
  <si>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</si>
  <si>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</si>
  <si>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</si>
  <si>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</si>
  <si>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</si>
  <si>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</si>
  <si>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</si>
  <si>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</si>
  <si>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</si>
  <si>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</si>
  <si>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</si>
  <si>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</si>
  <si>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</si>
  <si>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</si>
  <si>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</si>
  <si>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</si>
  <si>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</si>
  <si>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</si>
  <si>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</si>
  <si>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</si>
  <si>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</si>
  <si>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</si>
  <si>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</si>
  <si>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</si>
  <si>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</si>
  <si>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</si>
  <si>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</si>
  <si>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</si>
  <si>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</si>
  <si>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</si>
  <si>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</si>
  <si>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</si>
  <si>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</si>
  <si>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</si>
  <si>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</si>
  <si>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</si>
  <si>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</si>
  <si>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</si>
  <si>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</si>
  <si>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</si>
  <si>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</si>
  <si>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</si>
  <si>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</si>
  <si>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</si>
  <si>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</si>
  <si>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</si>
  <si>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</si>
  <si>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</si>
  <si>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</si>
  <si>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</si>
  <si>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</si>
  <si>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</si>
  <si>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</si>
  <si>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</si>
  <si>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</si>
  <si>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</si>
  <si>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</si>
  <si>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</si>
  <si>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</si>
  <si>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</si>
  <si>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</si>
  <si>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</si>
  <si>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</si>
  <si>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</si>
  <si>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</si>
  <si>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</si>
  <si>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</si>
  <si>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</si>
  <si>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</si>
  <si>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</si>
  <si>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</si>
  <si>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</si>
  <si>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</si>
  <si>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</si>
  <si>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</si>
  <si>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</si>
  <si>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</si>
  <si>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</si>
  <si>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</si>
  <si>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</si>
  <si>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</si>
  <si>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</si>
  <si>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</si>
  <si>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</si>
  <si>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</si>
  <si>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</si>
  <si>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</si>
  <si>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</si>
  <si>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</si>
  <si>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</si>
  <si>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</si>
  <si>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</si>
  <si>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</si>
  <si>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</si>
  <si>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</si>
  <si>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</si>
  <si>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</si>
  <si>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</si>
  <si>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</si>
  <si>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</si>
  <si>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</si>
  <si>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</si>
  <si>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</si>
  <si>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</si>
  <si>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</si>
  <si>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CPLEX</t>
  </si>
  <si>
    <t>Dual simplex - Optimal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</si>
  <si>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</si>
  <si>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</si>
  <si>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</si>
  <si>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</si>
  <si>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</si>
  <si>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</si>
  <si>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</si>
  <si>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</si>
  <si>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Materials</t>
  </si>
  <si>
    <t>Energy|Industrial</t>
  </si>
  <si>
    <t>Gurobi</t>
  </si>
  <si>
    <t>Interactive Visualization data, resultsCPLEX_FinalBaseline_REMaxCap+HPLL.xlsx</t>
  </si>
  <si>
    <t>Interactive Visualization data, resultsCPLEX_Final2DEGREE_REMaxCap+HPLL.xlsx</t>
  </si>
  <si>
    <t>Interactive Visualization data, resultsCPLEX_FinalFOOD_REMaxCap+HPLL.xlsx</t>
  </si>
  <si>
    <t>Interactive Visualization data, resultsCPLEX_FinalMATERIALS_REMaxCap+HPLL.xlsx</t>
  </si>
  <si>
    <t>Interactive Visualization data, resultsCPLEX_FinalTOTAL_REMaxCap+HPLL.xlsx</t>
  </si>
  <si>
    <t>Gas CCS</t>
  </si>
  <si>
    <t>BiomassCCS</t>
  </si>
  <si>
    <t>Coal CCS</t>
  </si>
  <si>
    <t>% diff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</si>
</sst>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9" fontId="1" fillId="0" borderId="0" xfId="3" applyNumberFormat="1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2" fontId="9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0" fillId="0" borderId="0" xfId="3" applyNumberFormat="1" applyFont="1"/>
    <xf numFmtId="10" fontId="0" fillId="0" borderId="0" xfId="0" applyNumberFormat="1"/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TotDiscountedCost!$D$15:$AR$15</c:f>
              <c:numCache>
                <c:formatCode>General</c:formatCode>
                <c:ptCount val="41"/>
                <c:pt idx="0">
                  <c:v>13.37993703809475</c:v>
                </c:pt>
                <c:pt idx="1">
                  <c:v>11.018205240194552</c:v>
                </c:pt>
                <c:pt idx="2">
                  <c:v>10.759049342390208</c:v>
                </c:pt>
                <c:pt idx="3">
                  <c:v>10.456125265640608</c:v>
                </c:pt>
                <c:pt idx="4">
                  <c:v>10.105242482576262</c:v>
                </c:pt>
                <c:pt idx="5">
                  <c:v>9.7855776480398049</c:v>
                </c:pt>
                <c:pt idx="6">
                  <c:v>9.4745651105608157</c:v>
                </c:pt>
                <c:pt idx="7">
                  <c:v>9.1951231345420688</c:v>
                </c:pt>
                <c:pt idx="8">
                  <c:v>8.9709668547116816</c:v>
                </c:pt>
                <c:pt idx="9">
                  <c:v>8.7515269990233264</c:v>
                </c:pt>
                <c:pt idx="10">
                  <c:v>8.6210398163431918</c:v>
                </c:pt>
                <c:pt idx="11">
                  <c:v>8.4580556043994317</c:v>
                </c:pt>
                <c:pt idx="12">
                  <c:v>8.1895780138249332</c:v>
                </c:pt>
                <c:pt idx="13">
                  <c:v>7.5785786442111176</c:v>
                </c:pt>
                <c:pt idx="14">
                  <c:v>7.3101770232524554</c:v>
                </c:pt>
                <c:pt idx="15">
                  <c:v>7.0530571371803621</c:v>
                </c:pt>
                <c:pt idx="16">
                  <c:v>6.7948077078261289</c:v>
                </c:pt>
                <c:pt idx="17">
                  <c:v>6.6275795125789694</c:v>
                </c:pt>
                <c:pt idx="18">
                  <c:v>6.3857427167324072</c:v>
                </c:pt>
                <c:pt idx="19">
                  <c:v>6.0750362241726048</c:v>
                </c:pt>
                <c:pt idx="20">
                  <c:v>5.8776678546464529</c:v>
                </c:pt>
                <c:pt idx="21">
                  <c:v>5.6677110127315569</c:v>
                </c:pt>
                <c:pt idx="22">
                  <c:v>5.464437938712412</c:v>
                </c:pt>
                <c:pt idx="23">
                  <c:v>5.3204372787528582</c:v>
                </c:pt>
                <c:pt idx="24">
                  <c:v>5.1100452348939847</c:v>
                </c:pt>
                <c:pt idx="25">
                  <c:v>4.7421608777638138</c:v>
                </c:pt>
                <c:pt idx="26">
                  <c:v>4.5147100527769588</c:v>
                </c:pt>
                <c:pt idx="27">
                  <c:v>4.2946172029450507</c:v>
                </c:pt>
                <c:pt idx="28">
                  <c:v>4.1144481702213183</c:v>
                </c:pt>
                <c:pt idx="29">
                  <c:v>3.9625052053878091</c:v>
                </c:pt>
                <c:pt idx="30">
                  <c:v>3.7698160607019915</c:v>
                </c:pt>
                <c:pt idx="31">
                  <c:v>3.5813159890577988</c:v>
                </c:pt>
                <c:pt idx="32">
                  <c:v>3.4043070939691322</c:v>
                </c:pt>
                <c:pt idx="33">
                  <c:v>3.2317950146345784</c:v>
                </c:pt>
                <c:pt idx="34">
                  <c:v>3.1203258105557445</c:v>
                </c:pt>
                <c:pt idx="35">
                  <c:v>2.9951349998272252</c:v>
                </c:pt>
                <c:pt idx="36">
                  <c:v>2.8652725104089662</c:v>
                </c:pt>
                <c:pt idx="37">
                  <c:v>2.6651370861688348</c:v>
                </c:pt>
                <c:pt idx="38">
                  <c:v>2.5222965790603546</c:v>
                </c:pt>
                <c:pt idx="39">
                  <c:v>2.4002162255959094</c:v>
                </c:pt>
                <c:pt idx="40">
                  <c:v>2.3128857188417591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TotDiscountedCost!$B$16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TotDiscountedCost!$D$16:$AR$16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38266.454406394405</c:v>
                </c:pt>
                <c:pt idx="10">
                  <c:v>38576.321221511098</c:v>
                </c:pt>
                <c:pt idx="11">
                  <c:v>38093.761845540103</c:v>
                </c:pt>
                <c:pt idx="12">
                  <c:v>37612.2229868391</c:v>
                </c:pt>
                <c:pt idx="13">
                  <c:v>37816.910265179096</c:v>
                </c:pt>
                <c:pt idx="14">
                  <c:v>38002.732126574003</c:v>
                </c:pt>
                <c:pt idx="15">
                  <c:v>38382.727935570401</c:v>
                </c:pt>
                <c:pt idx="16">
                  <c:v>38944.900787771207</c:v>
                </c:pt>
                <c:pt idx="17">
                  <c:v>39066.867349063999</c:v>
                </c:pt>
                <c:pt idx="18">
                  <c:v>39136.231961202298</c:v>
                </c:pt>
                <c:pt idx="19">
                  <c:v>39451.762708771297</c:v>
                </c:pt>
                <c:pt idx="20">
                  <c:v>39646.536233519495</c:v>
                </c:pt>
                <c:pt idx="21">
                  <c:v>39808.489237258895</c:v>
                </c:pt>
                <c:pt idx="22">
                  <c:v>39967.714170936299</c:v>
                </c:pt>
                <c:pt idx="23">
                  <c:v>40155.523102155501</c:v>
                </c:pt>
                <c:pt idx="24">
                  <c:v>40074.683520230305</c:v>
                </c:pt>
                <c:pt idx="25">
                  <c:v>40553.234940235794</c:v>
                </c:pt>
                <c:pt idx="26">
                  <c:v>40844.118285937802</c:v>
                </c:pt>
                <c:pt idx="27">
                  <c:v>41158.184984864296</c:v>
                </c:pt>
                <c:pt idx="28">
                  <c:v>41453.8943462959</c:v>
                </c:pt>
                <c:pt idx="29">
                  <c:v>41600.709288919701</c:v>
                </c:pt>
                <c:pt idx="30">
                  <c:v>41717.983936568802</c:v>
                </c:pt>
                <c:pt idx="31">
                  <c:v>41778.032379846802</c:v>
                </c:pt>
                <c:pt idx="32">
                  <c:v>41849.4164357111</c:v>
                </c:pt>
                <c:pt idx="33">
                  <c:v>41743.174805188602</c:v>
                </c:pt>
                <c:pt idx="34">
                  <c:v>41932.452017200805</c:v>
                </c:pt>
                <c:pt idx="35">
                  <c:v>42162.940302976698</c:v>
                </c:pt>
                <c:pt idx="36">
                  <c:v>42341.103409760799</c:v>
                </c:pt>
                <c:pt idx="37">
                  <c:v>42543.9614178095</c:v>
                </c:pt>
                <c:pt idx="38">
                  <c:v>42654.402775933202</c:v>
                </c:pt>
                <c:pt idx="39">
                  <c:v>42715.775103758904</c:v>
                </c:pt>
                <c:pt idx="40">
                  <c:v>42794.393234879899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0</c:v>
                </c:pt>
                <c:pt idx="1">
                  <c:v>11.91371523097996</c:v>
                </c:pt>
                <c:pt idx="2">
                  <c:v>-220.73022591405015</c:v>
                </c:pt>
                <c:pt idx="3">
                  <c:v>74.038679451150074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0</c:v>
                </c:pt>
                <c:pt idx="1">
                  <c:v>3.0775847037031987</c:v>
                </c:pt>
                <c:pt idx="2">
                  <c:v>6.9370262112910979</c:v>
                </c:pt>
                <c:pt idx="3">
                  <c:v>34.917865699968019</c:v>
                </c:pt>
                <c:pt idx="4">
                  <c:v>55.270425099988202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1.0467450114328471</c:v>
                </c:pt>
                <c:pt idx="2">
                  <c:v>-1.0082880150388398</c:v>
                </c:pt>
                <c:pt idx="3">
                  <c:v>-3.1941607236724696</c:v>
                </c:pt>
                <c:pt idx="4">
                  <c:v>0.25898448954869502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0</c:v>
                </c:pt>
                <c:pt idx="1">
                  <c:v>4.2548980418583184</c:v>
                </c:pt>
                <c:pt idx="2">
                  <c:v>12.214462844849905</c:v>
                </c:pt>
                <c:pt idx="3">
                  <c:v>30.938717251873769</c:v>
                </c:pt>
                <c:pt idx="4">
                  <c:v>50.230054141230617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0</c:v>
                </c:pt>
                <c:pt idx="1">
                  <c:v>-7.6675959850965905</c:v>
                </c:pt>
                <c:pt idx="2">
                  <c:v>0.42534066422282013</c:v>
                </c:pt>
                <c:pt idx="3">
                  <c:v>0</c:v>
                </c:pt>
                <c:pt idx="4">
                  <c:v>-15.0021991907604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5.7536289499212998</c:v>
                </c:pt>
                <c:pt idx="3">
                  <c:v>0</c:v>
                </c:pt>
                <c:pt idx="4">
                  <c:v>-9.9475983006414026E-14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9.9920072216264089E-16</c:v>
                </c:pt>
                <c:pt idx="2">
                  <c:v>0</c:v>
                </c:pt>
                <c:pt idx="3">
                  <c:v>0.40824826804868941</c:v>
                </c:pt>
                <c:pt idx="4">
                  <c:v>-8.7392218050194685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3.5050692077621797</c:v>
                </c:pt>
                <c:pt idx="3">
                  <c:v>1.7821266944590519E-2</c:v>
                </c:pt>
                <c:pt idx="4">
                  <c:v>-8.6475119174805393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0</c:v>
                </c:pt>
                <c:pt idx="1">
                  <c:v>1.7925816265579697</c:v>
                </c:pt>
                <c:pt idx="2">
                  <c:v>0.79645364558496912</c:v>
                </c:pt>
                <c:pt idx="3">
                  <c:v>-0.99987554800468104</c:v>
                </c:pt>
                <c:pt idx="4">
                  <c:v>-1.2256378440253393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0.76506186810832599</c:v>
                </c:pt>
                <c:pt idx="3">
                  <c:v>-9.9920072216264089E-15</c:v>
                </c:pt>
                <c:pt idx="4">
                  <c:v>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0</c:v>
                </c:pt>
                <c:pt idx="1">
                  <c:v>1.2012903019999612</c:v>
                </c:pt>
                <c:pt idx="2">
                  <c:v>1401.6175118530205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-9.0949470177292824E-13</c:v>
                </c:pt>
                <c:pt idx="4">
                  <c:v>-533.1459360926201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-593.51327027239995</c:v>
                </c:pt>
                <c:pt idx="3">
                  <c:v>-1013.2160335190861</c:v>
                </c:pt>
                <c:pt idx="4">
                  <c:v>-624.965411738802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146.80068270523199</c:v>
                </c:pt>
                <c:pt idx="7">
                  <c:v>122</c:v>
                </c:pt>
                <c:pt idx="8">
                  <c:v>136.857838107139</c:v>
                </c:pt>
                <c:pt idx="9">
                  <c:v>153.13931568210401</c:v>
                </c:pt>
                <c:pt idx="10">
                  <c:v>122</c:v>
                </c:pt>
                <c:pt idx="12">
                  <c:v>233.695409602241</c:v>
                </c:pt>
                <c:pt idx="13">
                  <c:v>39.8260679408247</c:v>
                </c:pt>
                <c:pt idx="14">
                  <c:v>201.15062608671499</c:v>
                </c:pt>
                <c:pt idx="15">
                  <c:v>216.110948148392</c:v>
                </c:pt>
                <c:pt idx="16">
                  <c:v>81.999999999999901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123.446349176401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25.2242661327954</c:v>
                </c:pt>
                <c:pt idx="1">
                  <c:v>25.2242661327954</c:v>
                </c:pt>
                <c:pt idx="2">
                  <c:v>25.2222544124782</c:v>
                </c:pt>
                <c:pt idx="3">
                  <c:v>25.2242661327954</c:v>
                </c:pt>
                <c:pt idx="4">
                  <c:v>25.222254412478101</c:v>
                </c:pt>
                <c:pt idx="6">
                  <c:v>20.639214042623902</c:v>
                </c:pt>
                <c:pt idx="7">
                  <c:v>7.2087764761242701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46.362685790413103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17.952264285934401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26.641587571199999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18.438176761367622</c:v>
                </c:pt>
                <c:pt idx="13">
                  <c:v>27.17739856638709</c:v>
                </c:pt>
                <c:pt idx="14">
                  <c:v>15.32175387917191</c:v>
                </c:pt>
                <c:pt idx="15">
                  <c:v>16.4518124842667</c:v>
                </c:pt>
                <c:pt idx="16">
                  <c:v>17.058358808438392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1.2929286959999999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4.6813299839999898</c:v>
                </c:pt>
                <c:pt idx="10">
                  <c:v>0.57390789600000003</c:v>
                </c:pt>
                <c:pt idx="12">
                  <c:v>19.583289901506863</c:v>
                </c:pt>
                <c:pt idx="13">
                  <c:v>28.230801818987402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16.75096027156631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36.424674321238207</c:v>
                </c:pt>
                <c:pt idx="4">
                  <c:v>36.423419817305216</c:v>
                </c:pt>
                <c:pt idx="6">
                  <c:v>31.865193293122349</c:v>
                </c:pt>
                <c:pt idx="7">
                  <c:v>28.08393360149315</c:v>
                </c:pt>
                <c:pt idx="8">
                  <c:v>40.194629426853474</c:v>
                </c:pt>
                <c:pt idx="9">
                  <c:v>30.460321141775303</c:v>
                </c:pt>
                <c:pt idx="10">
                  <c:v>39.263290726925121</c:v>
                </c:pt>
                <c:pt idx="12">
                  <c:v>29.355899072637765</c:v>
                </c:pt>
                <c:pt idx="13">
                  <c:v>26.315999999999999</c:v>
                </c:pt>
                <c:pt idx="14">
                  <c:v>59.093010725653514</c:v>
                </c:pt>
                <c:pt idx="15">
                  <c:v>29.355899072637801</c:v>
                </c:pt>
                <c:pt idx="16">
                  <c:v>34.771388658019724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3.2285799935999999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83.277010699999906</c:v>
                </c:pt>
                <c:pt idx="2">
                  <c:v>86.553998699999994</c:v>
                </c:pt>
                <c:pt idx="3">
                  <c:v>86.553998699999994</c:v>
                </c:pt>
                <c:pt idx="4">
                  <c:v>83.277010700000005</c:v>
                </c:pt>
                <c:pt idx="6">
                  <c:v>106.53435487213932</c:v>
                </c:pt>
                <c:pt idx="7">
                  <c:v>95.244516672139227</c:v>
                </c:pt>
                <c:pt idx="8">
                  <c:v>106.53435487213932</c:v>
                </c:pt>
                <c:pt idx="9">
                  <c:v>106.53435487213932</c:v>
                </c:pt>
                <c:pt idx="10">
                  <c:v>95.244516672139227</c:v>
                </c:pt>
                <c:pt idx="12">
                  <c:v>112.36312286390221</c:v>
                </c:pt>
                <c:pt idx="13">
                  <c:v>85.919488416263832</c:v>
                </c:pt>
                <c:pt idx="14">
                  <c:v>112.66771144441269</c:v>
                </c:pt>
                <c:pt idx="15">
                  <c:v>112.416505295326</c:v>
                </c:pt>
                <c:pt idx="16">
                  <c:v>91.695666399999894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118.40359817200448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118.40359817200448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165.87851961715634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77.894399999999905</c:v>
                </c:pt>
                <c:pt idx="1">
                  <c:v>77.894399999999933</c:v>
                </c:pt>
                <c:pt idx="2">
                  <c:v>77.894399999999905</c:v>
                </c:pt>
                <c:pt idx="3">
                  <c:v>77.894399999999933</c:v>
                </c:pt>
                <c:pt idx="4">
                  <c:v>77.894399999999905</c:v>
                </c:pt>
                <c:pt idx="6">
                  <c:v>100.99529999999999</c:v>
                </c:pt>
                <c:pt idx="7">
                  <c:v>77.027499999999918</c:v>
                </c:pt>
                <c:pt idx="8">
                  <c:v>100.99529999999999</c:v>
                </c:pt>
                <c:pt idx="9">
                  <c:v>100.99529999999996</c:v>
                </c:pt>
                <c:pt idx="10">
                  <c:v>77.027499999999947</c:v>
                </c:pt>
                <c:pt idx="12">
                  <c:v>125.4285</c:v>
                </c:pt>
                <c:pt idx="13">
                  <c:v>79.53719999999997</c:v>
                </c:pt>
                <c:pt idx="14">
                  <c:v>125.4284999999993</c:v>
                </c:pt>
                <c:pt idx="15">
                  <c:v>125.42849999999967</c:v>
                </c:pt>
                <c:pt idx="16">
                  <c:v>79.537199999999899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12.93801036341241</c:v>
                </c:pt>
                <c:pt idx="1">
                  <c:v>12.938010363412401</c:v>
                </c:pt>
                <c:pt idx="2">
                  <c:v>12.93801036341241</c:v>
                </c:pt>
                <c:pt idx="3">
                  <c:v>12.93801036341241</c:v>
                </c:pt>
                <c:pt idx="4">
                  <c:v>12.93801036341241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47.763470499999926</c:v>
                </c:pt>
                <c:pt idx="1">
                  <c:v>47.76347049999994</c:v>
                </c:pt>
                <c:pt idx="2">
                  <c:v>47.763470499999983</c:v>
                </c:pt>
                <c:pt idx="3">
                  <c:v>47.763470500000025</c:v>
                </c:pt>
                <c:pt idx="4">
                  <c:v>47.763470499999983</c:v>
                </c:pt>
                <c:pt idx="6">
                  <c:v>93.523073999999767</c:v>
                </c:pt>
                <c:pt idx="7">
                  <c:v>71.51117399999994</c:v>
                </c:pt>
                <c:pt idx="8">
                  <c:v>93.523073999999909</c:v>
                </c:pt>
                <c:pt idx="9">
                  <c:v>93.523073999999056</c:v>
                </c:pt>
                <c:pt idx="10">
                  <c:v>71.511173999999983</c:v>
                </c:pt>
                <c:pt idx="12">
                  <c:v>140.49224063888943</c:v>
                </c:pt>
                <c:pt idx="13">
                  <c:v>100.168964756059</c:v>
                </c:pt>
                <c:pt idx="14">
                  <c:v>140.19169429821605</c:v>
                </c:pt>
                <c:pt idx="15">
                  <c:v>140.22816562885731</c:v>
                </c:pt>
                <c:pt idx="16">
                  <c:v>101.15759309679429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29761.899099999988</c:v>
                </c:pt>
                <c:pt idx="1">
                  <c:v>29761.899100000002</c:v>
                </c:pt>
                <c:pt idx="2">
                  <c:v>29761.899100000002</c:v>
                </c:pt>
                <c:pt idx="3">
                  <c:v>29761.899099999988</c:v>
                </c:pt>
                <c:pt idx="4">
                  <c:v>29761.899099999988</c:v>
                </c:pt>
                <c:pt idx="6">
                  <c:v>32659.632404138698</c:v>
                </c:pt>
                <c:pt idx="7">
                  <c:v>26573</c:v>
                </c:pt>
                <c:pt idx="8">
                  <c:v>30459.637264221692</c:v>
                </c:pt>
                <c:pt idx="9">
                  <c:v>31591.854821980101</c:v>
                </c:pt>
                <c:pt idx="10">
                  <c:v>26573</c:v>
                </c:pt>
                <c:pt idx="12">
                  <c:v>35397.020982013411</c:v>
                </c:pt>
                <c:pt idx="13">
                  <c:v>17286.171171895523</c:v>
                </c:pt>
                <c:pt idx="14">
                  <c:v>32465.065972152297</c:v>
                </c:pt>
                <c:pt idx="15">
                  <c:v>33802.5187644662</c:v>
                </c:pt>
                <c:pt idx="16">
                  <c:v>21812.999999999989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5564.2293816707506</c:v>
                </c:pt>
                <c:pt idx="1">
                  <c:v>5564.2293816707506</c:v>
                </c:pt>
                <c:pt idx="2">
                  <c:v>5562.6038264183098</c:v>
                </c:pt>
                <c:pt idx="3">
                  <c:v>5564.2293816707506</c:v>
                </c:pt>
                <c:pt idx="4">
                  <c:v>5562.6038264183089</c:v>
                </c:pt>
                <c:pt idx="6">
                  <c:v>6353.3666566992633</c:v>
                </c:pt>
                <c:pt idx="7">
                  <c:v>6261.3061457343756</c:v>
                </c:pt>
                <c:pt idx="8">
                  <c:v>5046.4219839345815</c:v>
                </c:pt>
                <c:pt idx="9">
                  <c:v>6353.3666566992633</c:v>
                </c:pt>
                <c:pt idx="10">
                  <c:v>5045.9246161655847</c:v>
                </c:pt>
                <c:pt idx="12">
                  <c:v>6572.6854795198497</c:v>
                </c:pt>
                <c:pt idx="13">
                  <c:v>6431.9450376636632</c:v>
                </c:pt>
                <c:pt idx="14">
                  <c:v>3754.159748691176</c:v>
                </c:pt>
                <c:pt idx="15">
                  <c:v>6572.6854795198515</c:v>
                </c:pt>
                <c:pt idx="16">
                  <c:v>3504.8401451275167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1104.1238937563085</c:v>
                </c:pt>
                <c:pt idx="1">
                  <c:v>1104.1238937562985</c:v>
                </c:pt>
                <c:pt idx="2">
                  <c:v>1104.1238937563085</c:v>
                </c:pt>
                <c:pt idx="3">
                  <c:v>1104.1238937563085</c:v>
                </c:pt>
                <c:pt idx="4">
                  <c:v>1104.1238937563085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893.31908667207188</c:v>
                </c:pt>
                <c:pt idx="16">
                  <c:v>893.31908667207279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3900</c:v>
                </c:pt>
                <c:pt idx="4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3899.99999999999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1589.610406</c:v>
                </c:pt>
                <c:pt idx="13">
                  <c:v>1589.610406</c:v>
                </c:pt>
                <c:pt idx="14">
                  <c:v>1056.4644699073799</c:v>
                </c:pt>
                <c:pt idx="15">
                  <c:v>1589.610406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554.72510644636304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1036.267337308017</c:v>
                </c:pt>
                <c:pt idx="7">
                  <c:v>792.8</c:v>
                </c:pt>
                <c:pt idx="8">
                  <c:v>792.8</c:v>
                </c:pt>
                <c:pt idx="9">
                  <c:v>943.18220023960794</c:v>
                </c:pt>
                <c:pt idx="10">
                  <c:v>990.5</c:v>
                </c:pt>
                <c:pt idx="12">
                  <c:v>2245.96733730801</c:v>
                </c:pt>
                <c:pt idx="13">
                  <c:v>2.5</c:v>
                </c:pt>
                <c:pt idx="14">
                  <c:v>1955.08487382615</c:v>
                </c:pt>
                <c:pt idx="15">
                  <c:v>2122.0216939339302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760.89551633312396</c:v>
                </c:pt>
                <c:pt idx="7">
                  <c:v>650.34238072999904</c:v>
                </c:pt>
                <c:pt idx="8">
                  <c:v>767.60393311767496</c:v>
                </c:pt>
                <c:pt idx="9">
                  <c:v>812.09403665285595</c:v>
                </c:pt>
                <c:pt idx="10">
                  <c:v>480.28036229923515</c:v>
                </c:pt>
                <c:pt idx="12">
                  <c:v>172.83343248421502</c:v>
                </c:pt>
                <c:pt idx="13">
                  <c:v>87.487148801989193</c:v>
                </c:pt>
                <c:pt idx="14">
                  <c:v>135.58418492433984</c:v>
                </c:pt>
                <c:pt idx="15">
                  <c:v>175.748587534389</c:v>
                </c:pt>
                <c:pt idx="16">
                  <c:v>273.22795043974401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2918.1540897543173</c:v>
                </c:pt>
                <c:pt idx="7">
                  <c:v>2481.2565435998613</c:v>
                </c:pt>
                <c:pt idx="8">
                  <c:v>2902.2226903112805</c:v>
                </c:pt>
                <c:pt idx="9">
                  <c:v>2914.2425823631825</c:v>
                </c:pt>
                <c:pt idx="10">
                  <c:v>2338.9291667769035</c:v>
                </c:pt>
                <c:pt idx="12">
                  <c:v>3379.9194407706104</c:v>
                </c:pt>
                <c:pt idx="13">
                  <c:v>1329.8341190312369</c:v>
                </c:pt>
                <c:pt idx="14">
                  <c:v>3372.3671713241947</c:v>
                </c:pt>
                <c:pt idx="15">
                  <c:v>3512.1090891374947</c:v>
                </c:pt>
                <c:pt idx="16">
                  <c:v>2723.3397045803831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622.99818722884902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1159.7168969693198</c:v>
                </c:pt>
                <c:pt idx="7">
                  <c:v>755</c:v>
                </c:pt>
                <c:pt idx="8">
                  <c:v>1354.99999999999</c:v>
                </c:pt>
                <c:pt idx="9">
                  <c:v>1262.7829772505399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1802.3436017164881</c:v>
                </c:pt>
                <c:pt idx="13">
                  <c:v>3178.9999999999886</c:v>
                </c:pt>
                <c:pt idx="14">
                  <c:v>1331.8109963345</c:v>
                </c:pt>
                <c:pt idx="15">
                  <c:v>1502.432712253541</c:v>
                </c:pt>
                <c:pt idx="16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128.541325976422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2002.3382122250957</c:v>
                </c:pt>
                <c:pt idx="13">
                  <c:v>2575.7961882675791</c:v>
                </c:pt>
                <c:pt idx="14">
                  <c:v>2000</c:v>
                </c:pt>
                <c:pt idx="15">
                  <c:v>2000</c:v>
                </c:pt>
                <c:pt idx="16">
                  <c:v>1599.9272993801731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240.04394189612799</c:v>
                </c:pt>
                <c:pt idx="7">
                  <c:v>24.299999999999997</c:v>
                </c:pt>
                <c:pt idx="8">
                  <c:v>395.45106872702502</c:v>
                </c:pt>
                <c:pt idx="9">
                  <c:v>221.25334382446198</c:v>
                </c:pt>
                <c:pt idx="10">
                  <c:v>87.56312518850649</c:v>
                </c:pt>
                <c:pt idx="12">
                  <c:v>355.79692935571899</c:v>
                </c:pt>
                <c:pt idx="13">
                  <c:v>0</c:v>
                </c:pt>
                <c:pt idx="14">
                  <c:v>740.27678591178699</c:v>
                </c:pt>
                <c:pt idx="15">
                  <c:v>370.42444411544301</c:v>
                </c:pt>
                <c:pt idx="16">
                  <c:v>103.790181513601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183.69864919512898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38.561892245143099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1036.267337308017</c:v>
                </c:pt>
                <c:pt idx="7">
                  <c:v>792.8</c:v>
                </c:pt>
                <c:pt idx="8">
                  <c:v>792.8</c:v>
                </c:pt>
                <c:pt idx="9">
                  <c:v>943.18220023960794</c:v>
                </c:pt>
                <c:pt idx="10">
                  <c:v>792.8</c:v>
                </c:pt>
                <c:pt idx="12">
                  <c:v>2245.96733730801</c:v>
                </c:pt>
                <c:pt idx="13">
                  <c:v>408.54996629051897</c:v>
                </c:pt>
                <c:pt idx="14">
                  <c:v>1955.08487382615</c:v>
                </c:pt>
                <c:pt idx="15">
                  <c:v>2122.0216939339302</c:v>
                </c:pt>
                <c:pt idx="16">
                  <c:v>408.54996629051897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760.89551633312396</c:v>
                </c:pt>
                <c:pt idx="7">
                  <c:v>650.34238072999904</c:v>
                </c:pt>
                <c:pt idx="8">
                  <c:v>767.60393311767496</c:v>
                </c:pt>
                <c:pt idx="9">
                  <c:v>812.09403665285595</c:v>
                </c:pt>
                <c:pt idx="10">
                  <c:v>438.15583560740316</c:v>
                </c:pt>
                <c:pt idx="12">
                  <c:v>172.83343248421502</c:v>
                </c:pt>
                <c:pt idx="13">
                  <c:v>87.487148801989193</c:v>
                </c:pt>
                <c:pt idx="14">
                  <c:v>135.58418492433984</c:v>
                </c:pt>
                <c:pt idx="15">
                  <c:v>175.748587534389</c:v>
                </c:pt>
                <c:pt idx="16">
                  <c:v>273.22795043974401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2918.1540897543173</c:v>
                </c:pt>
                <c:pt idx="7">
                  <c:v>2481.2565435998613</c:v>
                </c:pt>
                <c:pt idx="8">
                  <c:v>2902.2226903112805</c:v>
                </c:pt>
                <c:pt idx="9">
                  <c:v>2914.2425823631825</c:v>
                </c:pt>
                <c:pt idx="10">
                  <c:v>2688.3324379268042</c:v>
                </c:pt>
                <c:pt idx="12">
                  <c:v>3379.9194407706104</c:v>
                </c:pt>
                <c:pt idx="13">
                  <c:v>1735.8840853217559</c:v>
                </c:pt>
                <c:pt idx="14">
                  <c:v>3372.3671713241947</c:v>
                </c:pt>
                <c:pt idx="15">
                  <c:v>3512.1090891374947</c:v>
                </c:pt>
                <c:pt idx="16">
                  <c:v>3129.3896708709021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78.7</c:v>
                </c:pt>
                <c:pt idx="13">
                  <c:v>622.99818722884902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1159.7168969693198</c:v>
                </c:pt>
                <c:pt idx="7">
                  <c:v>755</c:v>
                </c:pt>
                <c:pt idx="8">
                  <c:v>1354.99999999999</c:v>
                </c:pt>
                <c:pt idx="9">
                  <c:v>1262.7829772505399</c:v>
                </c:pt>
                <c:pt idx="10">
                  <c:v>755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1802.3436017164881</c:v>
                </c:pt>
                <c:pt idx="13">
                  <c:v>3178.9999999999886</c:v>
                </c:pt>
                <c:pt idx="14">
                  <c:v>1331.8109963345</c:v>
                </c:pt>
                <c:pt idx="15">
                  <c:v>1502.432712253541</c:v>
                </c:pt>
                <c:pt idx="16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128.541325976422</c:v>
                </c:pt>
                <c:pt idx="8">
                  <c:v>431.79999999999995</c:v>
                </c:pt>
                <c:pt idx="9">
                  <c:v>511.8</c:v>
                </c:pt>
                <c:pt idx="10">
                  <c:v>31.8</c:v>
                </c:pt>
                <c:pt idx="12">
                  <c:v>2002.3382122250957</c:v>
                </c:pt>
                <c:pt idx="13">
                  <c:v>2575.7961882675791</c:v>
                </c:pt>
                <c:pt idx="14">
                  <c:v>2000</c:v>
                </c:pt>
                <c:pt idx="15">
                  <c:v>2000</c:v>
                </c:pt>
                <c:pt idx="16">
                  <c:v>1599.9272993801731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240.04394189612799</c:v>
                </c:pt>
                <c:pt idx="7">
                  <c:v>207.99864919512896</c:v>
                </c:pt>
                <c:pt idx="8">
                  <c:v>395.45106872702502</c:v>
                </c:pt>
                <c:pt idx="9">
                  <c:v>221.25334382446198</c:v>
                </c:pt>
                <c:pt idx="10">
                  <c:v>216.5748474442305</c:v>
                </c:pt>
                <c:pt idx="12">
                  <c:v>355.79692935571899</c:v>
                </c:pt>
                <c:pt idx="13">
                  <c:v>406.04996629051897</c:v>
                </c:pt>
                <c:pt idx="14">
                  <c:v>740.27678591178699</c:v>
                </c:pt>
                <c:pt idx="15">
                  <c:v>370.42444411544301</c:v>
                </c:pt>
                <c:pt idx="16">
                  <c:v>509.84014780411997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38.561892245143099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5.6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30.029407019999898</c:v>
                </c:pt>
                <c:pt idx="1">
                  <c:v>30.029407019999898</c:v>
                </c:pt>
                <c:pt idx="2">
                  <c:v>30.029407019999997</c:v>
                </c:pt>
                <c:pt idx="3">
                  <c:v>30.029407019999997</c:v>
                </c:pt>
                <c:pt idx="4">
                  <c:v>30.029407019999997</c:v>
                </c:pt>
                <c:pt idx="6">
                  <c:v>25.555546317988199</c:v>
                </c:pt>
                <c:pt idx="7">
                  <c:v>18.618520106697101</c:v>
                </c:pt>
                <c:pt idx="8">
                  <c:v>19.551361305599997</c:v>
                </c:pt>
                <c:pt idx="9">
                  <c:v>23.259959603803399</c:v>
                </c:pt>
                <c:pt idx="10">
                  <c:v>19.551361305599997</c:v>
                </c:pt>
                <c:pt idx="12">
                  <c:v>55.332077979988199</c:v>
                </c:pt>
                <c:pt idx="13">
                  <c:v>6.1652879999999903E-2</c:v>
                </c:pt>
                <c:pt idx="14">
                  <c:v>48.1585813339277</c:v>
                </c:pt>
                <c:pt idx="15">
                  <c:v>52.275435629002196</c:v>
                </c:pt>
                <c:pt idx="16">
                  <c:v>6.165288E-2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1.235544150528</c:v>
                </c:pt>
                <c:pt idx="1">
                  <c:v>1.235544150528</c:v>
                </c:pt>
                <c:pt idx="2">
                  <c:v>1.235544150528</c:v>
                </c:pt>
                <c:pt idx="3">
                  <c:v>1.2355441505279989</c:v>
                </c:pt>
                <c:pt idx="4">
                  <c:v>1.2355441505279989</c:v>
                </c:pt>
                <c:pt idx="6">
                  <c:v>12.41714353615461</c:v>
                </c:pt>
                <c:pt idx="7">
                  <c:v>13.42543155119345</c:v>
                </c:pt>
                <c:pt idx="8">
                  <c:v>12.54285800201068</c:v>
                </c:pt>
                <c:pt idx="9">
                  <c:v>12.059926015284582</c:v>
                </c:pt>
                <c:pt idx="10">
                  <c:v>8.0648199373574556</c:v>
                </c:pt>
                <c:pt idx="12">
                  <c:v>0.454569625576973</c:v>
                </c:pt>
                <c:pt idx="13">
                  <c:v>0.19558513602827801</c:v>
                </c:pt>
                <c:pt idx="14">
                  <c:v>0.35643480073366574</c:v>
                </c:pt>
                <c:pt idx="15">
                  <c:v>0.46223678187080802</c:v>
                </c:pt>
                <c:pt idx="16">
                  <c:v>1.8107343656100319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18.85677982868329</c:v>
                </c:pt>
                <c:pt idx="1">
                  <c:v>18.856779828683301</c:v>
                </c:pt>
                <c:pt idx="2">
                  <c:v>18.85677982868329</c:v>
                </c:pt>
                <c:pt idx="3">
                  <c:v>18.856779828683301</c:v>
                </c:pt>
                <c:pt idx="4">
                  <c:v>18.856779828683301</c:v>
                </c:pt>
                <c:pt idx="6">
                  <c:v>67.65020556801035</c:v>
                </c:pt>
                <c:pt idx="7">
                  <c:v>55.435742723160445</c:v>
                </c:pt>
                <c:pt idx="8">
                  <c:v>67.260621486727587</c:v>
                </c:pt>
                <c:pt idx="9">
                  <c:v>67.546831055294206</c:v>
                </c:pt>
                <c:pt idx="10">
                  <c:v>63.576970147774993</c:v>
                </c:pt>
                <c:pt idx="12">
                  <c:v>72.712169391920128</c:v>
                </c:pt>
                <c:pt idx="13">
                  <c:v>22.48211525068951</c:v>
                </c:pt>
                <c:pt idx="14">
                  <c:v>72.62176432538709</c:v>
                </c:pt>
                <c:pt idx="15">
                  <c:v>72.523283799938511</c:v>
                </c:pt>
                <c:pt idx="16">
                  <c:v>48.632327380901692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9.9999999999999893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9.0734770261853903</c:v>
                </c:pt>
                <c:pt idx="1">
                  <c:v>9.0734770261853992</c:v>
                </c:pt>
                <c:pt idx="2">
                  <c:v>9.0727533857835301</c:v>
                </c:pt>
                <c:pt idx="3">
                  <c:v>9.0734770261853903</c:v>
                </c:pt>
                <c:pt idx="4">
                  <c:v>9.0727533857834999</c:v>
                </c:pt>
                <c:pt idx="6">
                  <c:v>6.5047415040000001</c:v>
                </c:pt>
                <c:pt idx="7">
                  <c:v>6.0794008397771799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1.3083629899812199</c:v>
                </c:pt>
                <c:pt idx="12">
                  <c:v>2.1691659167999999</c:v>
                </c:pt>
                <c:pt idx="13">
                  <c:v>17.171365107560401</c:v>
                </c:pt>
                <c:pt idx="14">
                  <c:v>2.1691659167999999</c:v>
                </c:pt>
                <c:pt idx="15">
                  <c:v>2.1691659167999999</c:v>
                </c:pt>
                <c:pt idx="16">
                  <c:v>2.1691659167999999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16.4870326939213</c:v>
                </c:pt>
                <c:pt idx="7">
                  <c:v>10.733403744</c:v>
                </c:pt>
                <c:pt idx="8">
                  <c:v>19.263261023999899</c:v>
                </c:pt>
                <c:pt idx="9">
                  <c:v>17.952264285934401</c:v>
                </c:pt>
                <c:pt idx="10">
                  <c:v>10.733403744</c:v>
                </c:pt>
                <c:pt idx="12">
                  <c:v>26.641587571199899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26.641587571199999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0.93297480523199905</c:v>
                </c:pt>
                <c:pt idx="1">
                  <c:v>0.93297480523199905</c:v>
                </c:pt>
                <c:pt idx="2">
                  <c:v>0.93297480523199905</c:v>
                </c:pt>
                <c:pt idx="3">
                  <c:v>0.93297480523200005</c:v>
                </c:pt>
                <c:pt idx="4">
                  <c:v>0.93297480523200005</c:v>
                </c:pt>
                <c:pt idx="6">
                  <c:v>5.9226283369795896</c:v>
                </c:pt>
                <c:pt idx="7">
                  <c:v>0.60213419280000002</c:v>
                </c:pt>
                <c:pt idx="8">
                  <c:v>9.6102554847704802</c:v>
                </c:pt>
                <c:pt idx="9">
                  <c:v>5.4592305417633193</c:v>
                </c:pt>
                <c:pt idx="10">
                  <c:v>1.7800278830687799</c:v>
                </c:pt>
                <c:pt idx="12">
                  <c:v>8.7743621559746607</c:v>
                </c:pt>
                <c:pt idx="13">
                  <c:v>0</c:v>
                </c:pt>
                <c:pt idx="14">
                  <c:v>18.256078339441999</c:v>
                </c:pt>
                <c:pt idx="15">
                  <c:v>9.1350935208464499</c:v>
                </c:pt>
                <c:pt idx="16">
                  <c:v>2.5595854424145199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4.5240404985946201</c:v>
                </c:pt>
                <c:pt idx="8">
                  <c:v>0</c:v>
                </c:pt>
                <c:pt idx="9">
                  <c:v>0</c:v>
                </c:pt>
                <c:pt idx="10">
                  <c:v>3.5589640254354502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13.36440380068721</c:v>
                </c:pt>
                <c:pt idx="1">
                  <c:v>10.9834066190509</c:v>
                </c:pt>
                <c:pt idx="2">
                  <c:v>10.699012656794274</c:v>
                </c:pt>
                <c:pt idx="3">
                  <c:v>10.359123575114893</c:v>
                </c:pt>
                <c:pt idx="4">
                  <c:v>10.025445347067286</c:v>
                </c:pt>
                <c:pt idx="5">
                  <c:v>9.7088845272466315</c:v>
                </c:pt>
                <c:pt idx="6">
                  <c:v>13695.202245605497</c:v>
                </c:pt>
                <c:pt idx="7">
                  <c:v>31094.245110856249</c:v>
                </c:pt>
                <c:pt idx="8">
                  <c:v>46813.071956709675</c:v>
                </c:pt>
                <c:pt idx="9">
                  <c:v>61063.874616218149</c:v>
                </c:pt>
                <c:pt idx="10">
                  <c:v>74712.121671512272</c:v>
                </c:pt>
                <c:pt idx="11">
                  <c:v>8.1675931020978076</c:v>
                </c:pt>
                <c:pt idx="12">
                  <c:v>7.9457673324257163</c:v>
                </c:pt>
                <c:pt idx="13">
                  <c:v>7.3058356267263829</c:v>
                </c:pt>
                <c:pt idx="14">
                  <c:v>7.0111774651279664</c:v>
                </c:pt>
                <c:pt idx="15">
                  <c:v>6.7520017594192483</c:v>
                </c:pt>
                <c:pt idx="16">
                  <c:v>6.4338618363676732</c:v>
                </c:pt>
                <c:pt idx="17">
                  <c:v>6.1490552550887552</c:v>
                </c:pt>
                <c:pt idx="18">
                  <c:v>5.8284324754052399</c:v>
                </c:pt>
                <c:pt idx="19">
                  <c:v>5.6123934992109508</c:v>
                </c:pt>
                <c:pt idx="20">
                  <c:v>5.4553395180460784</c:v>
                </c:pt>
                <c:pt idx="21">
                  <c:v>5.2219895413563098</c:v>
                </c:pt>
                <c:pt idx="22">
                  <c:v>5.0725933645058321</c:v>
                </c:pt>
                <c:pt idx="23">
                  <c:v>4.8378738111690183</c:v>
                </c:pt>
                <c:pt idx="24">
                  <c:v>4.7431115176162688</c:v>
                </c:pt>
                <c:pt idx="25">
                  <c:v>4.482571801919482</c:v>
                </c:pt>
                <c:pt idx="26">
                  <c:v>4.2391091216584593</c:v>
                </c:pt>
                <c:pt idx="27">
                  <c:v>4.0424342542587191</c:v>
                </c:pt>
                <c:pt idx="28">
                  <c:v>3.8734048512031261</c:v>
                </c:pt>
                <c:pt idx="29">
                  <c:v>3.7016498067502308</c:v>
                </c:pt>
                <c:pt idx="30">
                  <c:v>3.5113761373985914</c:v>
                </c:pt>
                <c:pt idx="31">
                  <c:v>3.4079688968471951</c:v>
                </c:pt>
                <c:pt idx="32">
                  <c:v>51.684286568625438</c:v>
                </c:pt>
                <c:pt idx="33">
                  <c:v>12358.630471369595</c:v>
                </c:pt>
                <c:pt idx="34">
                  <c:v>23440.390506187363</c:v>
                </c:pt>
                <c:pt idx="35">
                  <c:v>33410.873183128133</c:v>
                </c:pt>
                <c:pt idx="36">
                  <c:v>42595.37098303275</c:v>
                </c:pt>
                <c:pt idx="37">
                  <c:v>50777.961079704757</c:v>
                </c:pt>
                <c:pt idx="38">
                  <c:v>58060.836725532441</c:v>
                </c:pt>
                <c:pt idx="39">
                  <c:v>65330.717114646468</c:v>
                </c:pt>
                <c:pt idx="40">
                  <c:v>73255.154692958909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964.91123098699018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985.12756076345795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944.67889967886811</c:v>
                </c:pt>
                <c:pt idx="36">
                  <c:v>934.55702415104577</c:v>
                </c:pt>
                <c:pt idx="37">
                  <c:v>923.68390279204357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5633.3590099895673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6218.429389797202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6395.0785794923349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6453.9141317338454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6506.6277139482754</c:v>
                </c:pt>
                <c:pt idx="29">
                  <c:v>6523.300316882528</c:v>
                </c:pt>
                <c:pt idx="30">
                  <c:v>6538.6264384654869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6569.9048296624524</c:v>
                </c:pt>
                <c:pt idx="37">
                  <c:v>6572.2620586375988</c:v>
                </c:pt>
                <c:pt idx="38">
                  <c:v>6572.9127679385483</c:v>
                </c:pt>
                <c:pt idx="39">
                  <c:v>6573.3227445958601</c:v>
                </c:pt>
                <c:pt idx="40">
                  <c:v>6572.6854795198497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5586.7181841212005</c:v>
                </c:pt>
                <c:pt idx="2">
                  <c:v>5609.3259749443996</c:v>
                </c:pt>
                <c:pt idx="3">
                  <c:v>5631.3421780133349</c:v>
                </c:pt>
                <c:pt idx="4">
                  <c:v>5630.5886468777981</c:v>
                </c:pt>
                <c:pt idx="5">
                  <c:v>5644.3311955558711</c:v>
                </c:pt>
                <c:pt idx="6">
                  <c:v>5699.0009510320106</c:v>
                </c:pt>
                <c:pt idx="7">
                  <c:v>5764.97296576388</c:v>
                </c:pt>
                <c:pt idx="8">
                  <c:v>5831.0639688685105</c:v>
                </c:pt>
                <c:pt idx="9">
                  <c:v>5898.0571701339295</c:v>
                </c:pt>
                <c:pt idx="10">
                  <c:v>5964.3861499840505</c:v>
                </c:pt>
                <c:pt idx="11">
                  <c:v>6001.6250142347599</c:v>
                </c:pt>
                <c:pt idx="12">
                  <c:v>6029.8599863444251</c:v>
                </c:pt>
                <c:pt idx="13">
                  <c:v>6058.5378395610132</c:v>
                </c:pt>
                <c:pt idx="14">
                  <c:v>6086.4278737868872</c:v>
                </c:pt>
                <c:pt idx="15">
                  <c:v>6114.021922580233</c:v>
                </c:pt>
                <c:pt idx="16">
                  <c:v>6148.6940351522144</c:v>
                </c:pt>
                <c:pt idx="17">
                  <c:v>6183.2399048915677</c:v>
                </c:pt>
                <c:pt idx="18">
                  <c:v>6207.6052632517294</c:v>
                </c:pt>
                <c:pt idx="19">
                  <c:v>6235.0014054062613</c:v>
                </c:pt>
                <c:pt idx="20">
                  <c:v>6261.3061457343756</c:v>
                </c:pt>
                <c:pt idx="21">
                  <c:v>6331.8318942707183</c:v>
                </c:pt>
                <c:pt idx="22">
                  <c:v>6349.0660555694012</c:v>
                </c:pt>
                <c:pt idx="23">
                  <c:v>6366.5468746260385</c:v>
                </c:pt>
                <c:pt idx="24">
                  <c:v>6382.7912998422607</c:v>
                </c:pt>
                <c:pt idx="25">
                  <c:v>6397.8814926524774</c:v>
                </c:pt>
                <c:pt idx="26">
                  <c:v>6413.9029634155804</c:v>
                </c:pt>
                <c:pt idx="27">
                  <c:v>6429.3690595565049</c:v>
                </c:pt>
                <c:pt idx="28">
                  <c:v>6443.4953720125313</c:v>
                </c:pt>
                <c:pt idx="29">
                  <c:v>6457.0624584983598</c:v>
                </c:pt>
                <c:pt idx="30">
                  <c:v>6470.6371207335533</c:v>
                </c:pt>
                <c:pt idx="31">
                  <c:v>6473.6881136081447</c:v>
                </c:pt>
                <c:pt idx="32">
                  <c:v>6460.4406508864404</c:v>
                </c:pt>
                <c:pt idx="33">
                  <c:v>6460.1784491512735</c:v>
                </c:pt>
                <c:pt idx="34">
                  <c:v>6458.190498863768</c:v>
                </c:pt>
                <c:pt idx="35">
                  <c:v>6455.293034884141</c:v>
                </c:pt>
                <c:pt idx="36">
                  <c:v>6453.0984762776025</c:v>
                </c:pt>
                <c:pt idx="37">
                  <c:v>6449.8335781309088</c:v>
                </c:pt>
                <c:pt idx="38">
                  <c:v>6444.7872454013032</c:v>
                </c:pt>
                <c:pt idx="39">
                  <c:v>6439.3395638794746</c:v>
                </c:pt>
                <c:pt idx="40">
                  <c:v>6431.9450376636632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5609.5491980503402</c:v>
                </c:pt>
                <c:pt idx="3">
                  <c:v>5631.9947474034207</c:v>
                </c:pt>
                <c:pt idx="4">
                  <c:v>5653.19969841682</c:v>
                </c:pt>
                <c:pt idx="5">
                  <c:v>5698.536414165229</c:v>
                </c:pt>
                <c:pt idx="6">
                  <c:v>5761.9494424903341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6003.1225680128864</c:v>
                </c:pt>
                <c:pt idx="11">
                  <c:v>5953.9540584689403</c:v>
                </c:pt>
                <c:pt idx="12">
                  <c:v>5710.9280645619556</c:v>
                </c:pt>
                <c:pt idx="13">
                  <c:v>5670.9011647169755</c:v>
                </c:pt>
                <c:pt idx="14">
                  <c:v>5623.4841432550293</c:v>
                </c:pt>
                <c:pt idx="15">
                  <c:v>5403.9053921847135</c:v>
                </c:pt>
                <c:pt idx="16">
                  <c:v>5364.8652821027408</c:v>
                </c:pt>
                <c:pt idx="17">
                  <c:v>5321.3936565020331</c:v>
                </c:pt>
                <c:pt idx="18">
                  <c:v>5278.3206660906408</c:v>
                </c:pt>
                <c:pt idx="19">
                  <c:v>5082.1269317126516</c:v>
                </c:pt>
                <c:pt idx="20">
                  <c:v>5046.4219839345815</c:v>
                </c:pt>
                <c:pt idx="21">
                  <c:v>5003.4685109790817</c:v>
                </c:pt>
                <c:pt idx="22">
                  <c:v>4826.0225331586089</c:v>
                </c:pt>
                <c:pt idx="23">
                  <c:v>4789.40869768428</c:v>
                </c:pt>
                <c:pt idx="24">
                  <c:v>4748.0647849076668</c:v>
                </c:pt>
                <c:pt idx="25">
                  <c:v>4584.907202807678</c:v>
                </c:pt>
                <c:pt idx="26">
                  <c:v>4544.1462873442197</c:v>
                </c:pt>
                <c:pt idx="27">
                  <c:v>4509.5718755204844</c:v>
                </c:pt>
                <c:pt idx="28">
                  <c:v>4469.964736629202</c:v>
                </c:pt>
                <c:pt idx="29">
                  <c:v>4318.0389123887689</c:v>
                </c:pt>
                <c:pt idx="30">
                  <c:v>4283.7711397008325</c:v>
                </c:pt>
                <c:pt idx="31">
                  <c:v>4242.1719562374337</c:v>
                </c:pt>
                <c:pt idx="32">
                  <c:v>4101.909736338419</c:v>
                </c:pt>
                <c:pt idx="33">
                  <c:v>4060.203227533802</c:v>
                </c:pt>
                <c:pt idx="34">
                  <c:v>4037.5728581216431</c:v>
                </c:pt>
                <c:pt idx="35">
                  <c:v>3928.1301718560071</c:v>
                </c:pt>
                <c:pt idx="36">
                  <c:v>3907.6821296193129</c:v>
                </c:pt>
                <c:pt idx="37">
                  <c:v>3893.0356104193315</c:v>
                </c:pt>
                <c:pt idx="38">
                  <c:v>3873.1274762639641</c:v>
                </c:pt>
                <c:pt idx="39">
                  <c:v>3773.1596014221777</c:v>
                </c:pt>
                <c:pt idx="40">
                  <c:v>3754.159748691176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6148.4587722462184</c:v>
                </c:pt>
                <c:pt idx="15">
                  <c:v>6183.9582219450713</c:v>
                </c:pt>
                <c:pt idx="16">
                  <c:v>6218.429389797202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6320.1527357814339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6523.3003168825271</c:v>
                </c:pt>
                <c:pt idx="30">
                  <c:v>6538.6264384654869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6557.7347491751725</c:v>
                </c:pt>
                <c:pt idx="34">
                  <c:v>6562.6256596405801</c:v>
                </c:pt>
                <c:pt idx="35">
                  <c:v>6566.6960288910559</c:v>
                </c:pt>
                <c:pt idx="36">
                  <c:v>6569.9048296624524</c:v>
                </c:pt>
                <c:pt idx="37">
                  <c:v>6572.2620586375997</c:v>
                </c:pt>
                <c:pt idx="38">
                  <c:v>6572.9127679385483</c:v>
                </c:pt>
                <c:pt idx="39">
                  <c:v>6573.3227445958591</c:v>
                </c:pt>
                <c:pt idx="40">
                  <c:v>6572.6854795198515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5562.6038264183089</c:v>
                </c:pt>
                <c:pt idx="1">
                  <c:v>5585.7793896290605</c:v>
                </c:pt>
                <c:pt idx="2">
                  <c:v>5609.5491980503493</c:v>
                </c:pt>
                <c:pt idx="3">
                  <c:v>5631.9947474034207</c:v>
                </c:pt>
                <c:pt idx="4">
                  <c:v>5631.7662171802294</c:v>
                </c:pt>
                <c:pt idx="5">
                  <c:v>5646.099960333705</c:v>
                </c:pt>
                <c:pt idx="6">
                  <c:v>5706.3605703909097</c:v>
                </c:pt>
                <c:pt idx="7">
                  <c:v>5769.8796287022597</c:v>
                </c:pt>
                <c:pt idx="8">
                  <c:v>5840.6354427389697</c:v>
                </c:pt>
                <c:pt idx="9">
                  <c:v>5904.1545010503105</c:v>
                </c:pt>
                <c:pt idx="10">
                  <c:v>5975.5045602975697</c:v>
                </c:pt>
                <c:pt idx="11">
                  <c:v>5852.2801328042797</c:v>
                </c:pt>
                <c:pt idx="12">
                  <c:v>5768.8934446926432</c:v>
                </c:pt>
                <c:pt idx="13">
                  <c:v>5687.95364335674</c:v>
                </c:pt>
                <c:pt idx="14">
                  <c:v>5586.5230870290716</c:v>
                </c:pt>
                <c:pt idx="15">
                  <c:v>5488.4360758920966</c:v>
                </c:pt>
                <c:pt idx="16">
                  <c:v>5398.8633304749328</c:v>
                </c:pt>
                <c:pt idx="17">
                  <c:v>5305.8594356359308</c:v>
                </c:pt>
                <c:pt idx="18">
                  <c:v>5215.2177938516579</c:v>
                </c:pt>
                <c:pt idx="19">
                  <c:v>5126.3332612753084</c:v>
                </c:pt>
                <c:pt idx="20">
                  <c:v>5045.9246161655847</c:v>
                </c:pt>
                <c:pt idx="21">
                  <c:v>4960.9979840739979</c:v>
                </c:pt>
                <c:pt idx="22">
                  <c:v>4878.3522968841089</c:v>
                </c:pt>
                <c:pt idx="23">
                  <c:v>4802.6366667664934</c:v>
                </c:pt>
                <c:pt idx="24">
                  <c:v>4708.4278092654349</c:v>
                </c:pt>
                <c:pt idx="25">
                  <c:v>4618.3155044305649</c:v>
                </c:pt>
                <c:pt idx="26">
                  <c:v>4568.268445481197</c:v>
                </c:pt>
                <c:pt idx="27">
                  <c:v>4497.8914204851735</c:v>
                </c:pt>
                <c:pt idx="28">
                  <c:v>4423.685366900906</c:v>
                </c:pt>
                <c:pt idx="29">
                  <c:v>4350.1447466121026</c:v>
                </c:pt>
                <c:pt idx="30">
                  <c:v>4264.4005124986052</c:v>
                </c:pt>
                <c:pt idx="31">
                  <c:v>4125.9556957655122</c:v>
                </c:pt>
                <c:pt idx="32">
                  <c:v>4017.0454132927534</c:v>
                </c:pt>
                <c:pt idx="33">
                  <c:v>3934.9940186786648</c:v>
                </c:pt>
                <c:pt idx="34">
                  <c:v>3872.2423315983046</c:v>
                </c:pt>
                <c:pt idx="35">
                  <c:v>3816.2966403179803</c:v>
                </c:pt>
                <c:pt idx="36">
                  <c:v>3762.2495816971718</c:v>
                </c:pt>
                <c:pt idx="37">
                  <c:v>3710.2797529214804</c:v>
                </c:pt>
                <c:pt idx="38">
                  <c:v>3633.377288191055</c:v>
                </c:pt>
                <c:pt idx="39">
                  <c:v>3578.593475142854</c:v>
                </c:pt>
                <c:pt idx="40">
                  <c:v>3504.8401451275167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31116.8848</c:v>
                </c:pt>
                <c:pt idx="7">
                  <c:v>31342.720749999989</c:v>
                </c:pt>
                <c:pt idx="8">
                  <c:v>31568.549609999893</c:v>
                </c:pt>
                <c:pt idx="9">
                  <c:v>31794.376620000003</c:v>
                </c:pt>
                <c:pt idx="10">
                  <c:v>32034.099999999995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31137.803269883501</c:v>
                </c:pt>
                <c:pt idx="14">
                  <c:v>31278.302960164699</c:v>
                </c:pt>
                <c:pt idx="15">
                  <c:v>31612.981033847798</c:v>
                </c:pt>
                <c:pt idx="16">
                  <c:v>32130.794313293591</c:v>
                </c:pt>
                <c:pt idx="17">
                  <c:v>32209.901585267104</c:v>
                </c:pt>
                <c:pt idx="18">
                  <c:v>32235.641913405794</c:v>
                </c:pt>
                <c:pt idx="19">
                  <c:v>32507.8184939128</c:v>
                </c:pt>
                <c:pt idx="20">
                  <c:v>32659.632404138698</c:v>
                </c:pt>
                <c:pt idx="21">
                  <c:v>32790.414716763895</c:v>
                </c:pt>
                <c:pt idx="22">
                  <c:v>32919.608481127689</c:v>
                </c:pt>
                <c:pt idx="23">
                  <c:v>33077.139868210288</c:v>
                </c:pt>
                <c:pt idx="24">
                  <c:v>32968.677058044697</c:v>
                </c:pt>
                <c:pt idx="25">
                  <c:v>33418.573535666903</c:v>
                </c:pt>
                <c:pt idx="26">
                  <c:v>33681.330617274893</c:v>
                </c:pt>
                <c:pt idx="27">
                  <c:v>33967.827161222296</c:v>
                </c:pt>
                <c:pt idx="28">
                  <c:v>34237.252827122706</c:v>
                </c:pt>
                <c:pt idx="29">
                  <c:v>34357.640455526292</c:v>
                </c:pt>
                <c:pt idx="30">
                  <c:v>34449.834003131204</c:v>
                </c:pt>
                <c:pt idx="31">
                  <c:v>34494.223069499792</c:v>
                </c:pt>
                <c:pt idx="32">
                  <c:v>34549.49126504251</c:v>
                </c:pt>
                <c:pt idx="33">
                  <c:v>34427.825584246282</c:v>
                </c:pt>
                <c:pt idx="34">
                  <c:v>34602.459940049594</c:v>
                </c:pt>
                <c:pt idx="35">
                  <c:v>34819.126530010195</c:v>
                </c:pt>
                <c:pt idx="36">
                  <c:v>34984.329239259299</c:v>
                </c:pt>
                <c:pt idx="37">
                  <c:v>35176.259381975797</c:v>
                </c:pt>
                <c:pt idx="38">
                  <c:v>35276.300806754793</c:v>
                </c:pt>
                <c:pt idx="39">
                  <c:v>35327.514561089985</c:v>
                </c:pt>
                <c:pt idx="40">
                  <c:v>35397.020982013411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30948.87317899039</c:v>
                </c:pt>
                <c:pt idx="7">
                  <c:v>30942.029249752894</c:v>
                </c:pt>
                <c:pt idx="8">
                  <c:v>30935.071822425591</c:v>
                </c:pt>
                <c:pt idx="9">
                  <c:v>30926.697813366602</c:v>
                </c:pt>
                <c:pt idx="10">
                  <c:v>30919.374663819402</c:v>
                </c:pt>
                <c:pt idx="11">
                  <c:v>31506.440000000002</c:v>
                </c:pt>
                <c:pt idx="12">
                  <c:v>30978.779999999897</c:v>
                </c:pt>
                <c:pt idx="13">
                  <c:v>30451.119999999901</c:v>
                </c:pt>
                <c:pt idx="14">
                  <c:v>29923.459999999901</c:v>
                </c:pt>
                <c:pt idx="15">
                  <c:v>29395.799999999897</c:v>
                </c:pt>
                <c:pt idx="16">
                  <c:v>28831.239999999994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26162.999999999989</c:v>
                </c:pt>
                <c:pt idx="22">
                  <c:v>25753</c:v>
                </c:pt>
                <c:pt idx="23">
                  <c:v>25342.999999999989</c:v>
                </c:pt>
                <c:pt idx="24">
                  <c:v>24932.999999999993</c:v>
                </c:pt>
                <c:pt idx="25">
                  <c:v>24523</c:v>
                </c:pt>
                <c:pt idx="26">
                  <c:v>24327.19999999999</c:v>
                </c:pt>
                <c:pt idx="27">
                  <c:v>24131.399999999991</c:v>
                </c:pt>
                <c:pt idx="28">
                  <c:v>23935.600000000002</c:v>
                </c:pt>
                <c:pt idx="29">
                  <c:v>23739.799999999988</c:v>
                </c:pt>
                <c:pt idx="30">
                  <c:v>23543.999999999989</c:v>
                </c:pt>
                <c:pt idx="31">
                  <c:v>23365.659999999993</c:v>
                </c:pt>
                <c:pt idx="32">
                  <c:v>23185.20627632269</c:v>
                </c:pt>
                <c:pt idx="33">
                  <c:v>22442.686022949467</c:v>
                </c:pt>
                <c:pt idx="34">
                  <c:v>21702.718513314423</c:v>
                </c:pt>
                <c:pt idx="35">
                  <c:v>20964.156590627113</c:v>
                </c:pt>
                <c:pt idx="36">
                  <c:v>20224.57669369028</c:v>
                </c:pt>
                <c:pt idx="37">
                  <c:v>19487.856623707259</c:v>
                </c:pt>
                <c:pt idx="38">
                  <c:v>18752.53522342844</c:v>
                </c:pt>
                <c:pt idx="39">
                  <c:v>18017.876253275939</c:v>
                </c:pt>
                <c:pt idx="40">
                  <c:v>17286.171171895523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31342.72075</c:v>
                </c:pt>
                <c:pt idx="8">
                  <c:v>31568.549609999991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30622.191502653</c:v>
                </c:pt>
                <c:pt idx="14">
                  <c:v>30626.890370870398</c:v>
                </c:pt>
                <c:pt idx="15">
                  <c:v>30724.090726778199</c:v>
                </c:pt>
                <c:pt idx="16">
                  <c:v>31274.81042092419</c:v>
                </c:pt>
                <c:pt idx="17">
                  <c:v>31269.052968092503</c:v>
                </c:pt>
                <c:pt idx="18">
                  <c:v>31130.54598755209</c:v>
                </c:pt>
                <c:pt idx="19">
                  <c:v>30785.928558275598</c:v>
                </c:pt>
                <c:pt idx="20">
                  <c:v>30459.637264221692</c:v>
                </c:pt>
                <c:pt idx="21">
                  <c:v>30584.9567043553</c:v>
                </c:pt>
                <c:pt idx="22">
                  <c:v>30642.652455516498</c:v>
                </c:pt>
                <c:pt idx="23">
                  <c:v>30845.128240279097</c:v>
                </c:pt>
                <c:pt idx="24">
                  <c:v>30814.055143080699</c:v>
                </c:pt>
                <c:pt idx="25">
                  <c:v>31100.685196782892</c:v>
                </c:pt>
                <c:pt idx="26">
                  <c:v>31273.1682020351</c:v>
                </c:pt>
                <c:pt idx="27">
                  <c:v>31474.737659239501</c:v>
                </c:pt>
                <c:pt idx="28">
                  <c:v>31650.426386257703</c:v>
                </c:pt>
                <c:pt idx="29">
                  <c:v>31623.416022483489</c:v>
                </c:pt>
                <c:pt idx="30">
                  <c:v>31783.275169477998</c:v>
                </c:pt>
                <c:pt idx="31">
                  <c:v>31712.452429831992</c:v>
                </c:pt>
                <c:pt idx="32">
                  <c:v>31642.805127501397</c:v>
                </c:pt>
                <c:pt idx="33">
                  <c:v>31465.857807218592</c:v>
                </c:pt>
                <c:pt idx="34">
                  <c:v>31628.473365160084</c:v>
                </c:pt>
                <c:pt idx="35">
                  <c:v>31763.945213719489</c:v>
                </c:pt>
                <c:pt idx="36">
                  <c:v>31978.379737719799</c:v>
                </c:pt>
                <c:pt idx="37">
                  <c:v>32142.880659566599</c:v>
                </c:pt>
                <c:pt idx="38">
                  <c:v>32283.635648973686</c:v>
                </c:pt>
                <c:pt idx="39">
                  <c:v>32283.856906293884</c:v>
                </c:pt>
                <c:pt idx="40">
                  <c:v>32465.065972152297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31342.720749999989</c:v>
                </c:pt>
                <c:pt idx="8">
                  <c:v>31568.549609999991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31011.777784043003</c:v>
                </c:pt>
                <c:pt idx="14">
                  <c:v>31003.428738217201</c:v>
                </c:pt>
                <c:pt idx="15">
                  <c:v>31296.877671608498</c:v>
                </c:pt>
                <c:pt idx="16">
                  <c:v>31828.180139782602</c:v>
                </c:pt>
                <c:pt idx="17">
                  <c:v>31814.928325581201</c:v>
                </c:pt>
                <c:pt idx="18">
                  <c:v>31678.262389875592</c:v>
                </c:pt>
                <c:pt idx="19">
                  <c:v>31632.106251216301</c:v>
                </c:pt>
                <c:pt idx="20">
                  <c:v>31591.854821980101</c:v>
                </c:pt>
                <c:pt idx="21">
                  <c:v>31721.879531367696</c:v>
                </c:pt>
                <c:pt idx="22">
                  <c:v>31869.065580894501</c:v>
                </c:pt>
                <c:pt idx="23">
                  <c:v>32026.949340449897</c:v>
                </c:pt>
                <c:pt idx="24">
                  <c:v>31907.113546566896</c:v>
                </c:pt>
                <c:pt idx="25">
                  <c:v>32281.722589740399</c:v>
                </c:pt>
                <c:pt idx="26">
                  <c:v>32488.691718450391</c:v>
                </c:pt>
                <c:pt idx="27">
                  <c:v>32687.9342179337</c:v>
                </c:pt>
                <c:pt idx="28">
                  <c:v>32868.929332902699</c:v>
                </c:pt>
                <c:pt idx="29">
                  <c:v>33039.972156793694</c:v>
                </c:pt>
                <c:pt idx="30">
                  <c:v>33083.168456553198</c:v>
                </c:pt>
                <c:pt idx="31">
                  <c:v>33002.661123933096</c:v>
                </c:pt>
                <c:pt idx="32">
                  <c:v>32993.655311202587</c:v>
                </c:pt>
                <c:pt idx="33">
                  <c:v>32930.883823172284</c:v>
                </c:pt>
                <c:pt idx="34">
                  <c:v>33063.089004550784</c:v>
                </c:pt>
                <c:pt idx="35">
                  <c:v>33196.948532359478</c:v>
                </c:pt>
                <c:pt idx="36">
                  <c:v>33360.285775462085</c:v>
                </c:pt>
                <c:pt idx="37">
                  <c:v>33438.195546116294</c:v>
                </c:pt>
                <c:pt idx="38">
                  <c:v>33535.238371828185</c:v>
                </c:pt>
                <c:pt idx="39">
                  <c:v>33604.975042748498</c:v>
                </c:pt>
                <c:pt idx="40">
                  <c:v>33802.5187644662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30891.057789999992</c:v>
                </c:pt>
                <c:pt idx="6">
                  <c:v>30937.85578261589</c:v>
                </c:pt>
                <c:pt idx="7">
                  <c:v>30934.637388425097</c:v>
                </c:pt>
                <c:pt idx="8">
                  <c:v>30920.747845791688</c:v>
                </c:pt>
                <c:pt idx="9">
                  <c:v>30917.5241964995</c:v>
                </c:pt>
                <c:pt idx="10">
                  <c:v>30902.728835066202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30451.119999999901</c:v>
                </c:pt>
                <c:pt idx="14">
                  <c:v>29923.459999999988</c:v>
                </c:pt>
                <c:pt idx="15">
                  <c:v>29395.8</c:v>
                </c:pt>
                <c:pt idx="16">
                  <c:v>28831.239999999994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26162.999999999989</c:v>
                </c:pt>
                <c:pt idx="22">
                  <c:v>25753</c:v>
                </c:pt>
                <c:pt idx="23">
                  <c:v>25343</c:v>
                </c:pt>
                <c:pt idx="24">
                  <c:v>24932.999999999993</c:v>
                </c:pt>
                <c:pt idx="25">
                  <c:v>24523</c:v>
                </c:pt>
                <c:pt idx="26">
                  <c:v>24327.19999999999</c:v>
                </c:pt>
                <c:pt idx="27">
                  <c:v>24131.399999999991</c:v>
                </c:pt>
                <c:pt idx="28">
                  <c:v>24001.856563426711</c:v>
                </c:pt>
                <c:pt idx="29">
                  <c:v>23830.707465974639</c:v>
                </c:pt>
                <c:pt idx="30">
                  <c:v>23543.999999999989</c:v>
                </c:pt>
                <c:pt idx="31">
                  <c:v>23365.659999999993</c:v>
                </c:pt>
                <c:pt idx="32">
                  <c:v>23187.319999999992</c:v>
                </c:pt>
                <c:pt idx="33">
                  <c:v>23008.979999999981</c:v>
                </c:pt>
                <c:pt idx="34">
                  <c:v>22830.639999999989</c:v>
                </c:pt>
                <c:pt idx="35">
                  <c:v>22652.3</c:v>
                </c:pt>
                <c:pt idx="36">
                  <c:v>22484.439999999977</c:v>
                </c:pt>
                <c:pt idx="37">
                  <c:v>22316.58</c:v>
                </c:pt>
                <c:pt idx="38">
                  <c:v>22148.71999999999</c:v>
                </c:pt>
                <c:pt idx="39">
                  <c:v>21980.86</c:v>
                </c:pt>
                <c:pt idx="40">
                  <c:v>21812.999999999989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0.14861695483869133</c:v>
                </c:pt>
                <c:pt idx="7">
                  <c:v>0.14877537395138324</c:v>
                </c:pt>
                <c:pt idx="8">
                  <c:v>0.11321545220241758</c:v>
                </c:pt>
                <c:pt idx="9">
                  <c:v>0.13429799159959357</c:v>
                </c:pt>
                <c:pt idx="10">
                  <c:v>0.18741068039183906</c:v>
                </c:pt>
                <c:pt idx="12">
                  <c:v>0.18637188053099857</c:v>
                </c:pt>
                <c:pt idx="13">
                  <c:v>2.2667789270201192E-4</c:v>
                </c:pt>
                <c:pt idx="14">
                  <c:v>0.16815151382724788</c:v>
                </c:pt>
                <c:pt idx="15" formatCode="0.00%">
                  <c:v>0.18022125024390559</c:v>
                </c:pt>
                <c:pt idx="16">
                  <c:v>2.5712929448921956E-4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3.6817020276183124E-2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0.10912432585360014</c:v>
                </c:pt>
                <c:pt idx="7">
                  <c:v>0.12204204198983157</c:v>
                </c:pt>
                <c:pt idx="8">
                  <c:v>0.1096173390518061</c:v>
                </c:pt>
                <c:pt idx="9">
                  <c:v>0.11563258730368195</c:v>
                </c:pt>
                <c:pt idx="10">
                  <c:v>9.0872962622250003E-2</c:v>
                </c:pt>
                <c:pt idx="12">
                  <c:v>1.4341834494048611E-2</c:v>
                </c:pt>
                <c:pt idx="13">
                  <c:v>7.9325610115769021E-3</c:v>
                </c:pt>
                <c:pt idx="14">
                  <c:v>1.1661225684511419E-2</c:v>
                </c:pt>
                <c:pt idx="15" formatCode="0.00%">
                  <c:v>1.4926157571617284E-2</c:v>
                </c:pt>
                <c:pt idx="16">
                  <c:v>2.8101964052522729E-2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0.41850896863735843</c:v>
                </c:pt>
                <c:pt idx="7">
                  <c:v>0.46562798958550206</c:v>
                </c:pt>
                <c:pt idx="8">
                  <c:v>0.41445062345573735</c:v>
                </c:pt>
                <c:pt idx="9">
                  <c:v>0.4149536810024218</c:v>
                </c:pt>
                <c:pt idx="10">
                  <c:v>0.44254447908528693</c:v>
                </c:pt>
                <c:pt idx="12">
                  <c:v>0.28046798889547375</c:v>
                </c:pt>
                <c:pt idx="13">
                  <c:v>0.1205775982980949</c:v>
                </c:pt>
                <c:pt idx="14">
                  <c:v>0.29004809593238257</c:v>
                </c:pt>
                <c:pt idx="15" formatCode="0.00%">
                  <c:v>0.29828002835537981</c:v>
                </c:pt>
                <c:pt idx="16">
                  <c:v>0.28010016675729343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3.6817020276183124E-2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7.3400130205815553E-2</c:v>
                </c:pt>
                <c:pt idx="7">
                  <c:v>2.4121826236565131E-2</c:v>
                </c:pt>
                <c:pt idx="8">
                  <c:v>6.1663007392790001E-2</c:v>
                </c:pt>
                <c:pt idx="9">
                  <c:v>7.2874267647556057E-2</c:v>
                </c:pt>
                <c:pt idx="10">
                  <c:v>1.2052559657708376E-2</c:v>
                </c:pt>
                <c:pt idx="12">
                  <c:v>0.16615537184025009</c:v>
                </c:pt>
                <c:pt idx="13">
                  <c:v>0.23355042079454782</c:v>
                </c:pt>
                <c:pt idx="14">
                  <c:v>0.17201454123899099</c:v>
                </c:pt>
                <c:pt idx="15" formatCode="0.00%">
                  <c:v>0.16985806578612372</c:v>
                </c:pt>
                <c:pt idx="16">
                  <c:v>0.16455527108946652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1.0225535919645659E-2</c:v>
                </c:pt>
                <c:pt idx="7">
                  <c:v>1.3380025432307801E-2</c:v>
                </c:pt>
                <c:pt idx="8">
                  <c:v>1.0181964861292097E-2</c:v>
                </c:pt>
                <c:pt idx="9">
                  <c:v>1.0152276833276175E-2</c:v>
                </c:pt>
                <c:pt idx="10">
                  <c:v>1.5023127736609814E-2</c:v>
                </c:pt>
                <c:pt idx="12">
                  <c:v>0.14955968452218371</c:v>
                </c:pt>
                <c:pt idx="13">
                  <c:v>0.28824360835987733</c:v>
                </c:pt>
                <c:pt idx="14">
                  <c:v>0.11454542877576127</c:v>
                </c:pt>
                <c:pt idx="15" formatCode="0.00%">
                  <c:v>0.12760015723859311</c:v>
                </c:pt>
                <c:pt idx="16">
                  <c:v>0.1758764374306262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0.16632155380897315</c:v>
                </c:pt>
                <c:pt idx="7">
                  <c:v>0.14168189623271235</c:v>
                </c:pt>
                <c:pt idx="8">
                  <c:v>0.19350017373142622</c:v>
                </c:pt>
                <c:pt idx="9">
                  <c:v>0.17980536276852976</c:v>
                </c:pt>
                <c:pt idx="10">
                  <c:v>0.15477227315550166</c:v>
                </c:pt>
                <c:pt idx="12">
                  <c:v>0.15550578065561332</c:v>
                </c:pt>
                <c:pt idx="13">
                  <c:v>0.16991774836942813</c:v>
                </c:pt>
                <c:pt idx="14">
                  <c:v>0.16117762514093456</c:v>
                </c:pt>
                <c:pt idx="15" formatCode="0.00%">
                  <c:v>0.1591570076415971</c:v>
                </c:pt>
                <c:pt idx="16">
                  <c:v>0.19274411914911799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3.3846093647073992E-2</c:v>
                </c:pt>
                <c:pt idx="7">
                  <c:v>4.4287321206516711E-2</c:v>
                </c:pt>
                <c:pt idx="8">
                  <c:v>3.3701875277208061E-2</c:v>
                </c:pt>
                <c:pt idx="9">
                  <c:v>3.3603609153621004E-2</c:v>
                </c:pt>
                <c:pt idx="10">
                  <c:v>5.2089005867615647E-2</c:v>
                </c:pt>
                <c:pt idx="12">
                  <c:v>6.5305789421540921E-3</c:v>
                </c:pt>
                <c:pt idx="13">
                  <c:v>5.6487966495283586E-2</c:v>
                </c:pt>
                <c:pt idx="14">
                  <c:v>6.7687721977542957E-3</c:v>
                </c:pt>
                <c:pt idx="15" formatCode="0.00%">
                  <c:v>6.6839148886839684E-3</c:v>
                </c:pt>
                <c:pt idx="16">
                  <c:v>8.0944301905206319E-3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3.4426058206903122E-2</c:v>
                </c:pt>
                <c:pt idx="7">
                  <c:v>4.560092819145576E-3</c:v>
                </c:pt>
                <c:pt idx="8">
                  <c:v>5.6472214391850975E-2</c:v>
                </c:pt>
                <c:pt idx="9">
                  <c:v>3.1503859702580274E-2</c:v>
                </c:pt>
                <c:pt idx="10">
                  <c:v>1.6567657616167374E-2</c:v>
                </c:pt>
                <c:pt idx="12" formatCode="0.00%">
                  <c:v>2.9524268545534249E-2</c:v>
                </c:pt>
                <c:pt idx="13" formatCode="0.00%">
                  <c:v>0</c:v>
                </c:pt>
                <c:pt idx="14" formatCode="0.00%">
                  <c:v>6.36691858592454E-2</c:v>
                </c:pt>
                <c:pt idx="15" formatCode="0.00%">
                  <c:v>3.1459789798674614E-2</c:v>
                </c:pt>
                <c:pt idx="16">
                  <c:v>1.0674998459000105E-2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3.4472546958084362E-2</c:v>
                </c:pt>
                <c:pt idx="8">
                  <c:v>0</c:v>
                </c:pt>
                <c:pt idx="9">
                  <c:v>0</c:v>
                </c:pt>
                <c:pt idx="10">
                  <c:v>2.7342796761778605E-2</c:v>
                </c:pt>
                <c:pt idx="12" formatCode="0.00%">
                  <c:v>0</c:v>
                </c:pt>
                <c:pt idx="13" formatCode="0.00%">
                  <c:v>3.6817020276183124E-2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5.530378881938516E-3</c:v>
                </c:pt>
                <c:pt idx="7">
                  <c:v>1.0508855879512438E-3</c:v>
                </c:pt>
                <c:pt idx="8">
                  <c:v>7.1973496354715517E-3</c:v>
                </c:pt>
                <c:pt idx="9">
                  <c:v>7.1763639887394001E-3</c:v>
                </c:pt>
                <c:pt idx="10">
                  <c:v>1.324457105242679E-3</c:v>
                </c:pt>
                <c:pt idx="12">
                  <c:v>1.1542611573743764E-2</c:v>
                </c:pt>
                <c:pt idx="13">
                  <c:v>1.2612357949939942E-2</c:v>
                </c:pt>
                <c:pt idx="14">
                  <c:v>1.1963611343171738E-2</c:v>
                </c:pt>
                <c:pt idx="15" formatCode="0.00%">
                  <c:v>1.1813628475424819E-2</c:v>
                </c:pt>
                <c:pt idx="16">
                  <c:v>1.4306673945380176E-2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0.28369426227106664</c:v>
                </c:pt>
                <c:pt idx="1">
                  <c:v>0.28369426227106609</c:v>
                </c:pt>
                <c:pt idx="2">
                  <c:v>0.28369615009842092</c:v>
                </c:pt>
                <c:pt idx="3">
                  <c:v>0.28369426227106609</c:v>
                </c:pt>
                <c:pt idx="4">
                  <c:v>0.28369615009842097</c:v>
                </c:pt>
                <c:pt idx="6">
                  <c:v>0.28623810062037175</c:v>
                </c:pt>
                <c:pt idx="7">
                  <c:v>0.25950228680590742</c:v>
                </c:pt>
                <c:pt idx="8">
                  <c:v>0.26807027528977201</c:v>
                </c:pt>
                <c:pt idx="9">
                  <c:v>0.29597687961651714</c:v>
                </c:pt>
                <c:pt idx="10">
                  <c:v>0.25634925725430424</c:v>
                </c:pt>
                <c:pt idx="12">
                  <c:v>0.40484540973248112</c:v>
                </c:pt>
                <c:pt idx="13">
                  <c:v>9.3244704394577355E-2</c:v>
                </c:pt>
                <c:pt idx="14">
                  <c:v>0.35237368776608208</c:v>
                </c:pt>
                <c:pt idx="15">
                  <c:v>0.38785313080407624</c:v>
                </c:pt>
                <c:pt idx="16">
                  <c:v>0.19234936351699092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0.3413468195413274</c:v>
                </c:pt>
                <c:pt idx="1">
                  <c:v>0.34134681954132673</c:v>
                </c:pt>
                <c:pt idx="2">
                  <c:v>0.34134909101434935</c:v>
                </c:pt>
                <c:pt idx="3">
                  <c:v>0.34134681954132673</c:v>
                </c:pt>
                <c:pt idx="4">
                  <c:v>0.3413490910143494</c:v>
                </c:pt>
                <c:pt idx="6">
                  <c:v>0.32172388937179025</c:v>
                </c:pt>
                <c:pt idx="7">
                  <c:v>0.35096620756536656</c:v>
                </c:pt>
                <c:pt idx="8">
                  <c:v>0.32319373179185928</c:v>
                </c:pt>
                <c:pt idx="9">
                  <c:v>0.30150580871096594</c:v>
                </c:pt>
                <c:pt idx="10">
                  <c:v>0.34670186431934591</c:v>
                </c:pt>
                <c:pt idx="12">
                  <c:v>0.20268653551783788</c:v>
                </c:pt>
                <c:pt idx="13">
                  <c:v>0.24895102874839237</c:v>
                </c:pt>
                <c:pt idx="14">
                  <c:v>0.20495944890004242</c:v>
                </c:pt>
                <c:pt idx="15">
                  <c:v>0.20997925691815333</c:v>
                </c:pt>
                <c:pt idx="16">
                  <c:v>0.27444970160351179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0.22010449804635276</c:v>
                </c:pt>
                <c:pt idx="1">
                  <c:v>0.22010449804635435</c:v>
                </c:pt>
                <c:pt idx="2">
                  <c:v>0.22010596271923494</c:v>
                </c:pt>
                <c:pt idx="3">
                  <c:v>0.22010449804635435</c:v>
                </c:pt>
                <c:pt idx="4">
                  <c:v>0.22010596271923499</c:v>
                </c:pt>
                <c:pt idx="6">
                  <c:v>0.26322863675873748</c:v>
                </c:pt>
                <c:pt idx="7">
                  <c:v>0.287154169826209</c:v>
                </c:pt>
                <c:pt idx="8">
                  <c:v>0.26443123510243033</c:v>
                </c:pt>
                <c:pt idx="9">
                  <c:v>0.26285121785058568</c:v>
                </c:pt>
                <c:pt idx="10">
                  <c:v>0.28366516171582845</c:v>
                </c:pt>
                <c:pt idx="12">
                  <c:v>0.21385395587085484</c:v>
                </c:pt>
                <c:pt idx="13">
                  <c:v>0.2879796885189444</c:v>
                </c:pt>
                <c:pt idx="14">
                  <c:v>0.21547018986927538</c:v>
                </c:pt>
                <c:pt idx="15">
                  <c:v>0.22074742393959709</c:v>
                </c:pt>
                <c:pt idx="16">
                  <c:v>0.28852404527548675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2.6658383406510775E-3</c:v>
                </c:pt>
                <c:pt idx="1">
                  <c:v>2.6658383406510723E-3</c:v>
                </c:pt>
                <c:pt idx="2">
                  <c:v>2.6658560803208939E-3</c:v>
                </c:pt>
                <c:pt idx="3">
                  <c:v>2.6658383406510723E-3</c:v>
                </c:pt>
                <c:pt idx="4">
                  <c:v>2.6658560803208948E-3</c:v>
                </c:pt>
                <c:pt idx="6">
                  <c:v>2.5210063561061638E-3</c:v>
                </c:pt>
                <c:pt idx="7">
                  <c:v>1.220741077278415E-3</c:v>
                </c:pt>
                <c:pt idx="8">
                  <c:v>1.1241420279579028E-3</c:v>
                </c:pt>
                <c:pt idx="9">
                  <c:v>9.0477447606975014E-3</c:v>
                </c:pt>
                <c:pt idx="10">
                  <c:v>1.2059087120654139E-3</c:v>
                </c:pt>
                <c:pt idx="12">
                  <c:v>3.3925377642546037E-2</c:v>
                </c:pt>
                <c:pt idx="13">
                  <c:v>6.6096727759935289E-2</c:v>
                </c:pt>
                <c:pt idx="14">
                  <c:v>3.4251561811258782E-2</c:v>
                </c:pt>
                <c:pt idx="15">
                  <c:v>3.5090441236119214E-2</c:v>
                </c:pt>
                <c:pt idx="16">
                  <c:v>3.9293128616270552E-2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4.7478907234221212E-4</c:v>
                </c:pt>
                <c:pt idx="1">
                  <c:v>4.747890723422112E-4</c:v>
                </c:pt>
                <c:pt idx="2">
                  <c:v>4.7479223179912566E-4</c:v>
                </c:pt>
                <c:pt idx="3">
                  <c:v>4.747890723422112E-4</c:v>
                </c:pt>
                <c:pt idx="4">
                  <c:v>4.7479223179912582E-4</c:v>
                </c:pt>
                <c:pt idx="6">
                  <c:v>9.2149832598636093E-4</c:v>
                </c:pt>
                <c:pt idx="7">
                  <c:v>1.0052556973023619E-3</c:v>
                </c:pt>
                <c:pt idx="8">
                  <c:v>9.2570832522577754E-4</c:v>
                </c:pt>
                <c:pt idx="9">
                  <c:v>8.4484413916688687E-4</c:v>
                </c:pt>
                <c:pt idx="10">
                  <c:v>9.9304154320173756E-4</c:v>
                </c:pt>
                <c:pt idx="12">
                  <c:v>3.1941625376300097E-2</c:v>
                </c:pt>
                <c:pt idx="13">
                  <c:v>6.3630396535799674E-2</c:v>
                </c:pt>
                <c:pt idx="14">
                  <c:v>2.6840497703052666E-2</c:v>
                </c:pt>
                <c:pt idx="15">
                  <c:v>2.9525977439342904E-2</c:v>
                </c:pt>
                <c:pt idx="16">
                  <c:v>4.0014200724970542E-2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2.5591403005733329E-2</c:v>
                </c:pt>
                <c:pt idx="1">
                  <c:v>2.5591403005733277E-2</c:v>
                </c:pt>
                <c:pt idx="2">
                  <c:v>2.559157330227102E-2</c:v>
                </c:pt>
                <c:pt idx="3">
                  <c:v>2.5591403005733277E-2</c:v>
                </c:pt>
                <c:pt idx="4">
                  <c:v>2.5591573302271027E-2</c:v>
                </c:pt>
                <c:pt idx="6">
                  <c:v>2.2674785327319456E-2</c:v>
                </c:pt>
                <c:pt idx="7">
                  <c:v>2.4735755337371344E-2</c:v>
                </c:pt>
                <c:pt idx="8">
                  <c:v>2.2778378384723838E-2</c:v>
                </c:pt>
                <c:pt idx="9">
                  <c:v>3.4696871549510531E-2</c:v>
                </c:pt>
                <c:pt idx="10">
                  <c:v>2.4435208592601069E-2</c:v>
                </c:pt>
                <c:pt idx="12">
                  <c:v>4.6152915260697404E-2</c:v>
                </c:pt>
                <c:pt idx="13">
                  <c:v>6.2375903174019157E-2</c:v>
                </c:pt>
                <c:pt idx="14">
                  <c:v>4.6670470995003002E-2</c:v>
                </c:pt>
                <c:pt idx="15">
                  <c:v>4.7813510780516967E-2</c:v>
                </c:pt>
                <c:pt idx="16">
                  <c:v>6.2493809907347583E-2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5.1390326094470869E-2</c:v>
                </c:pt>
                <c:pt idx="1">
                  <c:v>5.1390326094470772E-2</c:v>
                </c:pt>
                <c:pt idx="2">
                  <c:v>5.1386569489333921E-2</c:v>
                </c:pt>
                <c:pt idx="3">
                  <c:v>5.1390326094470772E-2</c:v>
                </c:pt>
                <c:pt idx="4">
                  <c:v>5.1386569489333733E-2</c:v>
                </c:pt>
                <c:pt idx="6">
                  <c:v>4.024320130527171E-2</c:v>
                </c:pt>
                <c:pt idx="7">
                  <c:v>1.5333557218253106E-2</c:v>
                </c:pt>
                <c:pt idx="8">
                  <c:v>4.042705822840343E-2</c:v>
                </c:pt>
                <c:pt idx="9">
                  <c:v>3.3944146401103353E-2</c:v>
                </c:pt>
                <c:pt idx="10">
                  <c:v>3.8072187718517086E-3</c:v>
                </c:pt>
                <c:pt idx="12">
                  <c:v>1.0146016722451518E-2</c:v>
                </c:pt>
                <c:pt idx="13">
                  <c:v>0.10854887652703134</c:v>
                </c:pt>
                <c:pt idx="14">
                  <c:v>1.0259793481848058E-2</c:v>
                </c:pt>
                <c:pt idx="15">
                  <c:v>1.0511073400196493E-2</c:v>
                </c:pt>
                <c:pt idx="16">
                  <c:v>1.3738313967560008E-2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7.4209330071236701E-2</c:v>
                </c:pt>
                <c:pt idx="1">
                  <c:v>7.4209330071236562E-2</c:v>
                </c:pt>
                <c:pt idx="2">
                  <c:v>7.4207268028950002E-2</c:v>
                </c:pt>
                <c:pt idx="3">
                  <c:v>7.4209330071236548E-2</c:v>
                </c:pt>
                <c:pt idx="4">
                  <c:v>7.420726802895003E-2</c:v>
                </c:pt>
                <c:pt idx="6">
                  <c:v>6.2132084374831559E-2</c:v>
                </c:pt>
                <c:pt idx="7">
                  <c:v>5.9736434361415867E-2</c:v>
                </c:pt>
                <c:pt idx="8">
                  <c:v>7.8731225954276715E-2</c:v>
                </c:pt>
                <c:pt idx="9">
                  <c:v>5.8871562560555743E-2</c:v>
                </c:pt>
                <c:pt idx="10">
                  <c:v>8.2500946026287422E-2</c:v>
                </c:pt>
                <c:pt idx="12" formatCode="0.00%">
                  <c:v>5.0855089573027847E-2</c:v>
                </c:pt>
                <c:pt idx="13" formatCode="0.00%">
                  <c:v>6.1613605553370247E-2</c:v>
                </c:pt>
                <c:pt idx="14" formatCode="0.00%">
                  <c:v>0.10351855480490804</c:v>
                </c:pt>
                <c:pt idx="15" formatCode="0.00%">
                  <c:v>5.2684870713134976E-2</c:v>
                </c:pt>
                <c:pt idx="16">
                  <c:v>8.1564078987463651E-2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5.2273355681907755E-4</c:v>
                </c:pt>
                <c:pt idx="1">
                  <c:v>5.2273355681907658E-4</c:v>
                </c:pt>
                <c:pt idx="2">
                  <c:v>5.2273703531983983E-4</c:v>
                </c:pt>
                <c:pt idx="3">
                  <c:v>5.2273355681907658E-4</c:v>
                </c:pt>
                <c:pt idx="4">
                  <c:v>5.2273703531983994E-4</c:v>
                </c:pt>
                <c:pt idx="6">
                  <c:v>3.1679755958532524E-4</c:v>
                </c:pt>
                <c:pt idx="7">
                  <c:v>3.4559211089586533E-4</c:v>
                </c:pt>
                <c:pt idx="8">
                  <c:v>3.1824489535066765E-4</c:v>
                </c:pt>
                <c:pt idx="9">
                  <c:v>2.2609244108971411E-3</c:v>
                </c:pt>
                <c:pt idx="10">
                  <c:v>3.4139306451416392E-4</c:v>
                </c:pt>
                <c:pt idx="12">
                  <c:v>5.5930743038033089E-3</c:v>
                </c:pt>
                <c:pt idx="13">
                  <c:v>7.5590687879302492E-3</c:v>
                </c:pt>
                <c:pt idx="14">
                  <c:v>5.6557946685295429E-3</c:v>
                </c:pt>
                <c:pt idx="15">
                  <c:v>5.7943147688627539E-3</c:v>
                </c:pt>
                <c:pt idx="16">
                  <c:v>7.5733574003981645E-3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0.30122180146643196</c:v>
                </c:pt>
                <c:pt idx="1">
                  <c:v>0.30122180146643196</c:v>
                </c:pt>
                <c:pt idx="2">
                  <c:v>0.30125962520574395</c:v>
                </c:pt>
                <c:pt idx="3">
                  <c:v>0.30122180146643251</c:v>
                </c:pt>
                <c:pt idx="4">
                  <c:v>0.30125962520574445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0.29979245137981442</c:v>
                </c:pt>
                <c:pt idx="9">
                  <c:v>0.29979245137981425</c:v>
                </c:pt>
                <c:pt idx="10">
                  <c:v>0.29979245137981442</c:v>
                </c:pt>
                <c:pt idx="12" formatCode="0.00%">
                  <c:v>0.29979245137981414</c:v>
                </c:pt>
                <c:pt idx="13" formatCode="0.00%">
                  <c:v>0.29979245137981436</c:v>
                </c:pt>
                <c:pt idx="14">
                  <c:v>0.29979245137981442</c:v>
                </c:pt>
                <c:pt idx="15">
                  <c:v>0.29979245137981358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0.30894543740146946</c:v>
                </c:pt>
                <c:pt idx="1">
                  <c:v>0.30894543740146946</c:v>
                </c:pt>
                <c:pt idx="2">
                  <c:v>0.30898423098025096</c:v>
                </c:pt>
                <c:pt idx="3">
                  <c:v>0.30894543740146929</c:v>
                </c:pt>
                <c:pt idx="4">
                  <c:v>0.30898423098025074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0.32546783903977294</c:v>
                </c:pt>
                <c:pt idx="9">
                  <c:v>0.24739810929633582</c:v>
                </c:pt>
                <c:pt idx="10">
                  <c:v>0.31864956524450039</c:v>
                </c:pt>
                <c:pt idx="12" formatCode="0.00%">
                  <c:v>0.23012855596769097</c:v>
                </c:pt>
                <c:pt idx="13" formatCode="0.00%">
                  <c:v>0.23859918572399599</c:v>
                </c:pt>
                <c:pt idx="14">
                  <c:v>0.46180122313311089</c:v>
                </c:pt>
                <c:pt idx="15">
                  <c:v>0.23012855596769113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0.24715634992117558</c:v>
                </c:pt>
                <c:pt idx="1">
                  <c:v>0.24715634992117558</c:v>
                </c:pt>
                <c:pt idx="2">
                  <c:v>0.2471873847842008</c:v>
                </c:pt>
                <c:pt idx="3">
                  <c:v>0.24715634992117541</c:v>
                </c:pt>
                <c:pt idx="4">
                  <c:v>0.24718738478420058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0.23138532067807477</c:v>
                </c:pt>
                <c:pt idx="9">
                  <c:v>0.27908903804330409</c:v>
                </c:pt>
                <c:pt idx="10">
                  <c:v>0.23731827761853827</c:v>
                </c:pt>
                <c:pt idx="12" formatCode="0.00%">
                  <c:v>0.29984486107137381</c:v>
                </c:pt>
                <c:pt idx="13" formatCode="0.00%">
                  <c:v>0.29677359370206513</c:v>
                </c:pt>
                <c:pt idx="14">
                  <c:v>0.15719605030009787</c:v>
                </c:pt>
                <c:pt idx="15">
                  <c:v>0.29984486107137404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2.8407532969065119E-2</c:v>
                </c:pt>
                <c:pt idx="1">
                  <c:v>2.8407532969065119E-2</c:v>
                </c:pt>
                <c:pt idx="2">
                  <c:v>2.841110003863408E-2</c:v>
                </c:pt>
                <c:pt idx="3">
                  <c:v>2.8407532969065098E-2</c:v>
                </c:pt>
                <c:pt idx="4">
                  <c:v>2.8411100038634056E-2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3.6083969459604945E-2</c:v>
                </c:pt>
                <c:pt idx="9">
                  <c:v>4.6053304919671037E-2</c:v>
                </c:pt>
                <c:pt idx="10">
                  <c:v>3.6083969459604938E-2</c:v>
                </c:pt>
                <c:pt idx="12" formatCode="0.00%">
                  <c:v>0.12219312829579529</c:v>
                </c:pt>
                <c:pt idx="13" formatCode="0.00%">
                  <c:v>0.12219312829579537</c:v>
                </c:pt>
                <c:pt idx="14">
                  <c:v>8.1210275186976821E-2</c:v>
                </c:pt>
                <c:pt idx="15">
                  <c:v>0.12219312829579537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0.11426887824185784</c:v>
                </c:pt>
                <c:pt idx="1">
                  <c:v>0.11426887824185784</c:v>
                </c:pt>
                <c:pt idx="2">
                  <c:v>0.11415765899117022</c:v>
                </c:pt>
                <c:pt idx="3">
                  <c:v>0.11426887824185776</c:v>
                </c:pt>
                <c:pt idx="4">
                  <c:v>0.11415765899117013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0.10727041944273288</c:v>
                </c:pt>
                <c:pt idx="9">
                  <c:v>0.12766709636087489</c:v>
                </c:pt>
                <c:pt idx="10">
                  <c:v>0.10815573629754185</c:v>
                </c:pt>
                <c:pt idx="12" formatCode="0.00%">
                  <c:v>4.8041003285325727E-2</c:v>
                </c:pt>
                <c:pt idx="13" formatCode="0.00%">
                  <c:v>4.2641640898329135E-2</c:v>
                </c:pt>
                <c:pt idx="14">
                  <c:v>0</c:v>
                </c:pt>
                <c:pt idx="15">
                  <c:v>4.8041003285325762E-2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0.14861695483869133</c:v>
                </c:pt>
                <c:pt idx="7">
                  <c:v>0.14877537395138324</c:v>
                </c:pt>
                <c:pt idx="8">
                  <c:v>0.11321545220241758</c:v>
                </c:pt>
                <c:pt idx="9">
                  <c:v>0.13429799159959357</c:v>
                </c:pt>
                <c:pt idx="10">
                  <c:v>0.18741068039183906</c:v>
                </c:pt>
                <c:pt idx="12">
                  <c:v>0.18637188053099857</c:v>
                </c:pt>
                <c:pt idx="13">
                  <c:v>2.2667789270201192E-4</c:v>
                </c:pt>
                <c:pt idx="14">
                  <c:v>0.16815151382724788</c:v>
                </c:pt>
                <c:pt idx="15" formatCode="0.00%">
                  <c:v>0.18022125024390559</c:v>
                </c:pt>
                <c:pt idx="16">
                  <c:v>2.5712929448921956E-4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3.6817020276183124E-2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0.10912432585360014</c:v>
                </c:pt>
                <c:pt idx="7">
                  <c:v>0.12204204198983157</c:v>
                </c:pt>
                <c:pt idx="8">
                  <c:v>0.1096173390518061</c:v>
                </c:pt>
                <c:pt idx="9">
                  <c:v>0.11563258730368195</c:v>
                </c:pt>
                <c:pt idx="10">
                  <c:v>9.0872962622250003E-2</c:v>
                </c:pt>
                <c:pt idx="12">
                  <c:v>1.4341834494048611E-2</c:v>
                </c:pt>
                <c:pt idx="13">
                  <c:v>7.9325610115769021E-3</c:v>
                </c:pt>
                <c:pt idx="14">
                  <c:v>1.1661225684511419E-2</c:v>
                </c:pt>
                <c:pt idx="15" formatCode="0.00%">
                  <c:v>1.4926157571617284E-2</c:v>
                </c:pt>
                <c:pt idx="16">
                  <c:v>2.8101964052522729E-2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0.41850896863735843</c:v>
                </c:pt>
                <c:pt idx="7">
                  <c:v>0.46562798958550206</c:v>
                </c:pt>
                <c:pt idx="8">
                  <c:v>0.41445062345573735</c:v>
                </c:pt>
                <c:pt idx="9">
                  <c:v>0.4149536810024218</c:v>
                </c:pt>
                <c:pt idx="10">
                  <c:v>0.44254447908528693</c:v>
                </c:pt>
                <c:pt idx="12">
                  <c:v>0.28046798889547375</c:v>
                </c:pt>
                <c:pt idx="13">
                  <c:v>0.1205775982980949</c:v>
                </c:pt>
                <c:pt idx="14">
                  <c:v>0.29004809593238257</c:v>
                </c:pt>
                <c:pt idx="15" formatCode="0.00%">
                  <c:v>0.29828002835537981</c:v>
                </c:pt>
                <c:pt idx="16">
                  <c:v>0.28010016675729343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3.6817020276183124E-2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7"/>
          <c:order val="5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3.3846093647073992E-2</c:v>
                </c:pt>
                <c:pt idx="7">
                  <c:v>4.4287321206516711E-2</c:v>
                </c:pt>
                <c:pt idx="8">
                  <c:v>3.3701875277208061E-2</c:v>
                </c:pt>
                <c:pt idx="9">
                  <c:v>3.3603609153621004E-2</c:v>
                </c:pt>
                <c:pt idx="10">
                  <c:v>5.2089005867615647E-2</c:v>
                </c:pt>
                <c:pt idx="12">
                  <c:v>6.5305789421540921E-3</c:v>
                </c:pt>
                <c:pt idx="13">
                  <c:v>5.6487966495283586E-2</c:v>
                </c:pt>
                <c:pt idx="14">
                  <c:v>6.7687721977542957E-3</c:v>
                </c:pt>
                <c:pt idx="15" formatCode="0.00%">
                  <c:v>6.6839148886839684E-3</c:v>
                </c:pt>
                <c:pt idx="16">
                  <c:v>8.0944301905206319E-3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6"/>
          <c:order val="6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0.16632155380897315</c:v>
                </c:pt>
                <c:pt idx="7">
                  <c:v>0.14168189623271235</c:v>
                </c:pt>
                <c:pt idx="8">
                  <c:v>0.19350017373142622</c:v>
                </c:pt>
                <c:pt idx="9">
                  <c:v>0.17980536276852976</c:v>
                </c:pt>
                <c:pt idx="10">
                  <c:v>0.15477227315550166</c:v>
                </c:pt>
                <c:pt idx="12">
                  <c:v>0.15550578065561332</c:v>
                </c:pt>
                <c:pt idx="13">
                  <c:v>0.16991774836942813</c:v>
                </c:pt>
                <c:pt idx="14">
                  <c:v>0.16117762514093456</c:v>
                </c:pt>
                <c:pt idx="15" formatCode="0.00%">
                  <c:v>0.1591570076415971</c:v>
                </c:pt>
                <c:pt idx="16">
                  <c:v>0.19274411914911799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10"/>
          <c:order val="7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1.0225535919645659E-2</c:v>
                </c:pt>
                <c:pt idx="7">
                  <c:v>1.3380025432307801E-2</c:v>
                </c:pt>
                <c:pt idx="8">
                  <c:v>1.0181964861292097E-2</c:v>
                </c:pt>
                <c:pt idx="9">
                  <c:v>1.0152276833276175E-2</c:v>
                </c:pt>
                <c:pt idx="10">
                  <c:v>1.5023127736609814E-2</c:v>
                </c:pt>
                <c:pt idx="12">
                  <c:v>0.14955968452218371</c:v>
                </c:pt>
                <c:pt idx="13">
                  <c:v>0.28824360835987733</c:v>
                </c:pt>
                <c:pt idx="14">
                  <c:v>0.11454542877576127</c:v>
                </c:pt>
                <c:pt idx="15" formatCode="0.00%">
                  <c:v>0.12760015723859311</c:v>
                </c:pt>
                <c:pt idx="16">
                  <c:v>0.1758764374306262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11"/>
          <c:order val="8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7.3400130205815553E-2</c:v>
                </c:pt>
                <c:pt idx="7">
                  <c:v>2.4121826236565131E-2</c:v>
                </c:pt>
                <c:pt idx="8">
                  <c:v>6.1663007392790001E-2</c:v>
                </c:pt>
                <c:pt idx="9">
                  <c:v>7.2874267647556057E-2</c:v>
                </c:pt>
                <c:pt idx="10">
                  <c:v>1.2052559657708376E-2</c:v>
                </c:pt>
                <c:pt idx="12">
                  <c:v>0.16615537184025009</c:v>
                </c:pt>
                <c:pt idx="13">
                  <c:v>0.23355042079454782</c:v>
                </c:pt>
                <c:pt idx="14">
                  <c:v>0.17201454123899099</c:v>
                </c:pt>
                <c:pt idx="15" formatCode="0.00%">
                  <c:v>0.16985806578612372</c:v>
                </c:pt>
                <c:pt idx="16">
                  <c:v>0.16455527108946652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3.4426058206903122E-2</c:v>
                </c:pt>
                <c:pt idx="7">
                  <c:v>4.560092819145576E-3</c:v>
                </c:pt>
                <c:pt idx="8">
                  <c:v>5.6472214391850975E-2</c:v>
                </c:pt>
                <c:pt idx="9">
                  <c:v>3.1503859702580274E-2</c:v>
                </c:pt>
                <c:pt idx="10">
                  <c:v>1.6567657616167374E-2</c:v>
                </c:pt>
                <c:pt idx="12" formatCode="0.00%">
                  <c:v>2.9524268545534249E-2</c:v>
                </c:pt>
                <c:pt idx="13" formatCode="0.00%">
                  <c:v>0</c:v>
                </c:pt>
                <c:pt idx="14" formatCode="0.00%">
                  <c:v>6.36691858592454E-2</c:v>
                </c:pt>
                <c:pt idx="15" formatCode="0.00%">
                  <c:v>3.1459789798674614E-2</c:v>
                </c:pt>
                <c:pt idx="16">
                  <c:v>1.0674998459000105E-2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3.4472546958084362E-2</c:v>
                </c:pt>
                <c:pt idx="8">
                  <c:v>0</c:v>
                </c:pt>
                <c:pt idx="9">
                  <c:v>0</c:v>
                </c:pt>
                <c:pt idx="10">
                  <c:v>2.7342796761778605E-2</c:v>
                </c:pt>
                <c:pt idx="12" formatCode="0.00%">
                  <c:v>0</c:v>
                </c:pt>
                <c:pt idx="13" formatCode="0.00%">
                  <c:v>3.6817020276183124E-2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4.1762936543861012E-2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5.530378881938516E-3</c:v>
                </c:pt>
                <c:pt idx="7">
                  <c:v>1.0508855879512438E-3</c:v>
                </c:pt>
                <c:pt idx="8">
                  <c:v>7.1973496354715517E-3</c:v>
                </c:pt>
                <c:pt idx="9">
                  <c:v>7.1763639887394001E-3</c:v>
                </c:pt>
                <c:pt idx="10">
                  <c:v>1.324457105242679E-3</c:v>
                </c:pt>
                <c:pt idx="12">
                  <c:v>1.1542611573743764E-2</c:v>
                </c:pt>
                <c:pt idx="13">
                  <c:v>1.2612357949939942E-2</c:v>
                </c:pt>
                <c:pt idx="14">
                  <c:v>1.1963611343171738E-2</c:v>
                </c:pt>
                <c:pt idx="15" formatCode="0.00%">
                  <c:v>1.1813628475424819E-2</c:v>
                </c:pt>
                <c:pt idx="16">
                  <c:v>1.4306673945380176E-2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1036.267337308017</c:v>
                </c:pt>
                <c:pt idx="7">
                  <c:v>792.8</c:v>
                </c:pt>
                <c:pt idx="8">
                  <c:v>792.8</c:v>
                </c:pt>
                <c:pt idx="9">
                  <c:v>943.18220023960794</c:v>
                </c:pt>
                <c:pt idx="10">
                  <c:v>990.5</c:v>
                </c:pt>
                <c:pt idx="12">
                  <c:v>2245.96733730801</c:v>
                </c:pt>
                <c:pt idx="13">
                  <c:v>2.5</c:v>
                </c:pt>
                <c:pt idx="14">
                  <c:v>1955.08487382615</c:v>
                </c:pt>
                <c:pt idx="15">
                  <c:v>2122.0216939339302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760.89551633312396</c:v>
                </c:pt>
                <c:pt idx="7">
                  <c:v>650.34238072999904</c:v>
                </c:pt>
                <c:pt idx="8">
                  <c:v>767.60393311767496</c:v>
                </c:pt>
                <c:pt idx="9">
                  <c:v>812.09403665285595</c:v>
                </c:pt>
                <c:pt idx="10">
                  <c:v>480.28036229923515</c:v>
                </c:pt>
                <c:pt idx="12">
                  <c:v>172.83343248421502</c:v>
                </c:pt>
                <c:pt idx="13">
                  <c:v>87.487148801989193</c:v>
                </c:pt>
                <c:pt idx="14">
                  <c:v>135.58418492433984</c:v>
                </c:pt>
                <c:pt idx="15">
                  <c:v>175.748587534389</c:v>
                </c:pt>
                <c:pt idx="16">
                  <c:v>273.22795043974401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2918.1540897543173</c:v>
                </c:pt>
                <c:pt idx="7">
                  <c:v>2481.2565435998613</c:v>
                </c:pt>
                <c:pt idx="8">
                  <c:v>2902.2226903112805</c:v>
                </c:pt>
                <c:pt idx="9">
                  <c:v>2914.2425823631825</c:v>
                </c:pt>
                <c:pt idx="10">
                  <c:v>2338.9291667769035</c:v>
                </c:pt>
                <c:pt idx="12">
                  <c:v>3379.9194407706104</c:v>
                </c:pt>
                <c:pt idx="13">
                  <c:v>1329.8341190312369</c:v>
                </c:pt>
                <c:pt idx="14">
                  <c:v>3372.3671713241947</c:v>
                </c:pt>
                <c:pt idx="15">
                  <c:v>3512.1090891374947</c:v>
                </c:pt>
                <c:pt idx="16">
                  <c:v>2723.3397045803831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622.99818722884902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1159.7168969693198</c:v>
                </c:pt>
                <c:pt idx="7">
                  <c:v>755</c:v>
                </c:pt>
                <c:pt idx="8">
                  <c:v>1354.99999999999</c:v>
                </c:pt>
                <c:pt idx="9">
                  <c:v>1262.7829772505399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1802.3436017164881</c:v>
                </c:pt>
                <c:pt idx="13">
                  <c:v>3178.9999999999886</c:v>
                </c:pt>
                <c:pt idx="14">
                  <c:v>1331.8109963345</c:v>
                </c:pt>
                <c:pt idx="15">
                  <c:v>1502.432712253541</c:v>
                </c:pt>
                <c:pt idx="16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128.541325976422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2002.3382122250957</c:v>
                </c:pt>
                <c:pt idx="13">
                  <c:v>2575.7961882675791</c:v>
                </c:pt>
                <c:pt idx="14">
                  <c:v>2000</c:v>
                </c:pt>
                <c:pt idx="15">
                  <c:v>2000</c:v>
                </c:pt>
                <c:pt idx="16">
                  <c:v>1599.9272993801731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240.04394189612799</c:v>
                </c:pt>
                <c:pt idx="7">
                  <c:v>24.299999999999997</c:v>
                </c:pt>
                <c:pt idx="8">
                  <c:v>395.45106872702502</c:v>
                </c:pt>
                <c:pt idx="9">
                  <c:v>221.25334382446198</c:v>
                </c:pt>
                <c:pt idx="10">
                  <c:v>87.56312518850649</c:v>
                </c:pt>
                <c:pt idx="12">
                  <c:v>355.79692935571899</c:v>
                </c:pt>
                <c:pt idx="13">
                  <c:v>0</c:v>
                </c:pt>
                <c:pt idx="14">
                  <c:v>740.27678591178699</c:v>
                </c:pt>
                <c:pt idx="15">
                  <c:v>370.42444411544301</c:v>
                </c:pt>
                <c:pt idx="16">
                  <c:v>103.790181513601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183.69864919512898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38.561892245143099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146.80068270523199</c:v>
                </c:pt>
                <c:pt idx="7">
                  <c:v>122</c:v>
                </c:pt>
                <c:pt idx="8">
                  <c:v>136.857838107139</c:v>
                </c:pt>
                <c:pt idx="9">
                  <c:v>153.13931568210401</c:v>
                </c:pt>
                <c:pt idx="10">
                  <c:v>122</c:v>
                </c:pt>
                <c:pt idx="12">
                  <c:v>233.695409602241</c:v>
                </c:pt>
                <c:pt idx="13">
                  <c:v>39.8260679408247</c:v>
                </c:pt>
                <c:pt idx="14">
                  <c:v>201.15062608671499</c:v>
                </c:pt>
                <c:pt idx="15">
                  <c:v>216.110948148392</c:v>
                </c:pt>
                <c:pt idx="16">
                  <c:v>81.999999999999901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123.446349176401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25.2242661327954</c:v>
                </c:pt>
                <c:pt idx="1">
                  <c:v>25.2242661327954</c:v>
                </c:pt>
                <c:pt idx="2">
                  <c:v>25.2222544124782</c:v>
                </c:pt>
                <c:pt idx="3">
                  <c:v>25.2242661327954</c:v>
                </c:pt>
                <c:pt idx="4">
                  <c:v>25.222254412478101</c:v>
                </c:pt>
                <c:pt idx="6">
                  <c:v>20.639214042623902</c:v>
                </c:pt>
                <c:pt idx="7">
                  <c:v>7.2087764761242701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46.362685790413103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17.952264285934401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26.641587571199999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18.438176761367622</c:v>
                </c:pt>
                <c:pt idx="13">
                  <c:v>27.17739856638709</c:v>
                </c:pt>
                <c:pt idx="14">
                  <c:v>15.32175387917191</c:v>
                </c:pt>
                <c:pt idx="15">
                  <c:v>16.4518124842667</c:v>
                </c:pt>
                <c:pt idx="16">
                  <c:v>17.058358808438392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1.2929286959999999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4.6813299839999898</c:v>
                </c:pt>
                <c:pt idx="10">
                  <c:v>0.57390789600000003</c:v>
                </c:pt>
                <c:pt idx="12">
                  <c:v>19.583289901506863</c:v>
                </c:pt>
                <c:pt idx="13">
                  <c:v>28.230801818987402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16.75096027156631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36.424674321238207</c:v>
                </c:pt>
                <c:pt idx="4">
                  <c:v>36.423419817305216</c:v>
                </c:pt>
                <c:pt idx="6">
                  <c:v>31.865193293122349</c:v>
                </c:pt>
                <c:pt idx="7">
                  <c:v>28.08393360149315</c:v>
                </c:pt>
                <c:pt idx="8">
                  <c:v>40.194629426853474</c:v>
                </c:pt>
                <c:pt idx="9">
                  <c:v>30.460321141775303</c:v>
                </c:pt>
                <c:pt idx="10">
                  <c:v>39.263290726925121</c:v>
                </c:pt>
                <c:pt idx="12">
                  <c:v>29.355899072637765</c:v>
                </c:pt>
                <c:pt idx="13">
                  <c:v>26.315999999999999</c:v>
                </c:pt>
                <c:pt idx="14">
                  <c:v>59.093010725653514</c:v>
                </c:pt>
                <c:pt idx="15">
                  <c:v>29.355899072637801</c:v>
                </c:pt>
                <c:pt idx="16">
                  <c:v>34.771388658019724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3.2285799935999999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13.37774440569471</c:v>
                </c:pt>
                <c:pt idx="1">
                  <c:v>11.021637097963488</c:v>
                </c:pt>
                <c:pt idx="2">
                  <c:v>10.753822442386166</c:v>
                </c:pt>
                <c:pt idx="3">
                  <c:v>10.457986666279915</c:v>
                </c:pt>
                <c:pt idx="4">
                  <c:v>10.106592604492082</c:v>
                </c:pt>
                <c:pt idx="5">
                  <c:v>9.7822392996521828</c:v>
                </c:pt>
                <c:pt idx="6">
                  <c:v>9.4670577021479509</c:v>
                </c:pt>
                <c:pt idx="7">
                  <c:v>9.1935031038113788</c:v>
                </c:pt>
                <c:pt idx="8">
                  <c:v>8.9741088641282207</c:v>
                </c:pt>
                <c:pt idx="9">
                  <c:v>8.7381450229205839</c:v>
                </c:pt>
                <c:pt idx="10">
                  <c:v>8.6047460299896645</c:v>
                </c:pt>
                <c:pt idx="11">
                  <c:v>8.4691380882327199</c:v>
                </c:pt>
                <c:pt idx="12">
                  <c:v>8.1369714269471949</c:v>
                </c:pt>
                <c:pt idx="13">
                  <c:v>7.4604107045974022</c:v>
                </c:pt>
                <c:pt idx="14">
                  <c:v>7.1732585132839608</c:v>
                </c:pt>
                <c:pt idx="15">
                  <c:v>6.8627914489266777</c:v>
                </c:pt>
                <c:pt idx="16">
                  <c:v>6.5467818396057318</c:v>
                </c:pt>
                <c:pt idx="17">
                  <c:v>6.3908603205868255</c:v>
                </c:pt>
                <c:pt idx="18">
                  <c:v>6.1391001004464414</c:v>
                </c:pt>
                <c:pt idx="19">
                  <c:v>5.8619090879793214</c:v>
                </c:pt>
                <c:pt idx="20">
                  <c:v>5.6395252024478584</c:v>
                </c:pt>
                <c:pt idx="21">
                  <c:v>5.3554292572449604</c:v>
                </c:pt>
                <c:pt idx="22">
                  <c:v>5.144585785590472</c:v>
                </c:pt>
                <c:pt idx="23">
                  <c:v>4.9975251523461273</c:v>
                </c:pt>
                <c:pt idx="24">
                  <c:v>4.7916892020835116</c:v>
                </c:pt>
                <c:pt idx="25">
                  <c:v>4.4251942290768014</c:v>
                </c:pt>
                <c:pt idx="26">
                  <c:v>4.2013117075226845</c:v>
                </c:pt>
                <c:pt idx="27">
                  <c:v>3.9865449751248363</c:v>
                </c:pt>
                <c:pt idx="28">
                  <c:v>3.8087336230460078</c:v>
                </c:pt>
                <c:pt idx="29">
                  <c:v>3.6422129692177592</c:v>
                </c:pt>
                <c:pt idx="30">
                  <c:v>3.4481885538652972</c:v>
                </c:pt>
                <c:pt idx="31">
                  <c:v>3.2849655441392995</c:v>
                </c:pt>
                <c:pt idx="32">
                  <c:v>3.1163709125992547</c:v>
                </c:pt>
                <c:pt idx="33">
                  <c:v>2.9109822275105444</c:v>
                </c:pt>
                <c:pt idx="34">
                  <c:v>2.8336586161009731</c:v>
                </c:pt>
                <c:pt idx="35">
                  <c:v>2.7160412323966221</c:v>
                </c:pt>
                <c:pt idx="36">
                  <c:v>2.5927728359974123</c:v>
                </c:pt>
                <c:pt idx="37">
                  <c:v>2.4023677533809016</c:v>
                </c:pt>
                <c:pt idx="38">
                  <c:v>2.2577691004771818</c:v>
                </c:pt>
                <c:pt idx="39">
                  <c:v>2.1601408224564298</c:v>
                </c:pt>
                <c:pt idx="40">
                  <c:v>2.0583696451113163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TotDiscountedCost!$D$20:$AR$20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38261.991044017501</c:v>
                </c:pt>
                <c:pt idx="10">
                  <c:v>38575.294664724999</c:v>
                </c:pt>
                <c:pt idx="11">
                  <c:v>38006.998522358204</c:v>
                </c:pt>
                <c:pt idx="12">
                  <c:v>37246.391914155996</c:v>
                </c:pt>
                <c:pt idx="13">
                  <c:v>36859.469839345998</c:v>
                </c:pt>
                <c:pt idx="14">
                  <c:v>36826.373352524402</c:v>
                </c:pt>
                <c:pt idx="15">
                  <c:v>36713.776702123294</c:v>
                </c:pt>
                <c:pt idx="16">
                  <c:v>37235.3483322764</c:v>
                </c:pt>
                <c:pt idx="17">
                  <c:v>37194.746633554998</c:v>
                </c:pt>
                <c:pt idx="18">
                  <c:v>37022.907655707299</c:v>
                </c:pt>
                <c:pt idx="19">
                  <c:v>36491.8469690653</c:v>
                </c:pt>
                <c:pt idx="20">
                  <c:v>36139.596420837799</c:v>
                </c:pt>
                <c:pt idx="21">
                  <c:v>36231.707759558398</c:v>
                </c:pt>
                <c:pt idx="22">
                  <c:v>36121.702098991402</c:v>
                </c:pt>
                <c:pt idx="23">
                  <c:v>36297.308331436805</c:v>
                </c:pt>
                <c:pt idx="24">
                  <c:v>36233.111533511903</c:v>
                </c:pt>
                <c:pt idx="25">
                  <c:v>36366.3396724255</c:v>
                </c:pt>
                <c:pt idx="26">
                  <c:v>36507.817679435706</c:v>
                </c:pt>
                <c:pt idx="27">
                  <c:v>36684.567907545003</c:v>
                </c:pt>
                <c:pt idx="28">
                  <c:v>36830.404928111901</c:v>
                </c:pt>
                <c:pt idx="29">
                  <c:v>36661.223451383201</c:v>
                </c:pt>
                <c:pt idx="30">
                  <c:v>36796.569804150997</c:v>
                </c:pt>
                <c:pt idx="31">
                  <c:v>36692.734884712001</c:v>
                </c:pt>
                <c:pt idx="32">
                  <c:v>36492.577663871401</c:v>
                </c:pt>
                <c:pt idx="33">
                  <c:v>36283.675506519503</c:v>
                </c:pt>
                <c:pt idx="34">
                  <c:v>36433.412640792398</c:v>
                </c:pt>
                <c:pt idx="35">
                  <c:v>36469.193129651001</c:v>
                </c:pt>
                <c:pt idx="36">
                  <c:v>36672.931208178095</c:v>
                </c:pt>
                <c:pt idx="37">
                  <c:v>36831.356247182004</c:v>
                </c:pt>
                <c:pt idx="38">
                  <c:v>36961.952326477498</c:v>
                </c:pt>
                <c:pt idx="39">
                  <c:v>36871.954305789106</c:v>
                </c:pt>
                <c:pt idx="40">
                  <c:v>37043.912494190103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0.28369426227106664</c:v>
                </c:pt>
                <c:pt idx="1">
                  <c:v>0.28369426227106609</c:v>
                </c:pt>
                <c:pt idx="2">
                  <c:v>0.28369615009842092</c:v>
                </c:pt>
                <c:pt idx="3">
                  <c:v>0.28369426227106609</c:v>
                </c:pt>
                <c:pt idx="4">
                  <c:v>0.28369615009842097</c:v>
                </c:pt>
                <c:pt idx="6">
                  <c:v>0.28623810062037175</c:v>
                </c:pt>
                <c:pt idx="7">
                  <c:v>0.25950228680590742</c:v>
                </c:pt>
                <c:pt idx="8">
                  <c:v>0.26807027528977201</c:v>
                </c:pt>
                <c:pt idx="9">
                  <c:v>0.29597687961651714</c:v>
                </c:pt>
                <c:pt idx="10">
                  <c:v>0.25634925725430424</c:v>
                </c:pt>
                <c:pt idx="12">
                  <c:v>0.40484540973248112</c:v>
                </c:pt>
                <c:pt idx="13">
                  <c:v>9.3244704394577355E-2</c:v>
                </c:pt>
                <c:pt idx="14">
                  <c:v>0.35237368776608208</c:v>
                </c:pt>
                <c:pt idx="15">
                  <c:v>0.38785313080407624</c:v>
                </c:pt>
                <c:pt idx="16">
                  <c:v>0.19234936351699092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0.3413468195413274</c:v>
                </c:pt>
                <c:pt idx="1">
                  <c:v>0.34134681954132673</c:v>
                </c:pt>
                <c:pt idx="2">
                  <c:v>0.34134909101434935</c:v>
                </c:pt>
                <c:pt idx="3">
                  <c:v>0.34134681954132673</c:v>
                </c:pt>
                <c:pt idx="4">
                  <c:v>0.3413490910143494</c:v>
                </c:pt>
                <c:pt idx="6">
                  <c:v>0.32172388937179025</c:v>
                </c:pt>
                <c:pt idx="7">
                  <c:v>0.35096620756536656</c:v>
                </c:pt>
                <c:pt idx="8">
                  <c:v>0.32319373179185928</c:v>
                </c:pt>
                <c:pt idx="9">
                  <c:v>0.30150580871096594</c:v>
                </c:pt>
                <c:pt idx="10">
                  <c:v>0.34670186431934591</c:v>
                </c:pt>
                <c:pt idx="12">
                  <c:v>0.20268653551783788</c:v>
                </c:pt>
                <c:pt idx="13">
                  <c:v>0.24895102874839237</c:v>
                </c:pt>
                <c:pt idx="14">
                  <c:v>0.20495944890004242</c:v>
                </c:pt>
                <c:pt idx="15">
                  <c:v>0.20997925691815333</c:v>
                </c:pt>
                <c:pt idx="16">
                  <c:v>0.27444970160351179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0.22010449804635276</c:v>
                </c:pt>
                <c:pt idx="1">
                  <c:v>0.22010449804635435</c:v>
                </c:pt>
                <c:pt idx="2">
                  <c:v>0.22010596271923494</c:v>
                </c:pt>
                <c:pt idx="3">
                  <c:v>0.22010449804635435</c:v>
                </c:pt>
                <c:pt idx="4">
                  <c:v>0.22010596271923499</c:v>
                </c:pt>
                <c:pt idx="6">
                  <c:v>0.26322863675873748</c:v>
                </c:pt>
                <c:pt idx="7">
                  <c:v>0.287154169826209</c:v>
                </c:pt>
                <c:pt idx="8">
                  <c:v>0.26443123510243033</c:v>
                </c:pt>
                <c:pt idx="9">
                  <c:v>0.26285121785058568</c:v>
                </c:pt>
                <c:pt idx="10">
                  <c:v>0.28366516171582845</c:v>
                </c:pt>
                <c:pt idx="12">
                  <c:v>0.21385395587085484</c:v>
                </c:pt>
                <c:pt idx="13">
                  <c:v>0.2879796885189444</c:v>
                </c:pt>
                <c:pt idx="14">
                  <c:v>0.21547018986927538</c:v>
                </c:pt>
                <c:pt idx="15">
                  <c:v>0.22074742393959709</c:v>
                </c:pt>
                <c:pt idx="16">
                  <c:v>0.28852404527548675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4"/>
          <c:order val="3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5.1390326094470869E-2</c:v>
                </c:pt>
                <c:pt idx="1">
                  <c:v>5.1390326094470772E-2</c:v>
                </c:pt>
                <c:pt idx="2">
                  <c:v>5.1386569489333921E-2</c:v>
                </c:pt>
                <c:pt idx="3">
                  <c:v>5.1390326094470772E-2</c:v>
                </c:pt>
                <c:pt idx="4">
                  <c:v>5.1386569489333733E-2</c:v>
                </c:pt>
                <c:pt idx="6">
                  <c:v>4.024320130527171E-2</c:v>
                </c:pt>
                <c:pt idx="7">
                  <c:v>1.5333557218253106E-2</c:v>
                </c:pt>
                <c:pt idx="8">
                  <c:v>4.042705822840343E-2</c:v>
                </c:pt>
                <c:pt idx="9">
                  <c:v>3.3944146401103353E-2</c:v>
                </c:pt>
                <c:pt idx="10">
                  <c:v>3.8072187718517086E-3</c:v>
                </c:pt>
                <c:pt idx="12">
                  <c:v>1.0146016722451518E-2</c:v>
                </c:pt>
                <c:pt idx="13">
                  <c:v>0.10854887652703134</c:v>
                </c:pt>
                <c:pt idx="14">
                  <c:v>1.0259793481848058E-2</c:v>
                </c:pt>
                <c:pt idx="15">
                  <c:v>1.0511073400196493E-2</c:v>
                </c:pt>
                <c:pt idx="16">
                  <c:v>1.3738313967560008E-2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3"/>
          <c:order val="4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2.5591403005733329E-2</c:v>
                </c:pt>
                <c:pt idx="1">
                  <c:v>2.5591403005733277E-2</c:v>
                </c:pt>
                <c:pt idx="2">
                  <c:v>2.559157330227102E-2</c:v>
                </c:pt>
                <c:pt idx="3">
                  <c:v>2.5591403005733277E-2</c:v>
                </c:pt>
                <c:pt idx="4">
                  <c:v>2.5591573302271027E-2</c:v>
                </c:pt>
                <c:pt idx="6">
                  <c:v>2.2674785327319456E-2</c:v>
                </c:pt>
                <c:pt idx="7">
                  <c:v>2.4735755337371344E-2</c:v>
                </c:pt>
                <c:pt idx="8">
                  <c:v>2.2778378384723838E-2</c:v>
                </c:pt>
                <c:pt idx="9">
                  <c:v>3.4696871549510531E-2</c:v>
                </c:pt>
                <c:pt idx="10">
                  <c:v>2.4435208592601069E-2</c:v>
                </c:pt>
                <c:pt idx="12">
                  <c:v>4.6152915260697404E-2</c:v>
                </c:pt>
                <c:pt idx="13">
                  <c:v>6.2375903174019157E-2</c:v>
                </c:pt>
                <c:pt idx="14">
                  <c:v>4.6670470995003002E-2</c:v>
                </c:pt>
                <c:pt idx="15">
                  <c:v>4.7813510780516967E-2</c:v>
                </c:pt>
                <c:pt idx="16">
                  <c:v>6.2493809907347583E-2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7"/>
          <c:order val="5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4.7478907234221212E-4</c:v>
                </c:pt>
                <c:pt idx="1">
                  <c:v>4.747890723422112E-4</c:v>
                </c:pt>
                <c:pt idx="2">
                  <c:v>4.7479223179912566E-4</c:v>
                </c:pt>
                <c:pt idx="3">
                  <c:v>4.747890723422112E-4</c:v>
                </c:pt>
                <c:pt idx="4">
                  <c:v>4.7479223179912582E-4</c:v>
                </c:pt>
                <c:pt idx="6">
                  <c:v>9.2149832598636093E-4</c:v>
                </c:pt>
                <c:pt idx="7">
                  <c:v>1.0052556973023619E-3</c:v>
                </c:pt>
                <c:pt idx="8">
                  <c:v>9.2570832522577754E-4</c:v>
                </c:pt>
                <c:pt idx="9">
                  <c:v>8.4484413916688687E-4</c:v>
                </c:pt>
                <c:pt idx="10">
                  <c:v>9.9304154320173756E-4</c:v>
                </c:pt>
                <c:pt idx="12">
                  <c:v>3.1941625376300097E-2</c:v>
                </c:pt>
                <c:pt idx="13">
                  <c:v>6.3630396535799674E-2</c:v>
                </c:pt>
                <c:pt idx="14">
                  <c:v>2.6840497703052666E-2</c:v>
                </c:pt>
                <c:pt idx="15">
                  <c:v>2.9525977439342904E-2</c:v>
                </c:pt>
                <c:pt idx="16">
                  <c:v>4.0014200724970542E-2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8"/>
          <c:order val="6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2.6658383406510775E-3</c:v>
                </c:pt>
                <c:pt idx="1">
                  <c:v>2.6658383406510723E-3</c:v>
                </c:pt>
                <c:pt idx="2">
                  <c:v>2.6658560803208939E-3</c:v>
                </c:pt>
                <c:pt idx="3">
                  <c:v>2.6658383406510723E-3</c:v>
                </c:pt>
                <c:pt idx="4">
                  <c:v>2.6658560803208948E-3</c:v>
                </c:pt>
                <c:pt idx="6">
                  <c:v>2.5210063561061638E-3</c:v>
                </c:pt>
                <c:pt idx="7">
                  <c:v>1.220741077278415E-3</c:v>
                </c:pt>
                <c:pt idx="8">
                  <c:v>1.1241420279579028E-3</c:v>
                </c:pt>
                <c:pt idx="9">
                  <c:v>9.0477447606975014E-3</c:v>
                </c:pt>
                <c:pt idx="10">
                  <c:v>1.2059087120654139E-3</c:v>
                </c:pt>
                <c:pt idx="12">
                  <c:v>3.3925377642546037E-2</c:v>
                </c:pt>
                <c:pt idx="13">
                  <c:v>6.6096727759935289E-2</c:v>
                </c:pt>
                <c:pt idx="14">
                  <c:v>3.4251561811258782E-2</c:v>
                </c:pt>
                <c:pt idx="15">
                  <c:v>3.5090441236119214E-2</c:v>
                </c:pt>
                <c:pt idx="16">
                  <c:v>3.9293128616270552E-2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7.4209330071236701E-2</c:v>
                </c:pt>
                <c:pt idx="1">
                  <c:v>7.4209330071236562E-2</c:v>
                </c:pt>
                <c:pt idx="2">
                  <c:v>7.4207268028950002E-2</c:v>
                </c:pt>
                <c:pt idx="3">
                  <c:v>7.4209330071236548E-2</c:v>
                </c:pt>
                <c:pt idx="4">
                  <c:v>7.420726802895003E-2</c:v>
                </c:pt>
                <c:pt idx="6">
                  <c:v>6.2132084374831559E-2</c:v>
                </c:pt>
                <c:pt idx="7">
                  <c:v>5.9736434361415867E-2</c:v>
                </c:pt>
                <c:pt idx="8">
                  <c:v>7.8731225954276715E-2</c:v>
                </c:pt>
                <c:pt idx="9">
                  <c:v>5.8871562560555743E-2</c:v>
                </c:pt>
                <c:pt idx="10">
                  <c:v>8.2500946026287422E-2</c:v>
                </c:pt>
                <c:pt idx="12" formatCode="0.00%">
                  <c:v>5.0855089573027847E-2</c:v>
                </c:pt>
                <c:pt idx="13" formatCode="0.00%">
                  <c:v>6.1613605553370247E-2</c:v>
                </c:pt>
                <c:pt idx="14" formatCode="0.00%">
                  <c:v>0.10351855480490804</c:v>
                </c:pt>
                <c:pt idx="15" formatCode="0.00%">
                  <c:v>5.2684870713134976E-2</c:v>
                </c:pt>
                <c:pt idx="16">
                  <c:v>8.1564078987463651E-2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5.2273355681907755E-4</c:v>
                </c:pt>
                <c:pt idx="1">
                  <c:v>5.2273355681907658E-4</c:v>
                </c:pt>
                <c:pt idx="2">
                  <c:v>5.2273703531983983E-4</c:v>
                </c:pt>
                <c:pt idx="3">
                  <c:v>5.2273355681907658E-4</c:v>
                </c:pt>
                <c:pt idx="4">
                  <c:v>5.2273703531983994E-4</c:v>
                </c:pt>
                <c:pt idx="6">
                  <c:v>3.1679755958532524E-4</c:v>
                </c:pt>
                <c:pt idx="7">
                  <c:v>3.4559211089586533E-4</c:v>
                </c:pt>
                <c:pt idx="8">
                  <c:v>3.1824489535066765E-4</c:v>
                </c:pt>
                <c:pt idx="9">
                  <c:v>2.2609244108971411E-3</c:v>
                </c:pt>
                <c:pt idx="10">
                  <c:v>3.4139306451416392E-4</c:v>
                </c:pt>
                <c:pt idx="12">
                  <c:v>5.5930743038033089E-3</c:v>
                </c:pt>
                <c:pt idx="13">
                  <c:v>7.5590687879302492E-3</c:v>
                </c:pt>
                <c:pt idx="14">
                  <c:v>5.6557946685295429E-3</c:v>
                </c:pt>
                <c:pt idx="15">
                  <c:v>5.7943147688627539E-3</c:v>
                </c:pt>
                <c:pt idx="16">
                  <c:v>7.5733574003981645E-3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GLUCOSE: Final</a:t>
            </a:r>
            <a:r>
              <a:rPr lang="en-GB" sz="1400" baseline="0"/>
              <a:t> Energy used by Materials sector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relative to the Baseline scenario [% difference]</a:t>
            </a:r>
            <a:endParaRPr lang="en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A-AE4B-926F-1D91D2B54E5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1A-AE4B-926F-1D91D2B54E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A-AE4B-926F-1D91D2B54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A-AE4B-926F-1D91D2B54E5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A-AE4B-926F-1D91D2B54E5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A-AE4B-926F-1D91D2B54E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1A-AE4B-926F-1D91D2B54E52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A-AE4B-926F-1D91D2B54E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E1A-AE4B-926F-1D91D2B54E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A-AE4B-926F-1D91D2B54E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1A-AE4B-926F-1D91D2B54E52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A-AE4B-926F-1D91D2B54E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E1A-AE4B-926F-1D91D2B5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E1A-AE4B-926F-1D91D2B54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A-AE4B-926F-1D91D2B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38266.454406394405</c:v>
                </c:pt>
                <c:pt idx="10">
                  <c:v>38576.321221511098</c:v>
                </c:pt>
                <c:pt idx="11">
                  <c:v>38093.761845540103</c:v>
                </c:pt>
                <c:pt idx="12">
                  <c:v>37612.2229868391</c:v>
                </c:pt>
                <c:pt idx="13">
                  <c:v>37816.910265179096</c:v>
                </c:pt>
                <c:pt idx="14">
                  <c:v>38002.732126574003</c:v>
                </c:pt>
                <c:pt idx="15">
                  <c:v>38382.727935570401</c:v>
                </c:pt>
                <c:pt idx="16">
                  <c:v>38944.900787771207</c:v>
                </c:pt>
                <c:pt idx="17">
                  <c:v>39066.867349063999</c:v>
                </c:pt>
                <c:pt idx="18">
                  <c:v>39136.231961202298</c:v>
                </c:pt>
                <c:pt idx="19">
                  <c:v>39451.762708771297</c:v>
                </c:pt>
                <c:pt idx="20">
                  <c:v>39646.536233519495</c:v>
                </c:pt>
                <c:pt idx="21">
                  <c:v>39808.489237258895</c:v>
                </c:pt>
                <c:pt idx="22">
                  <c:v>39967.714170936299</c:v>
                </c:pt>
                <c:pt idx="23">
                  <c:v>40155.523102155501</c:v>
                </c:pt>
                <c:pt idx="24">
                  <c:v>40074.683520230305</c:v>
                </c:pt>
                <c:pt idx="25">
                  <c:v>40553.234940235794</c:v>
                </c:pt>
                <c:pt idx="26">
                  <c:v>40844.118285937802</c:v>
                </c:pt>
                <c:pt idx="27">
                  <c:v>41158.184984864296</c:v>
                </c:pt>
                <c:pt idx="28">
                  <c:v>41453.8943462959</c:v>
                </c:pt>
                <c:pt idx="29">
                  <c:v>41600.709288919701</c:v>
                </c:pt>
                <c:pt idx="30">
                  <c:v>41717.983936568802</c:v>
                </c:pt>
                <c:pt idx="31">
                  <c:v>41778.032379846802</c:v>
                </c:pt>
                <c:pt idx="32">
                  <c:v>41849.4164357111</c:v>
                </c:pt>
                <c:pt idx="33">
                  <c:v>41743.174805188602</c:v>
                </c:pt>
                <c:pt idx="34">
                  <c:v>41932.452017200805</c:v>
                </c:pt>
                <c:pt idx="35">
                  <c:v>42162.940302976698</c:v>
                </c:pt>
                <c:pt idx="36">
                  <c:v>42341.103409760799</c:v>
                </c:pt>
                <c:pt idx="37">
                  <c:v>42543.9614178095</c:v>
                </c:pt>
                <c:pt idx="38">
                  <c:v>42654.402775933202</c:v>
                </c:pt>
                <c:pt idx="39">
                  <c:v>42715.775103758904</c:v>
                </c:pt>
                <c:pt idx="40">
                  <c:v>42794.393234879899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AB44-A92B-852D02EE0EBB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AB44-A92B-852D02EE0EBB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38261.991044017501</c:v>
                </c:pt>
                <c:pt idx="10">
                  <c:v>38575.294664724999</c:v>
                </c:pt>
                <c:pt idx="11">
                  <c:v>38006.998522358204</c:v>
                </c:pt>
                <c:pt idx="12">
                  <c:v>37246.391914155996</c:v>
                </c:pt>
                <c:pt idx="13">
                  <c:v>36859.469839345998</c:v>
                </c:pt>
                <c:pt idx="14">
                  <c:v>36826.373352524402</c:v>
                </c:pt>
                <c:pt idx="15">
                  <c:v>36713.776702123294</c:v>
                </c:pt>
                <c:pt idx="16">
                  <c:v>37235.3483322764</c:v>
                </c:pt>
                <c:pt idx="17">
                  <c:v>37194.746633554998</c:v>
                </c:pt>
                <c:pt idx="18">
                  <c:v>37022.907655707299</c:v>
                </c:pt>
                <c:pt idx="19">
                  <c:v>36491.8469690653</c:v>
                </c:pt>
                <c:pt idx="20">
                  <c:v>36139.596420837799</c:v>
                </c:pt>
                <c:pt idx="21">
                  <c:v>36231.707759558398</c:v>
                </c:pt>
                <c:pt idx="22">
                  <c:v>36121.702098991402</c:v>
                </c:pt>
                <c:pt idx="23">
                  <c:v>36297.308331436805</c:v>
                </c:pt>
                <c:pt idx="24">
                  <c:v>36233.111533511903</c:v>
                </c:pt>
                <c:pt idx="25">
                  <c:v>36366.3396724255</c:v>
                </c:pt>
                <c:pt idx="26">
                  <c:v>36507.817679435706</c:v>
                </c:pt>
                <c:pt idx="27">
                  <c:v>36684.567907545003</c:v>
                </c:pt>
                <c:pt idx="28">
                  <c:v>36830.404928111901</c:v>
                </c:pt>
                <c:pt idx="29">
                  <c:v>36661.223451383201</c:v>
                </c:pt>
                <c:pt idx="30">
                  <c:v>36796.569804150997</c:v>
                </c:pt>
                <c:pt idx="31">
                  <c:v>36692.734884712001</c:v>
                </c:pt>
                <c:pt idx="32">
                  <c:v>36492.577663871401</c:v>
                </c:pt>
                <c:pt idx="33">
                  <c:v>36283.675506519503</c:v>
                </c:pt>
                <c:pt idx="34">
                  <c:v>36433.412640792398</c:v>
                </c:pt>
                <c:pt idx="35">
                  <c:v>36469.193129651001</c:v>
                </c:pt>
                <c:pt idx="36">
                  <c:v>36672.931208178095</c:v>
                </c:pt>
                <c:pt idx="37">
                  <c:v>36831.356247182004</c:v>
                </c:pt>
                <c:pt idx="38">
                  <c:v>36961.952326477498</c:v>
                </c:pt>
                <c:pt idx="39">
                  <c:v>36871.954305789106</c:v>
                </c:pt>
                <c:pt idx="40">
                  <c:v>37043.912494190103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AB44-A92B-852D02EE0EBB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38266.3756764188</c:v>
                </c:pt>
                <c:pt idx="10">
                  <c:v>38576.321221511098</c:v>
                </c:pt>
                <c:pt idx="11">
                  <c:v>38073.995908500503</c:v>
                </c:pt>
                <c:pt idx="12">
                  <c:v>37572.583502404595</c:v>
                </c:pt>
                <c:pt idx="13">
                  <c:v>37631.445074805793</c:v>
                </c:pt>
                <c:pt idx="14">
                  <c:v>37648.532121658202</c:v>
                </c:pt>
                <c:pt idx="15">
                  <c:v>37967.523822293901</c:v>
                </c:pt>
                <c:pt idx="16">
                  <c:v>38523.313626673204</c:v>
                </c:pt>
                <c:pt idx="17">
                  <c:v>38533.200842808001</c:v>
                </c:pt>
                <c:pt idx="18">
                  <c:v>38420.322381596699</c:v>
                </c:pt>
                <c:pt idx="19">
                  <c:v>38397.689555414698</c:v>
                </c:pt>
                <c:pt idx="20">
                  <c:v>38380.557332328004</c:v>
                </c:pt>
                <c:pt idx="21">
                  <c:v>38521.908098225504</c:v>
                </c:pt>
                <c:pt idx="22">
                  <c:v>38679.276523678898</c:v>
                </c:pt>
                <c:pt idx="23">
                  <c:v>38847.584897681503</c:v>
                </c:pt>
                <c:pt idx="24">
                  <c:v>38735.7546676938</c:v>
                </c:pt>
                <c:pt idx="25">
                  <c:v>39119.173517536903</c:v>
                </c:pt>
                <c:pt idx="26">
                  <c:v>39334.419464571904</c:v>
                </c:pt>
                <c:pt idx="27">
                  <c:v>39541.378720238201</c:v>
                </c:pt>
                <c:pt idx="28">
                  <c:v>39728.800000425501</c:v>
                </c:pt>
                <c:pt idx="29">
                  <c:v>39906.408780679696</c:v>
                </c:pt>
                <c:pt idx="30">
                  <c:v>39954.820829329794</c:v>
                </c:pt>
                <c:pt idx="31">
                  <c:v>39870.450632096101</c:v>
                </c:pt>
                <c:pt idx="32">
                  <c:v>39857.702397181594</c:v>
                </c:pt>
                <c:pt idx="33">
                  <c:v>39790.492933334499</c:v>
                </c:pt>
                <c:pt idx="34">
                  <c:v>39917.475007177105</c:v>
                </c:pt>
                <c:pt idx="35">
                  <c:v>40045.286599427003</c:v>
                </c:pt>
                <c:pt idx="36">
                  <c:v>40201.710756434702</c:v>
                </c:pt>
                <c:pt idx="37">
                  <c:v>40271.104626958804</c:v>
                </c:pt>
                <c:pt idx="38">
                  <c:v>40358.680513087202</c:v>
                </c:pt>
                <c:pt idx="39">
                  <c:v>40418.705320941903</c:v>
                </c:pt>
                <c:pt idx="40">
                  <c:v>40605.486460658198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2-AB44-A92B-852D02EE0EBB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33890.268123455004</c:v>
                </c:pt>
                <c:pt idx="17">
                  <c:v>33251.659177917296</c:v>
                </c:pt>
                <c:pt idx="18">
                  <c:v>32602.737154176302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29291.923576598598</c:v>
                </c:pt>
                <c:pt idx="25">
                  <c:v>28783.8693196528</c:v>
                </c:pt>
                <c:pt idx="26">
                  <c:v>28274.346593602801</c:v>
                </c:pt>
                <c:pt idx="27">
                  <c:v>27934.83</c:v>
                </c:pt>
                <c:pt idx="28">
                  <c:v>27297.62</c:v>
                </c:pt>
                <c:pt idx="29">
                  <c:v>26642.8528505463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2-AB44-A92B-852D02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TotDiscountedCost!$B$23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TotDiscountedCost!$D$23:$AR$23</c:f>
              <c:numCache>
                <c:formatCode>General</c:formatCode>
                <c:ptCount val="41"/>
                <c:pt idx="0">
                  <c:v>13.366501457888949</c:v>
                </c:pt>
                <c:pt idx="1">
                  <c:v>10.98556637963285</c:v>
                </c:pt>
                <c:pt idx="2">
                  <c:v>10.703501576331506</c:v>
                </c:pt>
                <c:pt idx="3">
                  <c:v>10.367599737704474</c:v>
                </c:pt>
                <c:pt idx="4">
                  <c:v>10.056413202214042</c:v>
                </c:pt>
                <c:pt idx="5">
                  <c:v>9.7300654349010589</c:v>
                </c:pt>
                <c:pt idx="6">
                  <c:v>14592.687493963529</c:v>
                </c:pt>
                <c:pt idx="7">
                  <c:v>31667.685820720202</c:v>
                </c:pt>
                <c:pt idx="8">
                  <c:v>47871.382503137153</c:v>
                </c:pt>
                <c:pt idx="9">
                  <c:v>61709.46414787924</c:v>
                </c:pt>
                <c:pt idx="10">
                  <c:v>75827.64285252527</c:v>
                </c:pt>
                <c:pt idx="11">
                  <c:v>8.0561646065606833</c:v>
                </c:pt>
                <c:pt idx="12">
                  <c:v>7.7710974995653004</c:v>
                </c:pt>
                <c:pt idx="13">
                  <c:v>7.1655172581835691</c:v>
                </c:pt>
                <c:pt idx="14">
                  <c:v>6.79177054327576</c:v>
                </c:pt>
                <c:pt idx="15">
                  <c:v>6.5311534891843896</c:v>
                </c:pt>
                <c:pt idx="16">
                  <c:v>6.2109185828310673</c:v>
                </c:pt>
                <c:pt idx="17">
                  <c:v>5.825203354084671</c:v>
                </c:pt>
                <c:pt idx="18">
                  <c:v>5.5384061836562477</c:v>
                </c:pt>
                <c:pt idx="19">
                  <c:v>5.260681355548912</c:v>
                </c:pt>
                <c:pt idx="20">
                  <c:v>5.1128110232964339</c:v>
                </c:pt>
                <c:pt idx="21">
                  <c:v>4.8009439630321626</c:v>
                </c:pt>
                <c:pt idx="22">
                  <c:v>4.5518631573233623</c:v>
                </c:pt>
                <c:pt idx="23">
                  <c:v>4.3000949054281277</c:v>
                </c:pt>
                <c:pt idx="24">
                  <c:v>4.2588299416494335</c:v>
                </c:pt>
                <c:pt idx="25">
                  <c:v>3.9618526921352322</c:v>
                </c:pt>
                <c:pt idx="26">
                  <c:v>3.7544362141972298</c:v>
                </c:pt>
                <c:pt idx="27">
                  <c:v>3.5917747237707318</c:v>
                </c:pt>
                <c:pt idx="28">
                  <c:v>3.4475051029466766</c:v>
                </c:pt>
                <c:pt idx="29">
                  <c:v>3.2458345145521235</c:v>
                </c:pt>
                <c:pt idx="30">
                  <c:v>3.0832351060362173</c:v>
                </c:pt>
                <c:pt idx="31">
                  <c:v>2.9778592694889086</c:v>
                </c:pt>
                <c:pt idx="32">
                  <c:v>2.8147596082477548</c:v>
                </c:pt>
                <c:pt idx="33">
                  <c:v>2.6302023522460067</c:v>
                </c:pt>
                <c:pt idx="34">
                  <c:v>2.527571499346247</c:v>
                </c:pt>
                <c:pt idx="35">
                  <c:v>2.4164894977453866</c:v>
                </c:pt>
                <c:pt idx="36">
                  <c:v>2.3380491953216027</c:v>
                </c:pt>
                <c:pt idx="37">
                  <c:v>2.1430424315017746</c:v>
                </c:pt>
                <c:pt idx="38">
                  <c:v>2.0358923378077187</c:v>
                </c:pt>
                <c:pt idx="39">
                  <c:v>1.9175978638400235</c:v>
                </c:pt>
                <c:pt idx="40">
                  <c:v>1.8393935810245785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TotDiscountedCost!$B$24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TotDiscountedCost!$D$24:$AR$24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33890.268123455004</c:v>
                </c:pt>
                <c:pt idx="17">
                  <c:v>33251.659177917296</c:v>
                </c:pt>
                <c:pt idx="18">
                  <c:v>32602.737154176302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29291.923576598598</c:v>
                </c:pt>
                <c:pt idx="25">
                  <c:v>28783.8693196528</c:v>
                </c:pt>
                <c:pt idx="26">
                  <c:v>28274.346593602801</c:v>
                </c:pt>
                <c:pt idx="27">
                  <c:v>27934.83</c:v>
                </c:pt>
                <c:pt idx="28">
                  <c:v>27297.62</c:v>
                </c:pt>
                <c:pt idx="29">
                  <c:v>26642.8528505463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7-2B4D-8487-BCEB5872D03A}"/>
              </c:ext>
            </c:extLst>
          </c:dPt>
          <c:cat>
            <c:strRef>
              <c:f>(TotDiscountedCost!$A$15,TotDiscountedCost!$A$17,TotDiscountedCost!$A$19,TotDiscountedCost!$A$21,TotDiscountedCost!$A$23)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(TotDiscountedCost!$AS$15,TotDiscountedCost!$AS$17,TotDiscountedCost!$AS$19,TotDiscountedCost!$AS$21,TotDiscountedCost!$AS$23)</c:f>
              <c:numCache>
                <c:formatCode>General</c:formatCode>
                <c:ptCount val="5"/>
                <c:pt idx="0">
                  <c:v>256.92721543395021</c:v>
                </c:pt>
                <c:pt idx="1">
                  <c:v>586839.0704615314</c:v>
                </c:pt>
                <c:pt idx="2">
                  <c:v>249.29318411780889</c:v>
                </c:pt>
                <c:pt idx="3">
                  <c:v>254.48417311798084</c:v>
                </c:pt>
                <c:pt idx="4">
                  <c:v>231860.97341786791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GLUCOSE: Total Discounted Cost</a:t>
            </a:r>
            <a:r>
              <a:rPr lang="en-GB" sz="1600" baseline="0"/>
              <a:t> of the system </a:t>
            </a:r>
          </a:p>
          <a:p>
            <a:pPr>
              <a:defRPr sz="1600"/>
            </a:pPr>
            <a:r>
              <a:rPr lang="en-GB" sz="1600" baseline="0"/>
              <a:t>relative to the Baseline scenario [% difference]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0.000%</c:formatCode>
                <c:ptCount val="4"/>
                <c:pt idx="0" formatCode="0%">
                  <c:v>2283.0673747635487</c:v>
                </c:pt>
                <c:pt idx="1">
                  <c:v>-2.971281692851202E-2</c:v>
                </c:pt>
                <c:pt idx="2">
                  <c:v>-9.5086941717834605E-3</c:v>
                </c:pt>
                <c:pt idx="3" formatCode="0%">
                  <c:v>901.43835409282974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38266.454406394405</c:v>
                </c:pt>
                <c:pt idx="10">
                  <c:v>38576.321221511098</c:v>
                </c:pt>
                <c:pt idx="11">
                  <c:v>38093.761845540103</c:v>
                </c:pt>
                <c:pt idx="12">
                  <c:v>37612.2229868391</c:v>
                </c:pt>
                <c:pt idx="13">
                  <c:v>37816.910265179096</c:v>
                </c:pt>
                <c:pt idx="14">
                  <c:v>38002.732126574003</c:v>
                </c:pt>
                <c:pt idx="15">
                  <c:v>38382.727935570401</c:v>
                </c:pt>
                <c:pt idx="16">
                  <c:v>38944.900787771207</c:v>
                </c:pt>
                <c:pt idx="17">
                  <c:v>39066.867349063999</c:v>
                </c:pt>
                <c:pt idx="18">
                  <c:v>39136.231961202298</c:v>
                </c:pt>
                <c:pt idx="19">
                  <c:v>39451.762708771297</c:v>
                </c:pt>
                <c:pt idx="20">
                  <c:v>39646.536233519495</c:v>
                </c:pt>
                <c:pt idx="21">
                  <c:v>39808.489237258895</c:v>
                </c:pt>
                <c:pt idx="22">
                  <c:v>39967.714170936299</c:v>
                </c:pt>
                <c:pt idx="23">
                  <c:v>40155.523102155501</c:v>
                </c:pt>
                <c:pt idx="24">
                  <c:v>40074.683520230305</c:v>
                </c:pt>
                <c:pt idx="25">
                  <c:v>40553.234940235794</c:v>
                </c:pt>
                <c:pt idx="26">
                  <c:v>40844.118285937802</c:v>
                </c:pt>
                <c:pt idx="27">
                  <c:v>41158.184984864296</c:v>
                </c:pt>
                <c:pt idx="28">
                  <c:v>41453.8943462959</c:v>
                </c:pt>
                <c:pt idx="29">
                  <c:v>41600.709288919701</c:v>
                </c:pt>
                <c:pt idx="30">
                  <c:v>41717.983936568802</c:v>
                </c:pt>
                <c:pt idx="31">
                  <c:v>41778.032379846802</c:v>
                </c:pt>
                <c:pt idx="32">
                  <c:v>41849.4164357111</c:v>
                </c:pt>
                <c:pt idx="33">
                  <c:v>41743.174805188602</c:v>
                </c:pt>
                <c:pt idx="34">
                  <c:v>41932.452017200805</c:v>
                </c:pt>
                <c:pt idx="35">
                  <c:v>42162.940302976698</c:v>
                </c:pt>
                <c:pt idx="36">
                  <c:v>42341.103409760799</c:v>
                </c:pt>
                <c:pt idx="37">
                  <c:v>42543.9614178095</c:v>
                </c:pt>
                <c:pt idx="38">
                  <c:v>42654.402775933202</c:v>
                </c:pt>
                <c:pt idx="39">
                  <c:v>42715.775103758904</c:v>
                </c:pt>
                <c:pt idx="40">
                  <c:v>42794.393234879899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38261.991044017501</c:v>
                </c:pt>
                <c:pt idx="10">
                  <c:v>38575.294664724999</c:v>
                </c:pt>
                <c:pt idx="11">
                  <c:v>38006.998522358204</c:v>
                </c:pt>
                <c:pt idx="12">
                  <c:v>37246.391914155996</c:v>
                </c:pt>
                <c:pt idx="13">
                  <c:v>36859.469839345998</c:v>
                </c:pt>
                <c:pt idx="14">
                  <c:v>36826.373352524402</c:v>
                </c:pt>
                <c:pt idx="15">
                  <c:v>36713.776702123294</c:v>
                </c:pt>
                <c:pt idx="16">
                  <c:v>37235.3483322764</c:v>
                </c:pt>
                <c:pt idx="17">
                  <c:v>37194.746633554998</c:v>
                </c:pt>
                <c:pt idx="18">
                  <c:v>37022.907655707299</c:v>
                </c:pt>
                <c:pt idx="19">
                  <c:v>36491.8469690653</c:v>
                </c:pt>
                <c:pt idx="20">
                  <c:v>36139.596420837799</c:v>
                </c:pt>
                <c:pt idx="21">
                  <c:v>36231.707759558398</c:v>
                </c:pt>
                <c:pt idx="22">
                  <c:v>36121.702098991402</c:v>
                </c:pt>
                <c:pt idx="23">
                  <c:v>36297.308331436805</c:v>
                </c:pt>
                <c:pt idx="24">
                  <c:v>36233.111533511903</c:v>
                </c:pt>
                <c:pt idx="25">
                  <c:v>36366.3396724255</c:v>
                </c:pt>
                <c:pt idx="26">
                  <c:v>36507.817679435706</c:v>
                </c:pt>
                <c:pt idx="27">
                  <c:v>36684.567907545003</c:v>
                </c:pt>
                <c:pt idx="28">
                  <c:v>36830.404928111901</c:v>
                </c:pt>
                <c:pt idx="29">
                  <c:v>36661.223451383201</c:v>
                </c:pt>
                <c:pt idx="30">
                  <c:v>36796.569804150997</c:v>
                </c:pt>
                <c:pt idx="31">
                  <c:v>36692.734884712001</c:v>
                </c:pt>
                <c:pt idx="32">
                  <c:v>36492.577663871401</c:v>
                </c:pt>
                <c:pt idx="33">
                  <c:v>36283.675506519503</c:v>
                </c:pt>
                <c:pt idx="34">
                  <c:v>36433.412640792398</c:v>
                </c:pt>
                <c:pt idx="35">
                  <c:v>36469.193129651001</c:v>
                </c:pt>
                <c:pt idx="36">
                  <c:v>36672.931208178095</c:v>
                </c:pt>
                <c:pt idx="37">
                  <c:v>36831.356247182004</c:v>
                </c:pt>
                <c:pt idx="38">
                  <c:v>36961.952326477498</c:v>
                </c:pt>
                <c:pt idx="39">
                  <c:v>36871.954305789106</c:v>
                </c:pt>
                <c:pt idx="40">
                  <c:v>37043.912494190103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38266.3756764188</c:v>
                </c:pt>
                <c:pt idx="10">
                  <c:v>38576.321221511098</c:v>
                </c:pt>
                <c:pt idx="11">
                  <c:v>38073.995908500503</c:v>
                </c:pt>
                <c:pt idx="12">
                  <c:v>37572.583502404595</c:v>
                </c:pt>
                <c:pt idx="13">
                  <c:v>37631.445074805793</c:v>
                </c:pt>
                <c:pt idx="14">
                  <c:v>37648.532121658202</c:v>
                </c:pt>
                <c:pt idx="15">
                  <c:v>37967.523822293901</c:v>
                </c:pt>
                <c:pt idx="16">
                  <c:v>38523.313626673204</c:v>
                </c:pt>
                <c:pt idx="17">
                  <c:v>38533.200842808001</c:v>
                </c:pt>
                <c:pt idx="18">
                  <c:v>38420.322381596699</c:v>
                </c:pt>
                <c:pt idx="19">
                  <c:v>38397.689555414698</c:v>
                </c:pt>
                <c:pt idx="20">
                  <c:v>38380.557332328004</c:v>
                </c:pt>
                <c:pt idx="21">
                  <c:v>38521.908098225504</c:v>
                </c:pt>
                <c:pt idx="22">
                  <c:v>38679.276523678898</c:v>
                </c:pt>
                <c:pt idx="23">
                  <c:v>38847.584897681503</c:v>
                </c:pt>
                <c:pt idx="24">
                  <c:v>38735.7546676938</c:v>
                </c:pt>
                <c:pt idx="25">
                  <c:v>39119.173517536903</c:v>
                </c:pt>
                <c:pt idx="26">
                  <c:v>39334.419464571904</c:v>
                </c:pt>
                <c:pt idx="27">
                  <c:v>39541.378720238201</c:v>
                </c:pt>
                <c:pt idx="28">
                  <c:v>39728.800000425501</c:v>
                </c:pt>
                <c:pt idx="29">
                  <c:v>39906.408780679696</c:v>
                </c:pt>
                <c:pt idx="30">
                  <c:v>39954.820829329794</c:v>
                </c:pt>
                <c:pt idx="31">
                  <c:v>39870.450632096101</c:v>
                </c:pt>
                <c:pt idx="32">
                  <c:v>39857.702397181594</c:v>
                </c:pt>
                <c:pt idx="33">
                  <c:v>39790.492933334499</c:v>
                </c:pt>
                <c:pt idx="34">
                  <c:v>39917.475007177105</c:v>
                </c:pt>
                <c:pt idx="35">
                  <c:v>40045.286599427003</c:v>
                </c:pt>
                <c:pt idx="36">
                  <c:v>40201.710756434702</c:v>
                </c:pt>
                <c:pt idx="37">
                  <c:v>40271.104626958804</c:v>
                </c:pt>
                <c:pt idx="38">
                  <c:v>40358.680513087202</c:v>
                </c:pt>
                <c:pt idx="39">
                  <c:v>40418.705320941903</c:v>
                </c:pt>
                <c:pt idx="40">
                  <c:v>40605.486460658198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36306.480000000003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33890.268123455004</c:v>
                </c:pt>
                <c:pt idx="17">
                  <c:v>33251.659177917296</c:v>
                </c:pt>
                <c:pt idx="18">
                  <c:v>32602.737154176302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29291.923576598598</c:v>
                </c:pt>
                <c:pt idx="25">
                  <c:v>28783.8693196528</c:v>
                </c:pt>
                <c:pt idx="26">
                  <c:v>28274.346593602801</c:v>
                </c:pt>
                <c:pt idx="27">
                  <c:v>27934.83</c:v>
                </c:pt>
                <c:pt idx="28">
                  <c:v>27297.62</c:v>
                </c:pt>
                <c:pt idx="29">
                  <c:v>26642.8528505463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12.468963491952991</c:v>
                </c:pt>
                <c:pt idx="2">
                  <c:v>68.083136511618989</c:v>
                </c:pt>
                <c:pt idx="3">
                  <c:v>121.989194665897</c:v>
                </c:pt>
                <c:pt idx="4">
                  <c:v>193.86934166141629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10.669665754785001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</c:v>
                </c:pt>
                <c:pt idx="4">
                  <c:v>0.44634917640100014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0</c:v>
                </c:pt>
                <c:pt idx="1">
                  <c:v>-21.00921299916455</c:v>
                </c:pt>
                <c:pt idx="2">
                  <c:v>1.1484197934016009</c:v>
                </c:pt>
                <c:pt idx="3">
                  <c:v>0</c:v>
                </c:pt>
                <c:pt idx="4">
                  <c:v>-40.505937815053116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5.7536289499212998</c:v>
                </c:pt>
                <c:pt idx="3">
                  <c:v>0</c:v>
                </c:pt>
                <c:pt idx="4">
                  <c:v>-9.9475983006414026E-14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9.9920072216264089E-16</c:v>
                </c:pt>
                <c:pt idx="2">
                  <c:v>0</c:v>
                </c:pt>
                <c:pt idx="3">
                  <c:v>0.40824826804868941</c:v>
                </c:pt>
                <c:pt idx="4">
                  <c:v>-8.7392218050194685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3.5050692077621797</c:v>
                </c:pt>
                <c:pt idx="3">
                  <c:v>1.7821266944590519E-2</c:v>
                </c:pt>
                <c:pt idx="4">
                  <c:v>-8.6475119174805393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9.857556432582399</c:v>
                </c:pt>
                <c:pt idx="2">
                  <c:v>4.8193319451261303</c:v>
                </c:pt>
                <c:pt idx="3">
                  <c:v>-0.5544180601441937</c:v>
                </c:pt>
                <c:pt idx="4">
                  <c:v>3.0398990726377662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0.76506186810832599</c:v>
                </c:pt>
                <c:pt idx="3">
                  <c:v>-9.9920072216264089E-15</c:v>
                </c:pt>
                <c:pt idx="4">
                  <c:v>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24.608446755224975</c:v>
                </c:pt>
                <c:pt idx="3">
                  <c:v>29.82728001849199</c:v>
                </c:pt>
                <c:pt idx="4">
                  <c:v>32.544783515526007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</c:v>
                </c:pt>
                <c:pt idx="4">
                  <c:v>0.44634917640100014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2.011720317199206E-3</c:v>
                </c:pt>
                <c:pt idx="1">
                  <c:v>-0.23244904543176004</c:v>
                </c:pt>
                <c:pt idx="2">
                  <c:v>0</c:v>
                </c:pt>
                <c:pt idx="3">
                  <c:v>-9.9475983006414026E-14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-2.7762283300785988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9.9920072216264089E-16</c:v>
                </c:pt>
                <c:pt idx="2">
                  <c:v>0</c:v>
                </c:pt>
                <c:pt idx="3">
                  <c:v>1.57089930085509</c:v>
                </c:pt>
                <c:pt idx="4">
                  <c:v>3.1164228821957121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0.73163519999999993</c:v>
                </c:pt>
                <c:pt idx="3">
                  <c:v>0.7568640000000002</c:v>
                </c:pt>
                <c:pt idx="4">
                  <c:v>3.0969901506860964E-2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1.2545039329978636E-3</c:v>
                </c:pt>
                <c:pt idx="1">
                  <c:v>-1.1359044237941873E-2</c:v>
                </c:pt>
                <c:pt idx="2">
                  <c:v>-13.843849137080468</c:v>
                </c:pt>
                <c:pt idx="3">
                  <c:v>-23.917230013584252</c:v>
                </c:pt>
                <c:pt idx="4">
                  <c:v>-29.737111653015749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-0.27476835269162403</c:v>
                </c:pt>
                <c:pt idx="3">
                  <c:v>0</c:v>
                </c:pt>
                <c:pt idx="4">
                  <c:v>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26</xdr:row>
      <xdr:rowOff>12700</xdr:rowOff>
    </xdr:from>
    <xdr:to>
      <xdr:col>14</xdr:col>
      <xdr:colOff>82550</xdr:colOff>
      <xdr:row>52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53</xdr:row>
      <xdr:rowOff>12700</xdr:rowOff>
    </xdr:from>
    <xdr:to>
      <xdr:col>14</xdr:col>
      <xdr:colOff>82550</xdr:colOff>
      <xdr:row>79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26</xdr:row>
      <xdr:rowOff>25400</xdr:rowOff>
    </xdr:from>
    <xdr:to>
      <xdr:col>26</xdr:col>
      <xdr:colOff>82550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53</xdr:row>
      <xdr:rowOff>25400</xdr:rowOff>
    </xdr:from>
    <xdr:to>
      <xdr:col>26</xdr:col>
      <xdr:colOff>88900</xdr:colOff>
      <xdr:row>79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26</xdr:row>
      <xdr:rowOff>12700</xdr:rowOff>
    </xdr:from>
    <xdr:to>
      <xdr:col>35</xdr:col>
      <xdr:colOff>717550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50</xdr:row>
      <xdr:rowOff>9524</xdr:rowOff>
    </xdr:from>
    <xdr:to>
      <xdr:col>35</xdr:col>
      <xdr:colOff>719138</xdr:colOff>
      <xdr:row>72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48670</xdr:colOff>
      <xdr:row>70</xdr:row>
      <xdr:rowOff>9158</xdr:rowOff>
    </xdr:from>
    <xdr:to>
      <xdr:col>13</xdr:col>
      <xdr:colOff>170499</xdr:colOff>
      <xdr:row>87</xdr:row>
      <xdr:rowOff>197874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825499</xdr:colOff>
      <xdr:row>39</xdr:row>
      <xdr:rowOff>190499</xdr:rowOff>
    </xdr:from>
    <xdr:to>
      <xdr:col>10</xdr:col>
      <xdr:colOff>13715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CB0C0-25DD-E745-BFFA-585B2C00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577754</xdr:colOff>
      <xdr:row>57</xdr:row>
      <xdr:rowOff>195516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75A5-E6B1-9F40-A895-7A3B4AE3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10" sqref="C10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16384" width="11" style="25"/>
  </cols>
  <sheetData>
    <row r="1" spans="1:3" x14ac:dyDescent="0.2">
      <c r="A1" s="27" t="s">
        <v>165</v>
      </c>
    </row>
    <row r="2" spans="1:3" x14ac:dyDescent="0.2">
      <c r="A2" s="27" t="s">
        <v>166</v>
      </c>
    </row>
    <row r="3" spans="1:3" x14ac:dyDescent="0.2">
      <c r="A3" s="27"/>
    </row>
    <row r="4" spans="1:3" x14ac:dyDescent="0.2">
      <c r="A4" s="27" t="s">
        <v>180</v>
      </c>
      <c r="B4" s="30" t="s">
        <v>164</v>
      </c>
      <c r="C4" s="31" t="s">
        <v>167</v>
      </c>
    </row>
    <row r="5" spans="1:3" x14ac:dyDescent="0.2">
      <c r="A5" s="25" t="s">
        <v>122</v>
      </c>
      <c r="B5" s="46">
        <v>267074.82429999998</v>
      </c>
    </row>
    <row r="6" spans="1:3" x14ac:dyDescent="0.2">
      <c r="A6" s="25" t="s">
        <v>123</v>
      </c>
      <c r="B6" s="26">
        <v>1581885408</v>
      </c>
      <c r="C6" s="22">
        <f>B6/$B$5-1</f>
        <v>5922.0045817538339</v>
      </c>
    </row>
    <row r="7" spans="1:3" x14ac:dyDescent="0.2">
      <c r="A7" s="25" t="s">
        <v>124</v>
      </c>
      <c r="B7" s="46">
        <v>257692.68960000001</v>
      </c>
      <c r="C7" s="29">
        <f t="shared" ref="C7" si="0">B7/$B$5-1</f>
        <v>-3.5129236627190252E-2</v>
      </c>
    </row>
    <row r="8" spans="1:3" x14ac:dyDescent="0.2">
      <c r="A8" s="25" t="s">
        <v>178</v>
      </c>
      <c r="B8" s="46">
        <v>264252.11139999999</v>
      </c>
      <c r="C8" s="29"/>
    </row>
    <row r="9" spans="1:3" x14ac:dyDescent="0.2">
      <c r="A9" s="25" t="s">
        <v>125</v>
      </c>
      <c r="B9" s="46">
        <v>501862028</v>
      </c>
      <c r="C9" s="28">
        <f>B9/$B$5-1</f>
        <v>1878.1064613273622</v>
      </c>
    </row>
    <row r="11" spans="1:3" x14ac:dyDescent="0.2">
      <c r="A11" s="25" t="s">
        <v>169</v>
      </c>
    </row>
    <row r="12" spans="1:3" x14ac:dyDescent="0.2">
      <c r="A12" s="27" t="s">
        <v>168</v>
      </c>
      <c r="B12" s="30" t="s">
        <v>164</v>
      </c>
      <c r="C12" s="31" t="s">
        <v>167</v>
      </c>
    </row>
    <row r="13" spans="1:3" x14ac:dyDescent="0.2">
      <c r="A13" s="25" t="s">
        <v>122</v>
      </c>
      <c r="B13" s="32"/>
    </row>
    <row r="14" spans="1:3" x14ac:dyDescent="0.2">
      <c r="A14" s="25" t="s">
        <v>123</v>
      </c>
      <c r="B14" s="32"/>
      <c r="C14" s="28" t="e">
        <f>B14/$B$13-1</f>
        <v>#DIV/0!</v>
      </c>
    </row>
    <row r="15" spans="1:3" x14ac:dyDescent="0.2">
      <c r="A15" s="25" t="s">
        <v>124</v>
      </c>
      <c r="B15" s="32"/>
      <c r="C15" s="29" t="e">
        <f t="shared" ref="C15:C17" si="1">B15/$B$13-1</f>
        <v>#DIV/0!</v>
      </c>
    </row>
    <row r="16" spans="1:3" x14ac:dyDescent="0.2">
      <c r="A16" s="25" t="s">
        <v>178</v>
      </c>
      <c r="B16" s="32"/>
      <c r="C16" s="29"/>
    </row>
    <row r="17" spans="1:3" x14ac:dyDescent="0.2">
      <c r="A17" s="25" t="s">
        <v>125</v>
      </c>
      <c r="B17" s="32"/>
      <c r="C17" s="28" t="e">
        <f t="shared" si="1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7.5270235981008682E-3</v>
      </c>
      <c r="H2" s="15">
        <f>Comparison_data!G38-Comparison_data!G109</f>
        <v>-1.1820393000697038E-2</v>
      </c>
      <c r="I2" s="15">
        <f>Comparison_data!H38-Comparison_data!H109</f>
        <v>2.0461484288759948</v>
      </c>
      <c r="J2" s="15">
        <f>Comparison_data!I38-Comparison_data!I109</f>
        <v>5.0156223389021939</v>
      </c>
      <c r="K2" s="15">
        <f>Comparison_data!J38-Comparison_data!J109</f>
        <v>5.4228802955831377</v>
      </c>
      <c r="L2" s="15">
        <f>Comparison_data!K38-Comparison_data!K109</f>
        <v>4.7458237261485756</v>
      </c>
      <c r="M2" s="15">
        <f>Comparison_data!L38-Comparison_data!L109</f>
        <v>4.0675177788002266</v>
      </c>
      <c r="N2" s="15">
        <f>Comparison_data!M38-Comparison_data!M109</f>
        <v>6.8713472833561582</v>
      </c>
      <c r="O2" s="15">
        <f>Comparison_data!N38-Comparison_data!N109</f>
        <v>9.857556432582399</v>
      </c>
      <c r="P2" s="15">
        <f>Comparison_data!O38-Comparison_data!O109</f>
        <v>2.3064885781982802</v>
      </c>
      <c r="Q2" s="15">
        <f>Comparison_data!P38-Comparison_data!P109</f>
        <v>2.6858657700747273</v>
      </c>
      <c r="R2" s="15">
        <f>Comparison_data!Q38-Comparison_data!Q109</f>
        <v>3.0649668246173363</v>
      </c>
      <c r="S2" s="15">
        <f>Comparison_data!R38-Comparison_data!R109</f>
        <v>3.4268077011232378</v>
      </c>
      <c r="T2" s="15">
        <f>Comparison_data!S38-Comparison_data!S109</f>
        <v>3.7812596916291987</v>
      </c>
      <c r="U2" s="15">
        <f>Comparison_data!T38-Comparison_data!T109</f>
        <v>3.5486009504856</v>
      </c>
      <c r="V2" s="15">
        <f>Comparison_data!U38-Comparison_data!U109</f>
        <v>3.2889513455241151</v>
      </c>
      <c r="W2" s="15">
        <f>Comparison_data!V38-Comparison_data!V109</f>
        <v>3.9960691528749841</v>
      </c>
      <c r="X2" s="15">
        <f>Comparison_data!W38-Comparison_data!W109</f>
        <v>4.371064855598469</v>
      </c>
      <c r="Y2" s="15">
        <f>Comparison_data!X38-Comparison_data!X109</f>
        <v>4.8193319451261303</v>
      </c>
      <c r="Z2" s="15">
        <f>Comparison_data!Y38-Comparison_data!Y109</f>
        <v>-0.3569533054377203</v>
      </c>
      <c r="AA2" s="15">
        <f>Comparison_data!Z38-Comparison_data!Z109</f>
        <v>-0.38209636394068625</v>
      </c>
      <c r="AB2" s="15">
        <f>Comparison_data!AA38-Comparison_data!AA109</f>
        <v>-0.40723942244364864</v>
      </c>
      <c r="AC2" s="15">
        <f>Comparison_data!AB38-Comparison_data!AB109</f>
        <v>-0.43300460689414422</v>
      </c>
      <c r="AD2" s="15">
        <f>Comparison_data!AC38-Comparison_data!AC109</f>
        <v>-0.46620878152981859</v>
      </c>
      <c r="AE2" s="15">
        <f>Comparison_data!AD38-Comparison_data!AD109</f>
        <v>-0.48360178687368816</v>
      </c>
      <c r="AF2" s="15">
        <f>Comparison_data!AE38-Comparison_data!AE109</f>
        <v>-0.50099479221770338</v>
      </c>
      <c r="AG2" s="15">
        <f>Comparison_data!AF38-Comparison_data!AF109</f>
        <v>-0.51869886053528802</v>
      </c>
      <c r="AH2" s="15">
        <f>Comparison_data!AG38-Comparison_data!AG109</f>
        <v>-0.54415298201199747</v>
      </c>
      <c r="AI2" s="15">
        <f>Comparison_data!AH38-Comparison_data!AH109</f>
        <v>-0.5544180601441937</v>
      </c>
      <c r="AJ2" s="15">
        <f>Comparison_data!AI38-Comparison_data!AI109</f>
        <v>-0.58886648667477459</v>
      </c>
      <c r="AK2" s="15">
        <f>Comparison_data!AJ38-Comparison_data!AJ109</f>
        <v>0.96443057222077755</v>
      </c>
      <c r="AL2" s="15">
        <f>Comparison_data!AK38-Comparison_data!AK109</f>
        <v>1.1868906417605949</v>
      </c>
      <c r="AM2" s="15">
        <f>Comparison_data!AL38-Comparison_data!AL109</f>
        <v>1.4195486168670293</v>
      </c>
      <c r="AN2" s="15">
        <f>Comparison_data!AM38-Comparison_data!AM109</f>
        <v>1.6608643897403823</v>
      </c>
      <c r="AO2" s="15">
        <f>Comparison_data!AN38-Comparison_data!AN109</f>
        <v>1.9133208526630838</v>
      </c>
      <c r="AP2" s="15">
        <f>Comparison_data!AO38-Comparison_data!AO109</f>
        <v>2.1761139703247352</v>
      </c>
      <c r="AQ2" s="15">
        <f>Comparison_data!AP38-Comparison_data!AP109</f>
        <v>2.4571483159241474</v>
      </c>
      <c r="AR2" s="15">
        <f>Comparison_data!AQ38-Comparison_data!AQ109</f>
        <v>2.7428606590247142</v>
      </c>
      <c r="AS2" s="15">
        <f>Comparison_data!AR38-Comparison_data!AR109</f>
        <v>3.0398990726377662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9.9475983006414026E-13</v>
      </c>
      <c r="H3" s="15">
        <f>Comparison_data!G40-Comparison_data!G111</f>
        <v>0</v>
      </c>
      <c r="I3" s="15">
        <f>Comparison_data!H40-Comparison_data!H111</f>
        <v>0</v>
      </c>
      <c r="J3" s="15">
        <f>Comparison_data!I40-Comparison_data!I111</f>
        <v>0</v>
      </c>
      <c r="K3" s="15">
        <f>Comparison_data!J40-Comparison_data!J111</f>
        <v>1.879324619794005</v>
      </c>
      <c r="L3" s="15">
        <f>Comparison_data!K40-Comparison_data!K111</f>
        <v>4.4820078327410044</v>
      </c>
      <c r="M3" s="15">
        <f>Comparison_data!L40-Comparison_data!L111</f>
        <v>7.0858812927779979</v>
      </c>
      <c r="N3" s="15">
        <f>Comparison_data!M40-Comparison_data!M111</f>
        <v>9.705579492542995</v>
      </c>
      <c r="O3" s="15">
        <f>Comparison_data!N40-Comparison_data!N111</f>
        <v>12.468963491952991</v>
      </c>
      <c r="P3" s="15">
        <f>Comparison_data!O40-Comparison_data!O111</f>
        <v>0</v>
      </c>
      <c r="Q3" s="15">
        <f>Comparison_data!P40-Comparison_data!P111</f>
        <v>0</v>
      </c>
      <c r="R3" s="15">
        <f>Comparison_data!Q40-Comparison_data!Q111</f>
        <v>7.6810209159229998</v>
      </c>
      <c r="S3" s="15">
        <f>Comparison_data!R40-Comparison_data!R111</f>
        <v>15.154842954863</v>
      </c>
      <c r="T3" s="15">
        <f>Comparison_data!S40-Comparison_data!S111</f>
        <v>24.800682705231992</v>
      </c>
      <c r="U3" s="15">
        <f>Comparison_data!T40-Comparison_data!T111</f>
        <v>36.907766367937</v>
      </c>
      <c r="V3" s="15">
        <f>Comparison_data!U40-Comparison_data!U111</f>
        <v>44.107623996276999</v>
      </c>
      <c r="W3" s="15">
        <f>Comparison_data!V40-Comparison_data!V111</f>
        <v>50.710535944136012</v>
      </c>
      <c r="X3" s="15">
        <f>Comparison_data!W40-Comparison_data!W111</f>
        <v>60.070005524751991</v>
      </c>
      <c r="Y3" s="15">
        <f>Comparison_data!X40-Comparison_data!X111</f>
        <v>68.083136511618989</v>
      </c>
      <c r="Z3" s="15">
        <f>Comparison_data!Y40-Comparison_data!Y111</f>
        <v>74.13215566850009</v>
      </c>
      <c r="AA3" s="15">
        <f>Comparison_data!Z40-Comparison_data!Z111</f>
        <v>80.163405829167999</v>
      </c>
      <c r="AB3" s="15">
        <f>Comparison_data!AA40-Comparison_data!AA111</f>
        <v>86.51163163546201</v>
      </c>
      <c r="AC3" s="15">
        <f>Comparison_data!AB40-Comparison_data!AB111</f>
        <v>89.884530850612009</v>
      </c>
      <c r="AD3" s="15">
        <f>Comparison_data!AC40-Comparison_data!AC111</f>
        <v>99.503059683076003</v>
      </c>
      <c r="AE3" s="15">
        <f>Comparison_data!AD40-Comparison_data!AD111</f>
        <v>104.63233352656511</v>
      </c>
      <c r="AF3" s="15">
        <f>Comparison_data!AE40-Comparison_data!AE111</f>
        <v>110.027149454388</v>
      </c>
      <c r="AG3" s="15">
        <f>Comparison_data!AF40-Comparison_data!AF111</f>
        <v>115.23101596334101</v>
      </c>
      <c r="AH3" s="15">
        <f>Comparison_data!AG40-Comparison_data!AG111</f>
        <v>118.76779033027211</v>
      </c>
      <c r="AI3" s="15">
        <f>Comparison_data!AH40-Comparison_data!AH111</f>
        <v>121.989194665897</v>
      </c>
      <c r="AJ3" s="15">
        <f>Comparison_data!AI40-Comparison_data!AI111</f>
        <v>124.48057124720201</v>
      </c>
      <c r="AK3" s="15">
        <f>Comparison_data!AJ40-Comparison_data!AJ111</f>
        <v>126.1056141027137</v>
      </c>
      <c r="AL3" s="15">
        <f>Comparison_data!AK40-Comparison_data!AK111</f>
        <v>134.06196377289541</v>
      </c>
      <c r="AM3" s="15">
        <f>Comparison_data!AL40-Comparison_data!AL111</f>
        <v>144.29240969502391</v>
      </c>
      <c r="AN3" s="15">
        <f>Comparison_data!AM40-Comparison_data!AM111</f>
        <v>154.97729238683547</v>
      </c>
      <c r="AO3" s="15">
        <f>Comparison_data!AN40-Comparison_data!AN111</f>
        <v>165.09790319428501</v>
      </c>
      <c r="AP3" s="15">
        <f>Comparison_data!AO40-Comparison_data!AO111</f>
        <v>175.48548946609191</v>
      </c>
      <c r="AQ3" s="15">
        <f>Comparison_data!AP40-Comparison_data!AP111</f>
        <v>184.82959265465678</v>
      </c>
      <c r="AR3" s="15">
        <f>Comparison_data!AQ40-Comparison_data!AQ111</f>
        <v>191.49648724377741</v>
      </c>
      <c r="AS3" s="15">
        <f>Comparison_data!AR40-Comparison_data!AR111</f>
        <v>193.86934166141629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-9.9475983006414026E-13</v>
      </c>
      <c r="F4" s="15">
        <f>Comparison_data!E42-Comparison_data!E113</f>
        <v>0</v>
      </c>
      <c r="G4" s="15">
        <f>Comparison_data!F42-Comparison_data!F113</f>
        <v>0</v>
      </c>
      <c r="H4" s="15">
        <f>Comparison_data!G42-Comparison_data!G113</f>
        <v>1.0089706847793423E-12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0</v>
      </c>
      <c r="L4" s="15">
        <f>Comparison_data!K42-Comparison_data!K113</f>
        <v>0</v>
      </c>
      <c r="M4" s="15">
        <f>Comparison_data!L42-Comparison_data!L113</f>
        <v>0</v>
      </c>
      <c r="N4" s="15">
        <f>Comparison_data!M42-Comparison_data!M113</f>
        <v>0</v>
      </c>
      <c r="O4" s="15">
        <f>Comparison_data!N42-Comparison_data!N113</f>
        <v>-9.9475983006414026E-13</v>
      </c>
      <c r="P4" s="15">
        <f>Comparison_data!O42-Comparison_data!O113</f>
        <v>0</v>
      </c>
      <c r="Q4" s="15">
        <f>Comparison_data!P42-Comparison_data!P113</f>
        <v>0</v>
      </c>
      <c r="R4" s="15">
        <f>Comparison_data!Q42-Comparison_data!Q113</f>
        <v>0</v>
      </c>
      <c r="S4" s="15">
        <f>Comparison_data!R42-Comparison_data!R113</f>
        <v>0</v>
      </c>
      <c r="T4" s="15">
        <f>Comparison_data!S42-Comparison_data!S113</f>
        <v>0</v>
      </c>
      <c r="U4" s="15">
        <f>Comparison_data!T42-Comparison_data!T113</f>
        <v>0</v>
      </c>
      <c r="V4" s="15">
        <f>Comparison_data!U42-Comparison_data!U113</f>
        <v>0</v>
      </c>
      <c r="W4" s="15">
        <f>Comparison_data!V42-Comparison_data!V113</f>
        <v>0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0</v>
      </c>
      <c r="AA4" s="15">
        <f>Comparison_data!Z42-Comparison_data!Z113</f>
        <v>-9.9475983006414026E-13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0</v>
      </c>
      <c r="AE4" s="15">
        <f>Comparison_data!AD42-Comparison_data!AD113</f>
        <v>0</v>
      </c>
      <c r="AF4" s="15">
        <f>Comparison_data!AE42-Comparison_data!AE113</f>
        <v>0</v>
      </c>
      <c r="AG4" s="15">
        <f>Comparison_data!AF42-Comparison_data!AF113</f>
        <v>0</v>
      </c>
      <c r="AH4" s="15">
        <f>Comparison_data!AG42-Comparison_data!AG113</f>
        <v>0</v>
      </c>
      <c r="AI4" s="15">
        <f>Comparison_data!AH42-Comparison_data!AH113</f>
        <v>0</v>
      </c>
      <c r="AJ4" s="15">
        <f>Comparison_data!AI42-Comparison_data!AI113</f>
        <v>9.9475983006414026E-13</v>
      </c>
      <c r="AK4" s="15">
        <f>Comparison_data!AJ42-Comparison_data!AJ113</f>
        <v>1.7980733188339855</v>
      </c>
      <c r="AL4" s="15">
        <f>Comparison_data!AK42-Comparison_data!AK113</f>
        <v>0</v>
      </c>
      <c r="AM4" s="15">
        <f>Comparison_data!AL42-Comparison_data!AL113</f>
        <v>0</v>
      </c>
      <c r="AN4" s="15">
        <f>Comparison_data!AM42-Comparison_data!AM113</f>
        <v>9.9475983006414026E-13</v>
      </c>
      <c r="AO4" s="15">
        <f>Comparison_data!AN42-Comparison_data!AN113</f>
        <v>0</v>
      </c>
      <c r="AP4" s="15">
        <f>Comparison_data!AO42-Comparison_data!AO113</f>
        <v>0</v>
      </c>
      <c r="AQ4" s="15">
        <f>Comparison_data!AP42-Comparison_data!AP113</f>
        <v>9.9475983006414026E-13</v>
      </c>
      <c r="AR4" s="15">
        <f>Comparison_data!AQ42-Comparison_data!AQ113</f>
        <v>9.9475983006414026E-13</v>
      </c>
      <c r="AS4" s="15">
        <f>Comparison_data!AR42-Comparison_data!AR113</f>
        <v>0.44634917640100014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0</v>
      </c>
      <c r="G5" s="15">
        <f>Comparison_data!F43-Comparison_data!F114</f>
        <v>0</v>
      </c>
      <c r="H5" s="15">
        <f>Comparison_data!G43-Comparison_data!G114</f>
        <v>0</v>
      </c>
      <c r="I5" s="15">
        <f>Comparison_data!H43-Comparison_data!H114</f>
        <v>0</v>
      </c>
      <c r="J5" s="15">
        <f>Comparison_data!I43-Comparison_data!I114</f>
        <v>0</v>
      </c>
      <c r="K5" s="15">
        <f>Comparison_data!J43-Comparison_data!J114</f>
        <v>0</v>
      </c>
      <c r="L5" s="15">
        <f>Comparison_data!K43-Comparison_data!K114</f>
        <v>0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0</v>
      </c>
      <c r="P5" s="15">
        <f>Comparison_data!O43-Comparison_data!O114</f>
        <v>0</v>
      </c>
      <c r="Q5" s="15">
        <f>Comparison_data!P43-Comparison_data!P114</f>
        <v>0</v>
      </c>
      <c r="R5" s="15">
        <f>Comparison_data!Q43-Comparison_data!Q114</f>
        <v>0</v>
      </c>
      <c r="S5" s="15">
        <f>Comparison_data!R43-Comparison_data!R114</f>
        <v>0</v>
      </c>
      <c r="T5" s="15">
        <f>Comparison_data!S43-Comparison_data!S114</f>
        <v>0</v>
      </c>
      <c r="U5" s="15">
        <f>Comparison_data!T43-Comparison_data!T114</f>
        <v>0.75400159106400011</v>
      </c>
      <c r="V5" s="15">
        <f>Comparison_data!U43-Comparison_data!U114</f>
        <v>2.8864659110638975</v>
      </c>
      <c r="W5" s="15">
        <f>Comparison_data!V43-Comparison_data!V114</f>
        <v>5.0189302310640027</v>
      </c>
      <c r="X5" s="15">
        <f>Comparison_data!W43-Comparison_data!W114</f>
        <v>5.7131429387493977</v>
      </c>
      <c r="Y5" s="15">
        <f>Comparison_data!X43-Comparison_data!X114</f>
        <v>5.7536289499212998</v>
      </c>
      <c r="Z5" s="15">
        <f>Comparison_data!Y43-Comparison_data!Y114</f>
        <v>7.8860932699212114</v>
      </c>
      <c r="AA5" s="15">
        <f>Comparison_data!Z43-Comparison_data!Z114</f>
        <v>7.8807615661826009</v>
      </c>
      <c r="AB5" s="15">
        <f>Comparison_data!AA43-Comparison_data!AA114</f>
        <v>7.8807615661825015</v>
      </c>
      <c r="AC5" s="15">
        <f>Comparison_data!AB43-Comparison_data!AB114</f>
        <v>7.0378611474536008</v>
      </c>
      <c r="AD5" s="15">
        <f>Comparison_data!AC43-Comparison_data!AC114</f>
        <v>5.4377840160000019</v>
      </c>
      <c r="AE5" s="15">
        <f>Comparison_data!AD43-Comparison_data!AD114</f>
        <v>3.7133312025599992</v>
      </c>
      <c r="AF5" s="15">
        <f>Comparison_data!AE43-Comparison_data!AE114</f>
        <v>2.733290262185502</v>
      </c>
      <c r="AG5" s="15">
        <f>Comparison_data!AF43-Comparison_data!AF114</f>
        <v>2.7017174413791025</v>
      </c>
      <c r="AH5" s="15">
        <f>Comparison_data!AG43-Comparison_data!AG114</f>
        <v>1.4647357414986999</v>
      </c>
      <c r="AI5" s="15">
        <f>Comparison_data!AH43-Comparison_data!AH114</f>
        <v>0</v>
      </c>
      <c r="AJ5" s="15">
        <f>Comparison_data!AI43-Comparison_data!AI114</f>
        <v>0</v>
      </c>
      <c r="AK5" s="15">
        <f>Comparison_data!AJ43-Comparison_data!AJ114</f>
        <v>9.9475983006414026E-14</v>
      </c>
      <c r="AL5" s="15">
        <f>Comparison_data!AK43-Comparison_data!AK114</f>
        <v>-9.9475983006414026E-14</v>
      </c>
      <c r="AM5" s="15">
        <f>Comparison_data!AL43-Comparison_data!AL114</f>
        <v>9.9475983006414026E-14</v>
      </c>
      <c r="AN5" s="15">
        <f>Comparison_data!AM43-Comparison_data!AM114</f>
        <v>-9.9475983006414026E-14</v>
      </c>
      <c r="AO5" s="15">
        <f>Comparison_data!AN43-Comparison_data!AN114</f>
        <v>0</v>
      </c>
      <c r="AP5" s="15">
        <f>Comparison_data!AO43-Comparison_data!AO114</f>
        <v>-9.9475983006414026E-14</v>
      </c>
      <c r="AQ5" s="15">
        <f>Comparison_data!AP43-Comparison_data!AP114</f>
        <v>-9.9475983006414026E-14</v>
      </c>
      <c r="AR5" s="15">
        <f>Comparison_data!AQ43-Comparison_data!AQ114</f>
        <v>0</v>
      </c>
      <c r="AS5" s="15">
        <f>Comparison_data!AR43-Comparison_data!AR114</f>
        <v>-9.9475983006414026E-14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0</v>
      </c>
      <c r="F6" s="15">
        <f>Comparison_data!E44-Comparison_data!E115</f>
        <v>0.38615983150890187</v>
      </c>
      <c r="G6" s="15">
        <f>Comparison_data!F44-Comparison_data!F115</f>
        <v>9.3706383080899514E-2</v>
      </c>
      <c r="H6" s="15">
        <f>Comparison_data!G44-Comparison_data!G115</f>
        <v>1.1921513531283008</v>
      </c>
      <c r="I6" s="15">
        <f>Comparison_data!H44-Comparison_data!H115</f>
        <v>-0.45169578546354039</v>
      </c>
      <c r="J6" s="15">
        <f>Comparison_data!I44-Comparison_data!I115</f>
        <v>-5.7547493104579193</v>
      </c>
      <c r="K6" s="15">
        <f>Comparison_data!J44-Comparison_data!J115</f>
        <v>-5.9485935591793506</v>
      </c>
      <c r="L6" s="15">
        <f>Comparison_data!K44-Comparison_data!K115</f>
        <v>-10.16465652848691</v>
      </c>
      <c r="M6" s="15">
        <f>Comparison_data!L44-Comparison_data!L115</f>
        <v>-5.7041788553299391</v>
      </c>
      <c r="N6" s="15">
        <f>Comparison_data!M44-Comparison_data!M115</f>
        <v>-6.61446885915531</v>
      </c>
      <c r="O6" s="15">
        <f>Comparison_data!N44-Comparison_data!N115</f>
        <v>-21.00921299916455</v>
      </c>
      <c r="P6" s="15">
        <f>Comparison_data!O44-Comparison_data!O115</f>
        <v>1.848549523167681</v>
      </c>
      <c r="Q6" s="15">
        <f>Comparison_data!P44-Comparison_data!P115</f>
        <v>9.2070870523499</v>
      </c>
      <c r="R6" s="15">
        <f>Comparison_data!Q44-Comparison_data!Q115</f>
        <v>11.713567262648798</v>
      </c>
      <c r="S6" s="15">
        <f>Comparison_data!R44-Comparison_data!R115</f>
        <v>15.40742968375455</v>
      </c>
      <c r="T6" s="15">
        <f>Comparison_data!S44-Comparison_data!S115</f>
        <v>13.430437566499631</v>
      </c>
      <c r="U6" s="15">
        <f>Comparison_data!T44-Comparison_data!T115</f>
        <v>7.2320639151204009</v>
      </c>
      <c r="V6" s="15">
        <f>Comparison_data!U44-Comparison_data!U115</f>
        <v>10.309576490267071</v>
      </c>
      <c r="W6" s="15">
        <f>Comparison_data!V44-Comparison_data!V115</f>
        <v>7.479200094578399</v>
      </c>
      <c r="X6" s="15">
        <f>Comparison_data!W44-Comparison_data!W115</f>
        <v>4.3537681528758991</v>
      </c>
      <c r="Y6" s="15">
        <f>Comparison_data!X44-Comparison_data!X115</f>
        <v>1.1484197934016009</v>
      </c>
      <c r="Z6" s="15">
        <f>Comparison_data!Y44-Comparison_data!Y115</f>
        <v>5.947826793019928E-2</v>
      </c>
      <c r="AA6" s="15">
        <f>Comparison_data!Z44-Comparison_data!Z115</f>
        <v>0</v>
      </c>
      <c r="AB6" s="15">
        <f>Comparison_data!AA44-Comparison_data!AA115</f>
        <v>0</v>
      </c>
      <c r="AC6" s="15">
        <f>Comparison_data!AB44-Comparison_data!AB115</f>
        <v>0</v>
      </c>
      <c r="AD6" s="15">
        <f>Comparison_data!AC44-Comparison_data!AC115</f>
        <v>0</v>
      </c>
      <c r="AE6" s="15">
        <f>Comparison_data!AD44-Comparison_data!AD115</f>
        <v>0</v>
      </c>
      <c r="AF6" s="15">
        <f>Comparison_data!AE44-Comparison_data!AE115</f>
        <v>0</v>
      </c>
      <c r="AG6" s="15">
        <f>Comparison_data!AF44-Comparison_data!AF115</f>
        <v>0</v>
      </c>
      <c r="AH6" s="15">
        <f>Comparison_data!AG44-Comparison_data!AG115</f>
        <v>0</v>
      </c>
      <c r="AI6" s="15">
        <f>Comparison_data!AH44-Comparison_data!AH115</f>
        <v>0</v>
      </c>
      <c r="AJ6" s="15">
        <f>Comparison_data!AI44-Comparison_data!AI115</f>
        <v>9.9475983006414026E-14</v>
      </c>
      <c r="AK6" s="15">
        <f>Comparison_data!AJ44-Comparison_data!AJ115</f>
        <v>0</v>
      </c>
      <c r="AL6" s="15">
        <f>Comparison_data!AK44-Comparison_data!AK115</f>
        <v>0</v>
      </c>
      <c r="AM6" s="15">
        <f>Comparison_data!AL44-Comparison_data!AL115</f>
        <v>0</v>
      </c>
      <c r="AN6" s="15">
        <f>Comparison_data!AM44-Comparison_data!AM115</f>
        <v>-2.5524248870530997</v>
      </c>
      <c r="AO6" s="15">
        <f>Comparison_data!AN44-Comparison_data!AN115</f>
        <v>-10.143127472653111</v>
      </c>
      <c r="AP6" s="15">
        <f>Comparison_data!AO44-Comparison_data!AO115</f>
        <v>-17.733830058253108</v>
      </c>
      <c r="AQ6" s="15">
        <f>Comparison_data!AP44-Comparison_data!AP115</f>
        <v>-25.324532643853111</v>
      </c>
      <c r="AR6" s="15">
        <f>Comparison_data!AQ44-Comparison_data!AQ115</f>
        <v>-32.91523522945311</v>
      </c>
      <c r="AS6" s="15">
        <f>Comparison_data!AR44-Comparison_data!AR115</f>
        <v>-40.505937815053116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0</v>
      </c>
      <c r="H7" s="15">
        <f>Comparison_data!G45-Comparison_data!G116</f>
        <v>0</v>
      </c>
      <c r="I7" s="15">
        <f>Comparison_data!H45-Comparison_data!H116</f>
        <v>0</v>
      </c>
      <c r="J7" s="15">
        <f>Comparison_data!I45-Comparison_data!I116</f>
        <v>0</v>
      </c>
      <c r="K7" s="15">
        <f>Comparison_data!J45-Comparison_data!J116</f>
        <v>0</v>
      </c>
      <c r="L7" s="15">
        <f>Comparison_data!K45-Comparison_data!K116</f>
        <v>0</v>
      </c>
      <c r="M7" s="15">
        <f>Comparison_data!L45-Comparison_data!L116</f>
        <v>0</v>
      </c>
      <c r="N7" s="15">
        <f>Comparison_data!M45-Comparison_data!M116</f>
        <v>0</v>
      </c>
      <c r="O7" s="15">
        <f>Comparison_data!N45-Comparison_data!N116</f>
        <v>0</v>
      </c>
      <c r="P7" s="15">
        <f>Comparison_data!O45-Comparison_data!O116</f>
        <v>-9.9475983006414026E-13</v>
      </c>
      <c r="Q7" s="15">
        <f>Comparison_data!P45-Comparison_data!P116</f>
        <v>0</v>
      </c>
      <c r="R7" s="15">
        <f>Comparison_data!Q45-Comparison_data!Q116</f>
        <v>9.9475983006414026E-13</v>
      </c>
      <c r="S7" s="15">
        <f>Comparison_data!R45-Comparison_data!R116</f>
        <v>1.0231815394945443E-12</v>
      </c>
      <c r="T7" s="15">
        <f>Comparison_data!S45-Comparison_data!S116</f>
        <v>0</v>
      </c>
      <c r="U7" s="15">
        <f>Comparison_data!T45-Comparison_data!T116</f>
        <v>0</v>
      </c>
      <c r="V7" s="15">
        <f>Comparison_data!U45-Comparison_data!U116</f>
        <v>0</v>
      </c>
      <c r="W7" s="15">
        <f>Comparison_data!V45-Comparison_data!V116</f>
        <v>0</v>
      </c>
      <c r="X7" s="15">
        <f>Comparison_data!W45-Comparison_data!W116</f>
        <v>0</v>
      </c>
      <c r="Y7" s="15">
        <f>Comparison_data!X45-Comparison_data!X116</f>
        <v>0</v>
      </c>
      <c r="Z7" s="15">
        <f>Comparison_data!Y45-Comparison_data!Y116</f>
        <v>9.9475983006414026E-13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0</v>
      </c>
      <c r="AD7" s="15">
        <f>Comparison_data!AC45-Comparison_data!AC116</f>
        <v>0</v>
      </c>
      <c r="AE7" s="15">
        <f>Comparison_data!AD45-Comparison_data!AD116</f>
        <v>0</v>
      </c>
      <c r="AF7" s="15">
        <f>Comparison_data!AE45-Comparison_data!AE116</f>
        <v>9.9475983006414026E-13</v>
      </c>
      <c r="AG7" s="15">
        <f>Comparison_data!AF45-Comparison_data!AF116</f>
        <v>0</v>
      </c>
      <c r="AH7" s="15">
        <f>Comparison_data!AG45-Comparison_data!AG116</f>
        <v>0</v>
      </c>
      <c r="AI7" s="15">
        <f>Comparison_data!AH45-Comparison_data!AH116</f>
        <v>0</v>
      </c>
      <c r="AJ7" s="15">
        <f>Comparison_data!AI45-Comparison_data!AI116</f>
        <v>0</v>
      </c>
      <c r="AK7" s="15">
        <f>Comparison_data!AJ45-Comparison_data!AJ116</f>
        <v>-9.9475983006414026E-13</v>
      </c>
      <c r="AL7" s="15">
        <f>Comparison_data!AK45-Comparison_data!AK116</f>
        <v>9.9475983006414026E-13</v>
      </c>
      <c r="AM7" s="15">
        <f>Comparison_data!AL45-Comparison_data!AL116</f>
        <v>0</v>
      </c>
      <c r="AN7" s="15">
        <f>Comparison_data!AM45-Comparison_data!AM116</f>
        <v>0</v>
      </c>
      <c r="AO7" s="15">
        <f>Comparison_data!AN45-Comparison_data!AN116</f>
        <v>1.0089706847793423E-12</v>
      </c>
      <c r="AP7" s="15">
        <f>Comparison_data!AO45-Comparison_data!AO116</f>
        <v>0</v>
      </c>
      <c r="AQ7" s="15">
        <f>Comparison_data!AP45-Comparison_data!AP116</f>
        <v>-9.9475983006414026E-13</v>
      </c>
      <c r="AR7" s="15">
        <f>Comparison_data!AQ45-Comparison_data!AQ116</f>
        <v>2.677748211853995</v>
      </c>
      <c r="AS7" s="15">
        <f>Comparison_data!AR45-Comparison_data!AR116</f>
        <v>10.669665754785001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0</v>
      </c>
      <c r="G8" s="15">
        <f>Comparison_data!F46-Comparison_data!F117</f>
        <v>0</v>
      </c>
      <c r="H8" s="15">
        <f>Comparison_data!G46-Comparison_data!G117</f>
        <v>0</v>
      </c>
      <c r="I8" s="15">
        <f>Comparison_data!H46-Comparison_data!H117</f>
        <v>0</v>
      </c>
      <c r="J8" s="15">
        <f>Comparison_data!I46-Comparison_data!I117</f>
        <v>0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0</v>
      </c>
      <c r="O8" s="15">
        <f>Comparison_data!N46-Comparison_data!N117</f>
        <v>0</v>
      </c>
      <c r="P8" s="15">
        <f>Comparison_data!O46-Comparison_data!O117</f>
        <v>0</v>
      </c>
      <c r="Q8" s="15">
        <f>Comparison_data!P46-Comparison_data!P117</f>
        <v>0</v>
      </c>
      <c r="R8" s="15">
        <f>Comparison_data!Q46-Comparison_data!Q117</f>
        <v>0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0</v>
      </c>
      <c r="V8" s="15">
        <f>Comparison_data!U46-Comparison_data!U117</f>
        <v>0</v>
      </c>
      <c r="W8" s="15">
        <f>Comparison_data!V46-Comparison_data!V117</f>
        <v>0</v>
      </c>
      <c r="X8" s="15">
        <f>Comparison_data!W46-Comparison_data!W117</f>
        <v>0</v>
      </c>
      <c r="Y8" s="15">
        <f>Comparison_data!X46-Comparison_data!X117</f>
        <v>0.76506186810832599</v>
      </c>
      <c r="Z8" s="15">
        <f>Comparison_data!Y46-Comparison_data!Y117</f>
        <v>1.1187459071999999</v>
      </c>
      <c r="AA8" s="15">
        <f>Comparison_data!Z46-Comparison_data!Z117</f>
        <v>1.19998264319999</v>
      </c>
      <c r="AB8" s="15">
        <f>Comparison_data!AA46-Comparison_data!AA117</f>
        <v>1.2654705343899331</v>
      </c>
      <c r="AC8" s="15">
        <f>Comparison_data!AB46-Comparison_data!AB117</f>
        <v>0.89087519756003708</v>
      </c>
      <c r="AD8" s="15">
        <f>Comparison_data!AC46-Comparison_data!AC117</f>
        <v>0</v>
      </c>
      <c r="AE8" s="15">
        <f>Comparison_data!AD46-Comparison_data!AD117</f>
        <v>9.9920072216264089E-15</v>
      </c>
      <c r="AF8" s="15">
        <f>Comparison_data!AE46-Comparison_data!AE117</f>
        <v>9.9920072216264089E-15</v>
      </c>
      <c r="AG8" s="15">
        <f>Comparison_data!AF46-Comparison_data!AF117</f>
        <v>0</v>
      </c>
      <c r="AH8" s="15">
        <f>Comparison_data!AG46-Comparison_data!AG117</f>
        <v>-1.9984014443252818E-14</v>
      </c>
      <c r="AI8" s="15">
        <f>Comparison_data!AH46-Comparison_data!AH117</f>
        <v>-9.9920072216264089E-15</v>
      </c>
      <c r="AJ8" s="15">
        <f>Comparison_data!AI46-Comparison_data!AI117</f>
        <v>0</v>
      </c>
      <c r="AK8" s="15">
        <f>Comparison_data!AJ46-Comparison_data!AJ117</f>
        <v>1.021405182655144E-14</v>
      </c>
      <c r="AL8" s="15">
        <f>Comparison_data!AK46-Comparison_data!AK117</f>
        <v>0</v>
      </c>
      <c r="AM8" s="15">
        <f>Comparison_data!AL46-Comparison_data!AL117</f>
        <v>0</v>
      </c>
      <c r="AN8" s="15">
        <f>Comparison_data!AM46-Comparison_data!AM117</f>
        <v>9.7699626167013776E-15</v>
      </c>
      <c r="AO8" s="15">
        <f>Comparison_data!AN46-Comparison_data!AN117</f>
        <v>0</v>
      </c>
      <c r="AP8" s="15">
        <f>Comparison_data!AO46-Comparison_data!AO117</f>
        <v>9.7699626167013776E-15</v>
      </c>
      <c r="AQ8" s="15">
        <f>Comparison_data!AP46-Comparison_data!AP117</f>
        <v>0</v>
      </c>
      <c r="AR8" s="15">
        <f>Comparison_data!AQ46-Comparison_data!AQ117</f>
        <v>1.021405182655144E-14</v>
      </c>
      <c r="AS8" s="15">
        <f>Comparison_data!AR46-Comparison_data!AR117</f>
        <v>9.7699626167013776E-15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0</v>
      </c>
      <c r="G9" s="15">
        <f>Comparison_data!F47-Comparison_data!F118</f>
        <v>0</v>
      </c>
      <c r="H9" s="15">
        <f>Comparison_data!G47-Comparison_data!G118</f>
        <v>0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0</v>
      </c>
      <c r="L9" s="15">
        <f>Comparison_data!K47-Comparison_data!K118</f>
        <v>0</v>
      </c>
      <c r="M9" s="15">
        <f>Comparison_data!L47-Comparison_data!L118</f>
        <v>0</v>
      </c>
      <c r="N9" s="15">
        <f>Comparison_data!M47-Comparison_data!M118</f>
        <v>0</v>
      </c>
      <c r="O9" s="15">
        <f>Comparison_data!N47-Comparison_data!N118</f>
        <v>9.9920072216264089E-16</v>
      </c>
      <c r="P9" s="15">
        <f>Comparison_data!O47-Comparison_data!O118</f>
        <v>-9.9920072216264089E-16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0</v>
      </c>
      <c r="U9" s="15">
        <f>Comparison_data!T47-Comparison_data!T118</f>
        <v>0</v>
      </c>
      <c r="V9" s="15">
        <f>Comparison_data!U47-Comparison_data!U118</f>
        <v>0</v>
      </c>
      <c r="W9" s="15">
        <f>Comparison_data!V47-Comparison_data!V118</f>
        <v>0</v>
      </c>
      <c r="X9" s="15">
        <f>Comparison_data!W47-Comparison_data!W118</f>
        <v>0</v>
      </c>
      <c r="Y9" s="15">
        <f>Comparison_data!X47-Comparison_data!X118</f>
        <v>0</v>
      </c>
      <c r="Z9" s="15">
        <f>Comparison_data!Y47-Comparison_data!Y118</f>
        <v>0</v>
      </c>
      <c r="AA9" s="15">
        <f>Comparison_data!Z47-Comparison_data!Z118</f>
        <v>0</v>
      </c>
      <c r="AB9" s="15">
        <f>Comparison_data!AA47-Comparison_data!AA118</f>
        <v>0</v>
      </c>
      <c r="AC9" s="15">
        <f>Comparison_data!AB47-Comparison_data!AB118</f>
        <v>0</v>
      </c>
      <c r="AD9" s="15">
        <f>Comparison_data!AC47-Comparison_data!AC118</f>
        <v>-0.49985378219286802</v>
      </c>
      <c r="AE9" s="15">
        <f>Comparison_data!AD47-Comparison_data!AD118</f>
        <v>0.44959862445188103</v>
      </c>
      <c r="AF9" s="15">
        <f>Comparison_data!AE47-Comparison_data!AE118</f>
        <v>0.93821841760388214</v>
      </c>
      <c r="AG9" s="15">
        <f>Comparison_data!AF47-Comparison_data!AF118</f>
        <v>0.43345421075590007</v>
      </c>
      <c r="AH9" s="15">
        <f>Comparison_data!AG47-Comparison_data!AG118</f>
        <v>0.43345421075588941</v>
      </c>
      <c r="AI9" s="15">
        <f>Comparison_data!AH47-Comparison_data!AH118</f>
        <v>0.40824826804868941</v>
      </c>
      <c r="AJ9" s="15">
        <f>Comparison_data!AI47-Comparison_data!AI118</f>
        <v>0.32478260359678046</v>
      </c>
      <c r="AK9" s="15">
        <f>Comparison_data!AJ47-Comparison_data!AJ118</f>
        <v>-0.12791667640319915</v>
      </c>
      <c r="AL9" s="15">
        <f>Comparison_data!AK47-Comparison_data!AK118</f>
        <v>-1.7252710017131694</v>
      </c>
      <c r="AM9" s="15">
        <f>Comparison_data!AL47-Comparison_data!AL118</f>
        <v>-2.987056648319971</v>
      </c>
      <c r="AN9" s="15">
        <f>Comparison_data!AM47-Comparison_data!AM118</f>
        <v>-3.9093585831599587</v>
      </c>
      <c r="AO9" s="15">
        <f>Comparison_data!AN47-Comparison_data!AN118</f>
        <v>-5.0109363342330511</v>
      </c>
      <c r="AP9" s="15">
        <f>Comparison_data!AO47-Comparison_data!AO118</f>
        <v>-6.1728527537185123</v>
      </c>
      <c r="AQ9" s="15">
        <f>Comparison_data!AP47-Comparison_data!AP118</f>
        <v>-7.04136120057405</v>
      </c>
      <c r="AR9" s="15">
        <f>Comparison_data!AQ47-Comparison_data!AQ118</f>
        <v>-7.7844710425199573</v>
      </c>
      <c r="AS9" s="15">
        <f>Comparison_data!AR47-Comparison_data!AR118</f>
        <v>-8.7392218050194685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</v>
      </c>
      <c r="O10" s="15">
        <f>Comparison_data!N48-Comparison_data!N119</f>
        <v>0</v>
      </c>
      <c r="P10" s="15">
        <f>Comparison_data!O48-Comparison_data!O119</f>
        <v>0</v>
      </c>
      <c r="Q10" s="15">
        <f>Comparison_data!P48-Comparison_data!P119</f>
        <v>0</v>
      </c>
      <c r="R10" s="15">
        <f>Comparison_data!Q48-Comparison_data!Q119</f>
        <v>9.9920072216264089E-16</v>
      </c>
      <c r="S10" s="15">
        <f>Comparison_data!R48-Comparison_data!R119</f>
        <v>0</v>
      </c>
      <c r="T10" s="15">
        <f>Comparison_data!S48-Comparison_data!S119</f>
        <v>0.7190208000000009</v>
      </c>
      <c r="U10" s="15">
        <f>Comparison_data!T48-Comparison_data!T119</f>
        <v>1.4430873599999998</v>
      </c>
      <c r="V10" s="15">
        <f>Comparison_data!U48-Comparison_data!U119</f>
        <v>2.1721996799999999</v>
      </c>
      <c r="W10" s="15">
        <f>Comparison_data!V48-Comparison_data!V119</f>
        <v>2.9063577600000001</v>
      </c>
      <c r="X10" s="15">
        <f>Comparison_data!W48-Comparison_data!W119</f>
        <v>3.4929827622181779</v>
      </c>
      <c r="Y10" s="15">
        <f>Comparison_data!X48-Comparison_data!X119</f>
        <v>3.5050692077621797</v>
      </c>
      <c r="Z10" s="15">
        <f>Comparison_data!Y48-Comparison_data!Y119</f>
        <v>3.5171556533062005</v>
      </c>
      <c r="AA10" s="15">
        <f>Comparison_data!Z48-Comparison_data!Z119</f>
        <v>3.5292420988502</v>
      </c>
      <c r="AB10" s="15">
        <f>Comparison_data!AA48-Comparison_data!AA119</f>
        <v>3.5413285443942102</v>
      </c>
      <c r="AC10" s="15">
        <f>Comparison_data!AB48-Comparison_data!AB119</f>
        <v>3.5534149899382199</v>
      </c>
      <c r="AD10" s="15">
        <f>Comparison_data!AC48-Comparison_data!AC119</f>
        <v>3.5655014354822301</v>
      </c>
      <c r="AE10" s="15">
        <f>Comparison_data!AD48-Comparison_data!AD119</f>
        <v>3.0775444213173557</v>
      </c>
      <c r="AF10" s="15">
        <f>Comparison_data!AE48-Comparison_data!AE119</f>
        <v>2.3182901127240605</v>
      </c>
      <c r="AG10" s="15">
        <f>Comparison_data!AF48-Comparison_data!AF119</f>
        <v>1.5552514841309097</v>
      </c>
      <c r="AH10" s="15">
        <f>Comparison_data!AG48-Comparison_data!AG119</f>
        <v>0.7884285355376317</v>
      </c>
      <c r="AI10" s="15">
        <f>Comparison_data!AH48-Comparison_data!AH119</f>
        <v>1.7821266944590519E-2</v>
      </c>
      <c r="AJ10" s="15">
        <f>Comparison_data!AI48-Comparison_data!AI119</f>
        <v>-0.75657032164880889</v>
      </c>
      <c r="AK10" s="15">
        <f>Comparison_data!AJ48-Comparison_data!AJ119</f>
        <v>-1.5347462302418702</v>
      </c>
      <c r="AL10" s="15">
        <f>Comparison_data!AK48-Comparison_data!AK119</f>
        <v>-2.3167064588350801</v>
      </c>
      <c r="AM10" s="15">
        <f>Comparison_data!AL48-Comparison_data!AL119</f>
        <v>-3.1024510074283889</v>
      </c>
      <c r="AN10" s="15">
        <f>Comparison_data!AM48-Comparison_data!AM119</f>
        <v>-3.8919798760215478</v>
      </c>
      <c r="AO10" s="15">
        <f>Comparison_data!AN48-Comparison_data!AN119</f>
        <v>-4.6852930646145978</v>
      </c>
      <c r="AP10" s="15">
        <f>Comparison_data!AO48-Comparison_data!AO119</f>
        <v>-5.4823905732078124</v>
      </c>
      <c r="AQ10" s="15">
        <f>Comparison_data!AP48-Comparison_data!AP119</f>
        <v>-6.2832724018010992</v>
      </c>
      <c r="AR10" s="15">
        <f>Comparison_data!AQ48-Comparison_data!AQ119</f>
        <v>-7.0879385503942025</v>
      </c>
      <c r="AS10" s="15">
        <f>Comparison_data!AR48-Comparison_data!AR119</f>
        <v>-8.6475119174805393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1.2545039329978636E-3</v>
      </c>
      <c r="F13" s="15">
        <f>Comparison_data!E38-Comparison_data!E180</f>
        <v>1.254503933004969E-3</v>
      </c>
      <c r="G13" s="15">
        <f>Comparison_data!F38-Comparison_data!F180</f>
        <v>-1.2545039329978636E-3</v>
      </c>
      <c r="H13" s="15">
        <f>Comparison_data!G38-Comparison_data!G180</f>
        <v>-1.5743790656195245E-2</v>
      </c>
      <c r="I13" s="15">
        <f>Comparison_data!H38-Comparison_data!H180</f>
        <v>-1.5103196094401028E-2</v>
      </c>
      <c r="J13" s="15">
        <f>Comparison_data!I38-Comparison_data!I180</f>
        <v>-4.6435514151404789E-2</v>
      </c>
      <c r="K13" s="15">
        <f>Comparison_data!J38-Comparison_data!J180</f>
        <v>-8.6690761625760615E-3</v>
      </c>
      <c r="L13" s="15">
        <f>Comparison_data!K38-Comparison_data!K180</f>
        <v>-4.6221525891013471E-2</v>
      </c>
      <c r="M13" s="15">
        <f>Comparison_data!L38-Comparison_data!L180</f>
        <v>-1.0010402770717519E-2</v>
      </c>
      <c r="N13" s="15">
        <f>Comparison_data!M38-Comparison_data!M180</f>
        <v>-4.9118167367751653E-2</v>
      </c>
      <c r="O13" s="15">
        <f>Comparison_data!N38-Comparison_data!N180</f>
        <v>-1.1359044237941873E-2</v>
      </c>
      <c r="P13" s="15">
        <f>Comparison_data!O38-Comparison_data!O180</f>
        <v>-0.90454569196922563</v>
      </c>
      <c r="Q13" s="15">
        <f>Comparison_data!P38-Comparison_data!P180</f>
        <v>-3.9267331912604533</v>
      </c>
      <c r="R13" s="15">
        <f>Comparison_data!Q38-Comparison_data!Q180</f>
        <v>-4.712087935629512</v>
      </c>
      <c r="S13" s="15">
        <f>Comparison_data!R38-Comparison_data!R180</f>
        <v>-5.5727918480795609</v>
      </c>
      <c r="T13" s="15">
        <f>Comparison_data!S38-Comparison_data!S180</f>
        <v>-8.3294361337311251</v>
      </c>
      <c r="U13" s="15">
        <f>Comparison_data!T38-Comparison_data!T180</f>
        <v>-9.0822352063101235</v>
      </c>
      <c r="V13" s="15">
        <f>Comparison_data!U38-Comparison_data!U180</f>
        <v>-9.8821602751439457</v>
      </c>
      <c r="W13" s="15">
        <f>Comparison_data!V38-Comparison_data!V180</f>
        <v>-10.673179729527355</v>
      </c>
      <c r="X13" s="15">
        <f>Comparison_data!W38-Comparison_data!W180</f>
        <v>-13.142993574390403</v>
      </c>
      <c r="Y13" s="15">
        <f>Comparison_data!X38-Comparison_data!X180</f>
        <v>-13.843849137080468</v>
      </c>
      <c r="Z13" s="15">
        <f>Comparison_data!Y38-Comparison_data!Y180</f>
        <v>-14.518153604550633</v>
      </c>
      <c r="AA13" s="15">
        <f>Comparison_data!Z38-Comparison_data!Z180</f>
        <v>-16.660825934469873</v>
      </c>
      <c r="AB13" s="15">
        <f>Comparison_data!AA38-Comparison_data!AA180</f>
        <v>-17.254770870998296</v>
      </c>
      <c r="AC13" s="15">
        <f>Comparison_data!AB38-Comparison_data!AB180</f>
        <v>-17.890095475563328</v>
      </c>
      <c r="AD13" s="15">
        <f>Comparison_data!AC38-Comparison_data!AC180</f>
        <v>-19.855292020346457</v>
      </c>
      <c r="AE13" s="15">
        <f>Comparison_data!AD38-Comparison_data!AD180</f>
        <v>-20.471977918194177</v>
      </c>
      <c r="AF13" s="15">
        <f>Comparison_data!AE38-Comparison_data!AE180</f>
        <v>-21.010330605798305</v>
      </c>
      <c r="AG13" s="15">
        <f>Comparison_data!AF38-Comparison_data!AF180</f>
        <v>-21.592286066454189</v>
      </c>
      <c r="AH13" s="15">
        <f>Comparison_data!AG38-Comparison_data!AG180</f>
        <v>-23.408253628521283</v>
      </c>
      <c r="AI13" s="15">
        <f>Comparison_data!AH38-Comparison_data!AH180</f>
        <v>-23.917230013584252</v>
      </c>
      <c r="AJ13" s="15">
        <f>Comparison_data!AI38-Comparison_data!AI180</f>
        <v>-24.427630023603474</v>
      </c>
      <c r="AK13" s="15">
        <f>Comparison_data!AJ38-Comparison_data!AJ180</f>
        <v>-26.016042583574542</v>
      </c>
      <c r="AL13" s="15">
        <f>Comparison_data!AK38-Comparison_data!AK180</f>
        <v>-26.511232769773095</v>
      </c>
      <c r="AM13" s="15">
        <f>Comparison_data!AL38-Comparison_data!AL180</f>
        <v>-26.779657275704466</v>
      </c>
      <c r="AN13" s="15">
        <f>Comparison_data!AM38-Comparison_data!AM180</f>
        <v>-27.981939500235985</v>
      </c>
      <c r="AO13" s="15">
        <f>Comparison_data!AN38-Comparison_data!AN180</f>
        <v>-28.201350743758812</v>
      </c>
      <c r="AP13" s="15">
        <f>Comparison_data!AO38-Comparison_data!AO180</f>
        <v>-28.342680690692749</v>
      </c>
      <c r="AQ13" s="15">
        <f>Comparison_data!AP38-Comparison_data!AP180</f>
        <v>-28.526159315216624</v>
      </c>
      <c r="AR13" s="15">
        <f>Comparison_data!AQ38-Comparison_data!AQ180</f>
        <v>-29.580055322477886</v>
      </c>
      <c r="AS13" s="15">
        <f>Comparison_data!AR38-Comparison_data!AR180</f>
        <v>-29.737111653015749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0</v>
      </c>
      <c r="G14" s="15">
        <f>Comparison_data!F40-Comparison_data!F182</f>
        <v>9.9475983006414026E-13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0</v>
      </c>
      <c r="K14" s="15">
        <f>Comparison_data!J40-Comparison_data!J182</f>
        <v>9.9475983006414026E-13</v>
      </c>
      <c r="L14" s="15">
        <f>Comparison_data!K40-Comparison_data!K182</f>
        <v>0</v>
      </c>
      <c r="M14" s="15">
        <f>Comparison_data!L40-Comparison_data!L182</f>
        <v>-9.9475983006414026E-13</v>
      </c>
      <c r="N14" s="15">
        <f>Comparison_data!M40-Comparison_data!M182</f>
        <v>0</v>
      </c>
      <c r="O14" s="15">
        <f>Comparison_data!N40-Comparison_data!N182</f>
        <v>0</v>
      </c>
      <c r="P14" s="15">
        <f>Comparison_data!O40-Comparison_data!O182</f>
        <v>0</v>
      </c>
      <c r="Q14" s="15">
        <f>Comparison_data!P40-Comparison_data!P182</f>
        <v>0</v>
      </c>
      <c r="R14" s="15">
        <f>Comparison_data!Q40-Comparison_data!Q182</f>
        <v>5.7674694321089817</v>
      </c>
      <c r="S14" s="15">
        <f>Comparison_data!R40-Comparison_data!R182</f>
        <v>7.2864942874080043</v>
      </c>
      <c r="T14" s="15">
        <f>Comparison_data!S40-Comparison_data!S182</f>
        <v>9.9428445980929894</v>
      </c>
      <c r="U14" s="15">
        <f>Comparison_data!T40-Comparison_data!T182</f>
        <v>9.5747638967469868</v>
      </c>
      <c r="V14" s="15">
        <f>Comparison_data!U40-Comparison_data!U182</f>
        <v>10.524033749157013</v>
      </c>
      <c r="W14" s="15">
        <f>Comparison_data!V40-Comparison_data!V182</f>
        <v>12.361251967043017</v>
      </c>
      <c r="X14" s="15">
        <f>Comparison_data!W40-Comparison_data!W182</f>
        <v>19.260513821445983</v>
      </c>
      <c r="Y14" s="15">
        <f>Comparison_data!X40-Comparison_data!X182</f>
        <v>24.608446755224975</v>
      </c>
      <c r="Z14" s="15">
        <f>Comparison_data!Y40-Comparison_data!Y182</f>
        <v>24.669552711505986</v>
      </c>
      <c r="AA14" s="15">
        <f>Comparison_data!Z40-Comparison_data!Z182</f>
        <v>25.469306774173987</v>
      </c>
      <c r="AB14" s="15">
        <f>Comparison_data!AA40-Comparison_data!AA182</f>
        <v>24.966573019365001</v>
      </c>
      <c r="AC14" s="15">
        <f>Comparison_data!AB40-Comparison_data!AB182</f>
        <v>24.100916274765012</v>
      </c>
      <c r="AD14" s="15">
        <f>Comparison_data!AC40-Comparison_data!AC182</f>
        <v>25.927162627339015</v>
      </c>
      <c r="AE14" s="15">
        <f>Comparison_data!AD40-Comparison_data!AD182</f>
        <v>26.936939767783002</v>
      </c>
      <c r="AF14" s="15">
        <f>Comparison_data!AE40-Comparison_data!AE182</f>
        <v>27.886907181015999</v>
      </c>
      <c r="AG14" s="15">
        <f>Comparison_data!AF40-Comparison_data!AF182</f>
        <v>28.935418801621012</v>
      </c>
      <c r="AH14" s="15">
        <f>Comparison_data!AG40-Comparison_data!AG182</f>
        <v>30.584165917705008</v>
      </c>
      <c r="AI14" s="15">
        <f>Comparison_data!AH40-Comparison_data!AH182</f>
        <v>29.82728001849199</v>
      </c>
      <c r="AJ14" s="15">
        <f>Comparison_data!AI40-Comparison_data!AI182</f>
        <v>31.116002680847998</v>
      </c>
      <c r="AK14" s="15">
        <f>Comparison_data!AJ40-Comparison_data!AJ182</f>
        <v>31.501600107426015</v>
      </c>
      <c r="AL14" s="15">
        <f>Comparison_data!AK40-Comparison_data!AK182</f>
        <v>33.131630615522994</v>
      </c>
      <c r="AM14" s="15">
        <f>Comparison_data!AL40-Comparison_data!AL182</f>
        <v>33.266069070351989</v>
      </c>
      <c r="AN14" s="15">
        <f>Comparison_data!AM40-Comparison_data!AM182</f>
        <v>34.174287654257995</v>
      </c>
      <c r="AO14" s="15">
        <f>Comparison_data!AN40-Comparison_data!AN182</f>
        <v>33.623596214089019</v>
      </c>
      <c r="AP14" s="15">
        <f>Comparison_data!AO40-Comparison_data!AO182</f>
        <v>33.930410765203987</v>
      </c>
      <c r="AQ14" s="15">
        <f>Comparison_data!AP40-Comparison_data!AP182</f>
        <v>33.475001764888987</v>
      </c>
      <c r="AR14" s="15">
        <f>Comparison_data!AQ40-Comparison_data!AQ182</f>
        <v>34.045387637541012</v>
      </c>
      <c r="AS14" s="15">
        <f>Comparison_data!AR40-Comparison_data!AR182</f>
        <v>32.544783515526007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-9.9475983006414026E-13</v>
      </c>
      <c r="F15" s="15">
        <f>Comparison_data!E42-Comparison_data!E184</f>
        <v>-9.9475983006414026E-13</v>
      </c>
      <c r="G15" s="15">
        <f>Comparison_data!F42-Comparison_data!F184</f>
        <v>0</v>
      </c>
      <c r="H15" s="15">
        <f>Comparison_data!G42-Comparison_data!G184</f>
        <v>1.0089706847793423E-12</v>
      </c>
      <c r="I15" s="15">
        <f>Comparison_data!H42-Comparison_data!H184</f>
        <v>0</v>
      </c>
      <c r="J15" s="15">
        <f>Comparison_data!I42-Comparison_data!I184</f>
        <v>0</v>
      </c>
      <c r="K15" s="15">
        <f>Comparison_data!J42-Comparison_data!J184</f>
        <v>0</v>
      </c>
      <c r="L15" s="15">
        <f>Comparison_data!K42-Comparison_data!K184</f>
        <v>-9.9475983006414026E-13</v>
      </c>
      <c r="M15" s="15">
        <f>Comparison_data!L42-Comparison_data!L184</f>
        <v>-1.0089706847793423E-12</v>
      </c>
      <c r="N15" s="15">
        <f>Comparison_data!M42-Comparison_data!M184</f>
        <v>0</v>
      </c>
      <c r="O15" s="15">
        <f>Comparison_data!N42-Comparison_data!N184</f>
        <v>-9.9475983006414026E-13</v>
      </c>
      <c r="P15" s="15">
        <f>Comparison_data!O42-Comparison_data!O184</f>
        <v>0</v>
      </c>
      <c r="Q15" s="15">
        <f>Comparison_data!P42-Comparison_data!P184</f>
        <v>9.9475983006414026E-13</v>
      </c>
      <c r="R15" s="15">
        <f>Comparison_data!Q42-Comparison_data!Q184</f>
        <v>0</v>
      </c>
      <c r="S15" s="15">
        <f>Comparison_data!R42-Comparison_data!R184</f>
        <v>0</v>
      </c>
      <c r="T15" s="15">
        <f>Comparison_data!S42-Comparison_data!S184</f>
        <v>0</v>
      </c>
      <c r="U15" s="15">
        <f>Comparison_data!T42-Comparison_data!T184</f>
        <v>0</v>
      </c>
      <c r="V15" s="15">
        <f>Comparison_data!U42-Comparison_data!U184</f>
        <v>0</v>
      </c>
      <c r="W15" s="15">
        <f>Comparison_data!V42-Comparison_data!V184</f>
        <v>-9.9475983006414026E-13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0</v>
      </c>
      <c r="AA15" s="15">
        <f>Comparison_data!Z42-Comparison_data!Z184</f>
        <v>-9.9475983006414026E-13</v>
      </c>
      <c r="AB15" s="15">
        <f>Comparison_data!AA42-Comparison_data!AA184</f>
        <v>0</v>
      </c>
      <c r="AC15" s="15">
        <f>Comparison_data!AB42-Comparison_data!AB184</f>
        <v>0</v>
      </c>
      <c r="AD15" s="15">
        <f>Comparison_data!AC42-Comparison_data!AC184</f>
        <v>0</v>
      </c>
      <c r="AE15" s="15">
        <f>Comparison_data!AD42-Comparison_data!AD184</f>
        <v>0</v>
      </c>
      <c r="AF15" s="15">
        <f>Comparison_data!AE42-Comparison_data!AE184</f>
        <v>0</v>
      </c>
      <c r="AG15" s="15">
        <f>Comparison_data!AF42-Comparison_data!AF184</f>
        <v>0</v>
      </c>
      <c r="AH15" s="15">
        <f>Comparison_data!AG42-Comparison_data!AG184</f>
        <v>9.9475983006414026E-13</v>
      </c>
      <c r="AI15" s="15">
        <f>Comparison_data!AH42-Comparison_data!AH184</f>
        <v>0</v>
      </c>
      <c r="AJ15" s="15">
        <f>Comparison_data!AI42-Comparison_data!AI184</f>
        <v>0</v>
      </c>
      <c r="AK15" s="15">
        <f>Comparison_data!AJ42-Comparison_data!AJ184</f>
        <v>1.7980733188329907</v>
      </c>
      <c r="AL15" s="15">
        <f>Comparison_data!AK42-Comparison_data!AK184</f>
        <v>9.9475983006414026E-13</v>
      </c>
      <c r="AM15" s="15">
        <f>Comparison_data!AL42-Comparison_data!AL184</f>
        <v>9.9475983006414026E-13</v>
      </c>
      <c r="AN15" s="15">
        <f>Comparison_data!AM42-Comparison_data!AM184</f>
        <v>0</v>
      </c>
      <c r="AO15" s="15">
        <f>Comparison_data!AN42-Comparison_data!AN184</f>
        <v>0</v>
      </c>
      <c r="AP15" s="15">
        <f>Comparison_data!AO42-Comparison_data!AO184</f>
        <v>0</v>
      </c>
      <c r="AQ15" s="15">
        <f>Comparison_data!AP42-Comparison_data!AP184</f>
        <v>9.9475983006414026E-13</v>
      </c>
      <c r="AR15" s="15">
        <f>Comparison_data!AQ42-Comparison_data!AQ184</f>
        <v>0</v>
      </c>
      <c r="AS15" s="15">
        <f>Comparison_data!AR42-Comparison_data!AR184</f>
        <v>0.44634917640100014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0</v>
      </c>
      <c r="G16" s="15">
        <f>Comparison_data!F43-Comparison_data!F185</f>
        <v>0</v>
      </c>
      <c r="H16" s="15">
        <f>Comparison_data!G43-Comparison_data!G185</f>
        <v>0</v>
      </c>
      <c r="I16" s="15">
        <f>Comparison_data!H43-Comparison_data!H185</f>
        <v>-9.9475983006414026E-14</v>
      </c>
      <c r="J16" s="15">
        <f>Comparison_data!I43-Comparison_data!I185</f>
        <v>0</v>
      </c>
      <c r="K16" s="15">
        <f>Comparison_data!J43-Comparison_data!J185</f>
        <v>0</v>
      </c>
      <c r="L16" s="15">
        <f>Comparison_data!K43-Comparison_data!K185</f>
        <v>0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0</v>
      </c>
      <c r="P16" s="15">
        <f>Comparison_data!O43-Comparison_data!O185</f>
        <v>0</v>
      </c>
      <c r="Q16" s="15">
        <f>Comparison_data!P43-Comparison_data!P185</f>
        <v>0</v>
      </c>
      <c r="R16" s="15">
        <f>Comparison_data!Q43-Comparison_data!Q185</f>
        <v>0</v>
      </c>
      <c r="S16" s="15">
        <f>Comparison_data!R43-Comparison_data!R185</f>
        <v>0</v>
      </c>
      <c r="T16" s="15">
        <f>Comparison_data!S43-Comparison_data!S185</f>
        <v>0</v>
      </c>
      <c r="U16" s="15">
        <f>Comparison_data!T43-Comparison_data!T185</f>
        <v>0.75400159106400011</v>
      </c>
      <c r="V16" s="15">
        <f>Comparison_data!U43-Comparison_data!U185</f>
        <v>0.75400159106389708</v>
      </c>
      <c r="W16" s="15">
        <f>Comparison_data!V43-Comparison_data!V185</f>
        <v>0.75400159106390241</v>
      </c>
      <c r="X16" s="15">
        <f>Comparison_data!W43-Comparison_data!W185</f>
        <v>-0.68425002125070122</v>
      </c>
      <c r="Y16" s="15">
        <f>Comparison_data!X43-Comparison_data!X185</f>
        <v>-2.7762283300785988</v>
      </c>
      <c r="Z16" s="15">
        <f>Comparison_data!Y43-Comparison_data!Y185</f>
        <v>-2.719721521140201</v>
      </c>
      <c r="AA16" s="15">
        <f>Comparison_data!Z43-Comparison_data!Z185</f>
        <v>-1.7121304409659999</v>
      </c>
      <c r="AB16" s="15">
        <f>Comparison_data!AA43-Comparison_data!AA185</f>
        <v>-0.75352638221270141</v>
      </c>
      <c r="AC16" s="15">
        <f>Comparison_data!AB43-Comparison_data!AB185</f>
        <v>-7.1774895426401031E-2</v>
      </c>
      <c r="AD16" s="15">
        <f>Comparison_data!AC43-Comparison_data!AC185</f>
        <v>0</v>
      </c>
      <c r="AE16" s="15">
        <f>Comparison_data!AD43-Comparison_data!AD185</f>
        <v>0</v>
      </c>
      <c r="AF16" s="15">
        <f>Comparison_data!AE43-Comparison_data!AE185</f>
        <v>0</v>
      </c>
      <c r="AG16" s="15">
        <f>Comparison_data!AF43-Comparison_data!AF185</f>
        <v>0</v>
      </c>
      <c r="AH16" s="15">
        <f>Comparison_data!AG43-Comparison_data!AG185</f>
        <v>0</v>
      </c>
      <c r="AI16" s="15">
        <f>Comparison_data!AH43-Comparison_data!AH185</f>
        <v>0</v>
      </c>
      <c r="AJ16" s="15">
        <f>Comparison_data!AI43-Comparison_data!AI185</f>
        <v>0</v>
      </c>
      <c r="AK16" s="15">
        <f>Comparison_data!AJ43-Comparison_data!AJ185</f>
        <v>0</v>
      </c>
      <c r="AL16" s="15">
        <f>Comparison_data!AK43-Comparison_data!AK185</f>
        <v>0</v>
      </c>
      <c r="AM16" s="15">
        <f>Comparison_data!AL43-Comparison_data!AL185</f>
        <v>9.9475983006414026E-14</v>
      </c>
      <c r="AN16" s="15">
        <f>Comparison_data!AM43-Comparison_data!AM185</f>
        <v>0</v>
      </c>
      <c r="AO16" s="15">
        <f>Comparison_data!AN43-Comparison_data!AN185</f>
        <v>9.9475983006414026E-14</v>
      </c>
      <c r="AP16" s="15">
        <f>Comparison_data!AO43-Comparison_data!AO185</f>
        <v>-9.9475983006414026E-14</v>
      </c>
      <c r="AQ16" s="15">
        <f>Comparison_data!AP43-Comparison_data!AP185</f>
        <v>-9.9475983006414026E-14</v>
      </c>
      <c r="AR16" s="15">
        <f>Comparison_data!AQ43-Comparison_data!AQ185</f>
        <v>1.0302869668521453E-13</v>
      </c>
      <c r="AS16" s="15">
        <f>Comparison_data!AR43-Comparison_data!AR185</f>
        <v>0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2.011720317199206E-3</v>
      </c>
      <c r="F17" s="15">
        <f>Comparison_data!E44-Comparison_data!E186</f>
        <v>0.12475257780850058</v>
      </c>
      <c r="G17" s="15">
        <f>Comparison_data!F44-Comparison_data!F186</f>
        <v>-0.11153277875810019</v>
      </c>
      <c r="H17" s="15">
        <f>Comparison_data!G44-Comparison_data!G186</f>
        <v>-8.7121328042298884E-2</v>
      </c>
      <c r="I17" s="15">
        <f>Comparison_data!H44-Comparison_data!H186</f>
        <v>0.66432242709315048</v>
      </c>
      <c r="J17" s="15">
        <f>Comparison_data!I44-Comparison_data!I186</f>
        <v>-0.47214120747382982</v>
      </c>
      <c r="K17" s="15">
        <f>Comparison_data!J44-Comparison_data!J186</f>
        <v>-0.47129917525837017</v>
      </c>
      <c r="L17" s="15">
        <f>Comparison_data!K44-Comparison_data!K186</f>
        <v>0</v>
      </c>
      <c r="M17" s="15">
        <f>Comparison_data!L44-Comparison_data!L186</f>
        <v>-0.75541555342840017</v>
      </c>
      <c r="N17" s="15">
        <f>Comparison_data!M44-Comparison_data!M186</f>
        <v>-0.22273636200906033</v>
      </c>
      <c r="O17" s="15">
        <f>Comparison_data!N44-Comparison_data!N186</f>
        <v>-0.23244904543176004</v>
      </c>
      <c r="P17" s="15">
        <f>Comparison_data!O44-Comparison_data!O186</f>
        <v>2.8872760179971104</v>
      </c>
      <c r="Q17" s="15">
        <f>Comparison_data!P44-Comparison_data!P186</f>
        <v>3.6319070971741994</v>
      </c>
      <c r="R17" s="15">
        <f>Comparison_data!Q44-Comparison_data!Q186</f>
        <v>-1.0302869668521453E-13</v>
      </c>
      <c r="S17" s="15">
        <f>Comparison_data!R44-Comparison_data!R186</f>
        <v>0</v>
      </c>
      <c r="T17" s="15">
        <f>Comparison_data!S44-Comparison_data!S186</f>
        <v>0</v>
      </c>
      <c r="U17" s="15">
        <f>Comparison_data!T44-Comparison_data!T186</f>
        <v>9.9475983006414026E-14</v>
      </c>
      <c r="V17" s="15">
        <f>Comparison_data!U44-Comparison_data!U186</f>
        <v>9.9475983006414026E-14</v>
      </c>
      <c r="W17" s="15">
        <f>Comparison_data!V44-Comparison_data!V186</f>
        <v>0</v>
      </c>
      <c r="X17" s="15">
        <f>Comparison_data!W44-Comparison_data!W186</f>
        <v>0</v>
      </c>
      <c r="Y17" s="15">
        <f>Comparison_data!X44-Comparison_data!X186</f>
        <v>0</v>
      </c>
      <c r="Z17" s="15">
        <f>Comparison_data!Y44-Comparison_data!Y186</f>
        <v>0</v>
      </c>
      <c r="AA17" s="15">
        <f>Comparison_data!Z44-Comparison_data!Z186</f>
        <v>0</v>
      </c>
      <c r="AB17" s="15">
        <f>Comparison_data!AA44-Comparison_data!AA186</f>
        <v>0</v>
      </c>
      <c r="AC17" s="15">
        <f>Comparison_data!AB44-Comparison_data!AB186</f>
        <v>-1.0125233984581428E-13</v>
      </c>
      <c r="AD17" s="15">
        <f>Comparison_data!AC44-Comparison_data!AC186</f>
        <v>0</v>
      </c>
      <c r="AE17" s="15">
        <f>Comparison_data!AD44-Comparison_data!AD186</f>
        <v>0</v>
      </c>
      <c r="AF17" s="15">
        <f>Comparison_data!AE44-Comparison_data!AE186</f>
        <v>0</v>
      </c>
      <c r="AG17" s="15">
        <f>Comparison_data!AF44-Comparison_data!AF186</f>
        <v>0</v>
      </c>
      <c r="AH17" s="15">
        <f>Comparison_data!AG44-Comparison_data!AG186</f>
        <v>0</v>
      </c>
      <c r="AI17" s="15">
        <f>Comparison_data!AH44-Comparison_data!AH186</f>
        <v>-9.9475983006414026E-14</v>
      </c>
      <c r="AJ17" s="15">
        <f>Comparison_data!AI44-Comparison_data!AI186</f>
        <v>9.9475983006414026E-14</v>
      </c>
      <c r="AK17" s="15">
        <f>Comparison_data!AJ44-Comparison_data!AJ186</f>
        <v>0</v>
      </c>
      <c r="AL17" s="15">
        <f>Comparison_data!AK44-Comparison_data!AK186</f>
        <v>0</v>
      </c>
      <c r="AM17" s="15">
        <f>Comparison_data!AL44-Comparison_data!AL186</f>
        <v>0</v>
      </c>
      <c r="AN17" s="15">
        <f>Comparison_data!AM44-Comparison_data!AM186</f>
        <v>0</v>
      </c>
      <c r="AO17" s="15">
        <f>Comparison_data!AN44-Comparison_data!AN186</f>
        <v>0</v>
      </c>
      <c r="AP17" s="15">
        <f>Comparison_data!AO44-Comparison_data!AO186</f>
        <v>0</v>
      </c>
      <c r="AQ17" s="15">
        <f>Comparison_data!AP44-Comparison_data!AP186</f>
        <v>0</v>
      </c>
      <c r="AR17" s="15">
        <f>Comparison_data!AQ44-Comparison_data!AQ186</f>
        <v>0</v>
      </c>
      <c r="AS17" s="15">
        <f>Comparison_data!AR44-Comparison_data!AR186</f>
        <v>0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-1.0231815394945443E-12</v>
      </c>
      <c r="H18" s="15">
        <f>Comparison_data!G45-Comparison_data!G187</f>
        <v>0</v>
      </c>
      <c r="I18" s="15">
        <f>Comparison_data!H45-Comparison_data!H187</f>
        <v>0</v>
      </c>
      <c r="J18" s="15">
        <f>Comparison_data!I45-Comparison_data!I187</f>
        <v>9.9475983006414026E-13</v>
      </c>
      <c r="K18" s="15">
        <f>Comparison_data!J45-Comparison_data!J187</f>
        <v>0</v>
      </c>
      <c r="L18" s="15">
        <f>Comparison_data!K45-Comparison_data!K187</f>
        <v>0</v>
      </c>
      <c r="M18" s="15">
        <f>Comparison_data!L45-Comparison_data!L187</f>
        <v>0</v>
      </c>
      <c r="N18" s="15">
        <f>Comparison_data!M45-Comparison_data!M187</f>
        <v>0</v>
      </c>
      <c r="O18" s="15">
        <f>Comparison_data!N45-Comparison_data!N187</f>
        <v>0</v>
      </c>
      <c r="P18" s="15">
        <f>Comparison_data!O45-Comparison_data!O187</f>
        <v>-9.9475983006414026E-13</v>
      </c>
      <c r="Q18" s="15">
        <f>Comparison_data!P45-Comparison_data!P187</f>
        <v>0</v>
      </c>
      <c r="R18" s="15">
        <f>Comparison_data!Q45-Comparison_data!Q187</f>
        <v>0</v>
      </c>
      <c r="S18" s="15">
        <f>Comparison_data!R45-Comparison_data!R187</f>
        <v>0</v>
      </c>
      <c r="T18" s="15">
        <f>Comparison_data!S45-Comparison_data!S187</f>
        <v>0</v>
      </c>
      <c r="U18" s="15">
        <f>Comparison_data!T45-Comparison_data!T187</f>
        <v>0</v>
      </c>
      <c r="V18" s="15">
        <f>Comparison_data!U45-Comparison_data!U187</f>
        <v>0</v>
      </c>
      <c r="W18" s="15">
        <f>Comparison_data!V45-Comparison_data!V187</f>
        <v>0</v>
      </c>
      <c r="X18" s="15">
        <f>Comparison_data!W45-Comparison_data!W187</f>
        <v>0</v>
      </c>
      <c r="Y18" s="15">
        <f>Comparison_data!X45-Comparison_data!X187</f>
        <v>0</v>
      </c>
      <c r="Z18" s="15">
        <f>Comparison_data!Y45-Comparison_data!Y187</f>
        <v>0</v>
      </c>
      <c r="AA18" s="15">
        <f>Comparison_data!Z45-Comparison_data!Z187</f>
        <v>0</v>
      </c>
      <c r="AB18" s="15">
        <f>Comparison_data!AA45-Comparison_data!AA187</f>
        <v>0</v>
      </c>
      <c r="AC18" s="15">
        <f>Comparison_data!AB45-Comparison_data!AB187</f>
        <v>9.9475983006414026E-13</v>
      </c>
      <c r="AD18" s="15">
        <f>Comparison_data!AC45-Comparison_data!AC187</f>
        <v>0</v>
      </c>
      <c r="AE18" s="15">
        <f>Comparison_data!AD45-Comparison_data!AD187</f>
        <v>0</v>
      </c>
      <c r="AF18" s="15">
        <f>Comparison_data!AE45-Comparison_data!AE187</f>
        <v>9.9475983006414026E-13</v>
      </c>
      <c r="AG18" s="15">
        <f>Comparison_data!AF45-Comparison_data!AF187</f>
        <v>0</v>
      </c>
      <c r="AH18" s="15">
        <f>Comparison_data!AG45-Comparison_data!AG187</f>
        <v>0</v>
      </c>
      <c r="AI18" s="15">
        <f>Comparison_data!AH45-Comparison_data!AH187</f>
        <v>0</v>
      </c>
      <c r="AJ18" s="15">
        <f>Comparison_data!AI45-Comparison_data!AI187</f>
        <v>0</v>
      </c>
      <c r="AK18" s="15">
        <f>Comparison_data!AJ45-Comparison_data!AJ187</f>
        <v>0</v>
      </c>
      <c r="AL18" s="15">
        <f>Comparison_data!AK45-Comparison_data!AK187</f>
        <v>0</v>
      </c>
      <c r="AM18" s="15">
        <f>Comparison_data!AL45-Comparison_data!AL187</f>
        <v>0</v>
      </c>
      <c r="AN18" s="15">
        <f>Comparison_data!AM45-Comparison_data!AM187</f>
        <v>9.9475983006414026E-13</v>
      </c>
      <c r="AO18" s="15">
        <f>Comparison_data!AN45-Comparison_data!AN187</f>
        <v>1.0089706847793423E-12</v>
      </c>
      <c r="AP18" s="15">
        <f>Comparison_data!AO45-Comparison_data!AO187</f>
        <v>0</v>
      </c>
      <c r="AQ18" s="15">
        <f>Comparison_data!AP45-Comparison_data!AP187</f>
        <v>-9.9475983006414026E-13</v>
      </c>
      <c r="AR18" s="15">
        <f>Comparison_data!AQ45-Comparison_data!AQ187</f>
        <v>0</v>
      </c>
      <c r="AS18" s="15">
        <f>Comparison_data!AR45-Comparison_data!AR187</f>
        <v>0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0</v>
      </c>
      <c r="G19" s="15">
        <f>Comparison_data!F46-Comparison_data!F188</f>
        <v>0</v>
      </c>
      <c r="H19" s="15">
        <f>Comparison_data!G46-Comparison_data!G188</f>
        <v>0</v>
      </c>
      <c r="I19" s="15">
        <f>Comparison_data!H46-Comparison_data!H188</f>
        <v>0</v>
      </c>
      <c r="J19" s="15">
        <f>Comparison_data!I46-Comparison_data!I188</f>
        <v>0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0</v>
      </c>
      <c r="O19" s="15">
        <f>Comparison_data!N46-Comparison_data!N188</f>
        <v>0</v>
      </c>
      <c r="P19" s="15">
        <f>Comparison_data!O46-Comparison_data!O188</f>
        <v>0</v>
      </c>
      <c r="Q19" s="15">
        <f>Comparison_data!P46-Comparison_data!P188</f>
        <v>0</v>
      </c>
      <c r="R19" s="15">
        <f>Comparison_data!Q46-Comparison_data!Q188</f>
        <v>0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0</v>
      </c>
      <c r="V19" s="15">
        <f>Comparison_data!U46-Comparison_data!U188</f>
        <v>0</v>
      </c>
      <c r="W19" s="15">
        <f>Comparison_data!V46-Comparison_data!V188</f>
        <v>0</v>
      </c>
      <c r="X19" s="15">
        <f>Comparison_data!W46-Comparison_data!W188</f>
        <v>-0.25382399064113503</v>
      </c>
      <c r="Y19" s="15">
        <f>Comparison_data!X46-Comparison_data!X188</f>
        <v>-0.27476835269162403</v>
      </c>
      <c r="Z19" s="15">
        <f>Comparison_data!Y46-Comparison_data!Y188</f>
        <v>0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-9.9920072216264089E-15</v>
      </c>
      <c r="AD19" s="15">
        <f>Comparison_data!AC46-Comparison_data!AC188</f>
        <v>0</v>
      </c>
      <c r="AE19" s="15">
        <f>Comparison_data!AD46-Comparison_data!AD188</f>
        <v>0</v>
      </c>
      <c r="AF19" s="15">
        <f>Comparison_data!AE46-Comparison_data!AE188</f>
        <v>0</v>
      </c>
      <c r="AG19" s="15">
        <f>Comparison_data!AF46-Comparison_data!AF188</f>
        <v>0</v>
      </c>
      <c r="AH19" s="15">
        <f>Comparison_data!AG46-Comparison_data!AG188</f>
        <v>0</v>
      </c>
      <c r="AI19" s="15">
        <f>Comparison_data!AH46-Comparison_data!AH188</f>
        <v>0</v>
      </c>
      <c r="AJ19" s="15">
        <f>Comparison_data!AI46-Comparison_data!AI188</f>
        <v>0</v>
      </c>
      <c r="AK19" s="15">
        <f>Comparison_data!AJ46-Comparison_data!AJ188</f>
        <v>0</v>
      </c>
      <c r="AL19" s="15">
        <f>Comparison_data!AK46-Comparison_data!AK188</f>
        <v>0</v>
      </c>
      <c r="AM19" s="15">
        <f>Comparison_data!AL46-Comparison_data!AL188</f>
        <v>0</v>
      </c>
      <c r="AN19" s="15">
        <f>Comparison_data!AM46-Comparison_data!AM188</f>
        <v>5.9952043329758453E-14</v>
      </c>
      <c r="AO19" s="15">
        <f>Comparison_data!AN46-Comparison_data!AN188</f>
        <v>0</v>
      </c>
      <c r="AP19" s="15">
        <f>Comparison_data!AO46-Comparison_data!AO188</f>
        <v>0</v>
      </c>
      <c r="AQ19" s="15">
        <f>Comparison_data!AP46-Comparison_data!AP188</f>
        <v>0</v>
      </c>
      <c r="AR19" s="15">
        <f>Comparison_data!AQ46-Comparison_data!AQ188</f>
        <v>1.021405182655144E-14</v>
      </c>
      <c r="AS19" s="15">
        <f>Comparison_data!AR46-Comparison_data!AR188</f>
        <v>9.7699626167013776E-15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0</v>
      </c>
      <c r="G20" s="15">
        <f>Comparison_data!F47-Comparison_data!F189</f>
        <v>0</v>
      </c>
      <c r="H20" s="15">
        <f>Comparison_data!G47-Comparison_data!G189</f>
        <v>0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0</v>
      </c>
      <c r="L20" s="15">
        <f>Comparison_data!K47-Comparison_data!K189</f>
        <v>0</v>
      </c>
      <c r="M20" s="15">
        <f>Comparison_data!L47-Comparison_data!L189</f>
        <v>0</v>
      </c>
      <c r="N20" s="15">
        <f>Comparison_data!M47-Comparison_data!M189</f>
        <v>0</v>
      </c>
      <c r="O20" s="15">
        <f>Comparison_data!N47-Comparison_data!N189</f>
        <v>9.9920072216264089E-16</v>
      </c>
      <c r="P20" s="15">
        <f>Comparison_data!O47-Comparison_data!O189</f>
        <v>-9.9920072216264089E-16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0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0</v>
      </c>
      <c r="Z20" s="15">
        <f>Comparison_data!Y47-Comparison_data!Y189</f>
        <v>0</v>
      </c>
      <c r="AA20" s="15">
        <f>Comparison_data!Z47-Comparison_data!Z189</f>
        <v>0</v>
      </c>
      <c r="AB20" s="15">
        <f>Comparison_data!AA47-Comparison_data!AA189</f>
        <v>0</v>
      </c>
      <c r="AC20" s="15">
        <f>Comparison_data!AB47-Comparison_data!AB189</f>
        <v>0</v>
      </c>
      <c r="AD20" s="15">
        <f>Comparison_data!AC47-Comparison_data!AC189</f>
        <v>0.116105424451882</v>
      </c>
      <c r="AE20" s="15">
        <f>Comparison_data!AD47-Comparison_data!AD189</f>
        <v>0.53616494445188101</v>
      </c>
      <c r="AF20" s="15">
        <f>Comparison_data!AE47-Comparison_data!AE189</f>
        <v>0.53616494445189011</v>
      </c>
      <c r="AG20" s="15">
        <f>Comparison_data!AF47-Comparison_data!AF189</f>
        <v>0.53616494445188989</v>
      </c>
      <c r="AH20" s="15">
        <f>Comparison_data!AG47-Comparison_data!AG189</f>
        <v>1.0409291512998893</v>
      </c>
      <c r="AI20" s="15">
        <f>Comparison_data!AH47-Comparison_data!AH189</f>
        <v>1.57089930085509</v>
      </c>
      <c r="AJ20" s="15">
        <f>Comparison_data!AI47-Comparison_data!AI189</f>
        <v>1.5426017270743637</v>
      </c>
      <c r="AK20" s="15">
        <f>Comparison_data!AJ47-Comparison_data!AJ189</f>
        <v>1.6072696252759755</v>
      </c>
      <c r="AL20" s="15">
        <f>Comparison_data!AK47-Comparison_data!AK189</f>
        <v>2.2441476267347245</v>
      </c>
      <c r="AM20" s="15">
        <f>Comparison_data!AL47-Comparison_data!AL189</f>
        <v>2.3224295083156541</v>
      </c>
      <c r="AN20" s="15">
        <f>Comparison_data!AM47-Comparison_data!AM189</f>
        <v>2.73987516946044</v>
      </c>
      <c r="AO20" s="15">
        <f>Comparison_data!AN47-Comparison_data!AN189</f>
        <v>2.8637007624959843</v>
      </c>
      <c r="AP20" s="15">
        <f>Comparison_data!AO47-Comparison_data!AO189</f>
        <v>2.6240862778506191</v>
      </c>
      <c r="AQ20" s="15">
        <f>Comparison_data!AP47-Comparison_data!AP189</f>
        <v>2.6778797658349003</v>
      </c>
      <c r="AR20" s="15">
        <f>Comparison_data!AQ47-Comparison_data!AQ189</f>
        <v>2.8570718587291211</v>
      </c>
      <c r="AS20" s="15">
        <f>Comparison_data!AR47-Comparison_data!AR189</f>
        <v>3.1164228821957121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</v>
      </c>
      <c r="O21" s="15">
        <f>Comparison_data!N48-Comparison_data!N190</f>
        <v>0</v>
      </c>
      <c r="P21" s="15">
        <f>Comparison_data!O48-Comparison_data!O190</f>
        <v>0</v>
      </c>
      <c r="Q21" s="15">
        <f>Comparison_data!P48-Comparison_data!P190</f>
        <v>0</v>
      </c>
      <c r="R21" s="15">
        <f>Comparison_data!Q48-Comparison_data!Q190</f>
        <v>0</v>
      </c>
      <c r="S21" s="15">
        <f>Comparison_data!R48-Comparison_data!R190</f>
        <v>0</v>
      </c>
      <c r="T21" s="15">
        <f>Comparison_data!S48-Comparison_data!S190</f>
        <v>0.7190208000000009</v>
      </c>
      <c r="U21" s="15">
        <f>Comparison_data!T48-Comparison_data!T190</f>
        <v>0.72154367999999991</v>
      </c>
      <c r="V21" s="15">
        <f>Comparison_data!U48-Comparison_data!U190</f>
        <v>0.72406655999999958</v>
      </c>
      <c r="W21" s="15">
        <f>Comparison_data!V48-Comparison_data!V190</f>
        <v>0.72658944000000014</v>
      </c>
      <c r="X21" s="15">
        <f>Comparison_data!W48-Comparison_data!W190</f>
        <v>0.72911232000000004</v>
      </c>
      <c r="Y21" s="15">
        <f>Comparison_data!X48-Comparison_data!X190</f>
        <v>0.73163519999999993</v>
      </c>
      <c r="Z21" s="15">
        <f>Comparison_data!Y48-Comparison_data!Y190</f>
        <v>0.73415808000000027</v>
      </c>
      <c r="AA21" s="15">
        <f>Comparison_data!Z48-Comparison_data!Z190</f>
        <v>0.73668096000000016</v>
      </c>
      <c r="AB21" s="15">
        <f>Comparison_data!AA48-Comparison_data!AA190</f>
        <v>0.73920384000000983</v>
      </c>
      <c r="AC21" s="15">
        <f>Comparison_data!AB48-Comparison_data!AB190</f>
        <v>0.74172671999999995</v>
      </c>
      <c r="AD21" s="15">
        <f>Comparison_data!AC48-Comparison_data!AC190</f>
        <v>0.7442496000000105</v>
      </c>
      <c r="AE21" s="15">
        <f>Comparison_data!AD48-Comparison_data!AD190</f>
        <v>0.74677248000000063</v>
      </c>
      <c r="AF21" s="15">
        <f>Comparison_data!AE48-Comparison_data!AE190</f>
        <v>0.74929535999999963</v>
      </c>
      <c r="AG21" s="15">
        <f>Comparison_data!AF48-Comparison_data!AF190</f>
        <v>0.75181824000000042</v>
      </c>
      <c r="AH21" s="15">
        <f>Comparison_data!AG48-Comparison_data!AG190</f>
        <v>0.7543411200000012</v>
      </c>
      <c r="AI21" s="15">
        <f>Comparison_data!AH48-Comparison_data!AH190</f>
        <v>0.7568640000000002</v>
      </c>
      <c r="AJ21" s="15">
        <f>Comparison_data!AI48-Comparison_data!AI190</f>
        <v>0.75938687999999921</v>
      </c>
      <c r="AK21" s="15">
        <f>Comparison_data!AJ48-Comparison_data!AJ190</f>
        <v>0.76190975999999999</v>
      </c>
      <c r="AL21" s="15">
        <f>Comparison_data!AK48-Comparison_data!AK190</f>
        <v>0.76443264000000077</v>
      </c>
      <c r="AM21" s="15">
        <f>Comparison_data!AL48-Comparison_data!AL190</f>
        <v>0.76695551999999978</v>
      </c>
      <c r="AN21" s="15">
        <f>Comparison_data!AM48-Comparison_data!AM190</f>
        <v>0.76947840000000056</v>
      </c>
      <c r="AO21" s="15">
        <f>Comparison_data!AN48-Comparison_data!AN190</f>
        <v>0.77200128000000134</v>
      </c>
      <c r="AP21" s="15">
        <f>Comparison_data!AO48-Comparison_data!AO190</f>
        <v>0.77452415999999857</v>
      </c>
      <c r="AQ21" s="15">
        <f>Comparison_data!AP48-Comparison_data!AP190</f>
        <v>0.77704703999999936</v>
      </c>
      <c r="AR21" s="15">
        <f>Comparison_data!AQ48-Comparison_data!AQ190</f>
        <v>0.77956992000000014</v>
      </c>
      <c r="AS21" s="15">
        <f>Comparison_data!AR48-Comparison_data!AR190</f>
        <v>3.0969901506860964E-2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0</v>
      </c>
      <c r="F25" s="15">
        <f>Comparison_data!E55-Comparison_data!E126</f>
        <v>0</v>
      </c>
      <c r="G25" s="15">
        <f>Comparison_data!F55-Comparison_data!F126</f>
        <v>0</v>
      </c>
      <c r="H25" s="15">
        <f>Comparison_data!G55-Comparison_data!G126</f>
        <v>0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0.45645972655100098</v>
      </c>
      <c r="L25" s="15">
        <f>Comparison_data!K55-Comparison_data!K126</f>
        <v>0.86916568276800099</v>
      </c>
      <c r="M25" s="15">
        <f>Comparison_data!L55-Comparison_data!L126</f>
        <v>0</v>
      </c>
      <c r="N25" s="15">
        <f>Comparison_data!M55-Comparison_data!M126</f>
        <v>0.38424950107460099</v>
      </c>
      <c r="O25" s="15">
        <f>Comparison_data!N55-Comparison_data!N126</f>
        <v>1.7925816265579697</v>
      </c>
      <c r="P25" s="15">
        <f>Comparison_data!O55-Comparison_data!O126</f>
        <v>-1.2538582594074299</v>
      </c>
      <c r="Q25" s="15">
        <f>Comparison_data!P55-Comparison_data!P126</f>
        <v>-1.0360467169673786</v>
      </c>
      <c r="R25" s="15">
        <f>Comparison_data!Q55-Comparison_data!Q126</f>
        <v>-0.51345220433133942</v>
      </c>
      <c r="S25" s="15">
        <f>Comparison_data!R55-Comparison_data!R126</f>
        <v>0.79645364558497089</v>
      </c>
      <c r="T25" s="15">
        <f>Comparison_data!S55-Comparison_data!S126</f>
        <v>0.79645364558497178</v>
      </c>
      <c r="U25" s="15">
        <f>Comparison_data!T55-Comparison_data!T126</f>
        <v>0.36073612315297066</v>
      </c>
      <c r="V25" s="15">
        <f>Comparison_data!U55-Comparison_data!U126</f>
        <v>0.52484744397621519</v>
      </c>
      <c r="W25" s="15">
        <f>Comparison_data!V55-Comparison_data!V126</f>
        <v>0.57646307148624754</v>
      </c>
      <c r="X25" s="15">
        <f>Comparison_data!W55-Comparison_data!W126</f>
        <v>0.75803325888266215</v>
      </c>
      <c r="Y25" s="15">
        <f>Comparison_data!X55-Comparison_data!X126</f>
        <v>0.79645364558496912</v>
      </c>
      <c r="Z25" s="15">
        <f>Comparison_data!Y55-Comparison_data!Y126</f>
        <v>-1.1768783042549096</v>
      </c>
      <c r="AA25" s="15">
        <f>Comparison_data!Z55-Comparison_data!Z126</f>
        <v>-1.757598523570751</v>
      </c>
      <c r="AB25" s="15">
        <f>Comparison_data!AA55-Comparison_data!AA126</f>
        <v>-2.8172532477209611</v>
      </c>
      <c r="AC25" s="15">
        <f>Comparison_data!AB55-Comparison_data!AB126</f>
        <v>-2.1465733974973489</v>
      </c>
      <c r="AD25" s="15">
        <f>Comparison_data!AC55-Comparison_data!AC126</f>
        <v>-1.0783253858100394</v>
      </c>
      <c r="AE25" s="15">
        <f>Comparison_data!AD55-Comparison_data!AD126</f>
        <v>-0.92162329087436667</v>
      </c>
      <c r="AF25" s="15">
        <f>Comparison_data!AE55-Comparison_data!AE126</f>
        <v>-0.93838385510898981</v>
      </c>
      <c r="AG25" s="15">
        <f>Comparison_data!AF55-Comparison_data!AF126</f>
        <v>-0.96076767641731031</v>
      </c>
      <c r="AH25" s="15">
        <f>Comparison_data!AG55-Comparison_data!AG126</f>
        <v>-0.9826629791914705</v>
      </c>
      <c r="AI25" s="15">
        <f>Comparison_data!AH55-Comparison_data!AH126</f>
        <v>-0.99987554800468104</v>
      </c>
      <c r="AJ25" s="15">
        <f>Comparison_data!AI55-Comparison_data!AI126</f>
        <v>-1.2073714601728387</v>
      </c>
      <c r="AK25" s="15">
        <f>Comparison_data!AJ55-Comparison_data!AJ126</f>
        <v>-1.2694903513076294</v>
      </c>
      <c r="AL25" s="15">
        <f>Comparison_data!AK55-Comparison_data!AK126</f>
        <v>-1.29168538810762</v>
      </c>
      <c r="AM25" s="15">
        <f>Comparison_data!AL55-Comparison_data!AL126</f>
        <v>-1.3163465401076309</v>
      </c>
      <c r="AN25" s="15">
        <f>Comparison_data!AM55-Comparison_data!AM126</f>
        <v>-1.3163465401076309</v>
      </c>
      <c r="AO25" s="15">
        <f>Comparison_data!AN55-Comparison_data!AN126</f>
        <v>-1.3163465401077197</v>
      </c>
      <c r="AP25" s="15">
        <f>Comparison_data!AO55-Comparison_data!AO126</f>
        <v>-1.3163465401076202</v>
      </c>
      <c r="AQ25" s="15">
        <f>Comparison_data!AP55-Comparison_data!AP126</f>
        <v>-1.3163465401076309</v>
      </c>
      <c r="AR25" s="15">
        <f>Comparison_data!AQ55-Comparison_data!AQ126</f>
        <v>-1.3163465401076309</v>
      </c>
      <c r="AS25" s="15">
        <f>Comparison_data!AR55-Comparison_data!AR126</f>
        <v>-1.2256378440253393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0</v>
      </c>
      <c r="F26" s="15">
        <f>Comparison_data!E56-Comparison_data!E127</f>
        <v>0</v>
      </c>
      <c r="G26" s="15">
        <f>Comparison_data!F56-Comparison_data!F127</f>
        <v>-1.0302869668521453E-13</v>
      </c>
      <c r="H26" s="15">
        <f>Comparison_data!G56-Comparison_data!G127</f>
        <v>0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-2.2425564960002475E-2</v>
      </c>
      <c r="L26" s="15">
        <f>Comparison_data!K56-Comparison_data!K127</f>
        <v>-0.48737894462979625</v>
      </c>
      <c r="M26" s="15">
        <f>Comparison_data!L56-Comparison_data!L127</f>
        <v>-9.9475983006414026E-14</v>
      </c>
      <c r="N26" s="15">
        <f>Comparison_data!M56-Comparison_data!M127</f>
        <v>0</v>
      </c>
      <c r="O26" s="15">
        <f>Comparison_data!N56-Comparison_data!N127</f>
        <v>3.0775847037031987</v>
      </c>
      <c r="P26" s="15">
        <f>Comparison_data!O56-Comparison_data!O127</f>
        <v>-2.8882285035790041</v>
      </c>
      <c r="Q26" s="15">
        <f>Comparison_data!P56-Comparison_data!P127</f>
        <v>-4.558243419185299</v>
      </c>
      <c r="R26" s="15">
        <f>Comparison_data!Q56-Comparison_data!Q127</f>
        <v>-3.5093014931266993</v>
      </c>
      <c r="S26" s="15">
        <f>Comparison_data!R56-Comparison_data!R127</f>
        <v>-0.66979862795199807</v>
      </c>
      <c r="T26" s="15">
        <f>Comparison_data!S56-Comparison_data!S127</f>
        <v>3.8498882484730998</v>
      </c>
      <c r="U26" s="15">
        <f>Comparison_data!T56-Comparison_data!T127</f>
        <v>6.3759157589036981</v>
      </c>
      <c r="V26" s="15">
        <f>Comparison_data!U56-Comparison_data!U127</f>
        <v>3.3727891810866986</v>
      </c>
      <c r="W26" s="15">
        <f>Comparison_data!V56-Comparison_data!V127</f>
        <v>3.5782624095656992</v>
      </c>
      <c r="X26" s="15">
        <f>Comparison_data!W56-Comparison_data!W127</f>
        <v>5.0391631633968004</v>
      </c>
      <c r="Y26" s="15">
        <f>Comparison_data!X56-Comparison_data!X127</f>
        <v>6.9370262112910979</v>
      </c>
      <c r="Z26" s="15">
        <f>Comparison_data!Y56-Comparison_data!Y127</f>
        <v>10.078159480812701</v>
      </c>
      <c r="AA26" s="15">
        <f>Comparison_data!Z56-Comparison_data!Z127</f>
        <v>12.760205615921297</v>
      </c>
      <c r="AB26" s="15">
        <f>Comparison_data!AA56-Comparison_data!AA127</f>
        <v>14.6155538475395</v>
      </c>
      <c r="AC26" s="15">
        <f>Comparison_data!AB56-Comparison_data!AB127</f>
        <v>16.666604047767002</v>
      </c>
      <c r="AD26" s="15">
        <f>Comparison_data!AC56-Comparison_data!AC127</f>
        <v>19.2859217867626</v>
      </c>
      <c r="AE26" s="15">
        <f>Comparison_data!AD56-Comparison_data!AD127</f>
        <v>22.159203288331</v>
      </c>
      <c r="AF26" s="15">
        <f>Comparison_data!AE56-Comparison_data!AE127</f>
        <v>25.150143623520918</v>
      </c>
      <c r="AG26" s="15">
        <f>Comparison_data!AF56-Comparison_data!AF127</f>
        <v>28.13614010407235</v>
      </c>
      <c r="AH26" s="15">
        <f>Comparison_data!AG56-Comparison_data!AG127</f>
        <v>31.764460505052998</v>
      </c>
      <c r="AI26" s="15">
        <f>Comparison_data!AH56-Comparison_data!AH127</f>
        <v>34.917865699968019</v>
      </c>
      <c r="AJ26" s="15">
        <f>Comparison_data!AI56-Comparison_data!AI127</f>
        <v>37.495674665031864</v>
      </c>
      <c r="AK26" s="15">
        <f>Comparison_data!AJ56-Comparison_data!AJ127</f>
        <v>40.421318840814386</v>
      </c>
      <c r="AL26" s="15">
        <f>Comparison_data!AK56-Comparison_data!AK127</f>
        <v>42.778468515381725</v>
      </c>
      <c r="AM26" s="15">
        <f>Comparison_data!AL56-Comparison_data!AL127</f>
        <v>45.127038629188192</v>
      </c>
      <c r="AN26" s="15">
        <f>Comparison_data!AM56-Comparison_data!AM127</f>
        <v>46.817229281572203</v>
      </c>
      <c r="AO26" s="15">
        <f>Comparison_data!AN56-Comparison_data!AN127</f>
        <v>48.5074199339562</v>
      </c>
      <c r="AP26" s="15">
        <f>Comparison_data!AO56-Comparison_data!AO127</f>
        <v>50.197610586340204</v>
      </c>
      <c r="AQ26" s="15">
        <f>Comparison_data!AP56-Comparison_data!AP127</f>
        <v>51.890043795220201</v>
      </c>
      <c r="AR26" s="15">
        <f>Comparison_data!AQ56-Comparison_data!AQ127</f>
        <v>53.662951168084206</v>
      </c>
      <c r="AS26" s="15">
        <f>Comparison_data!AR56-Comparison_data!AR127</f>
        <v>55.270425099988202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0</v>
      </c>
      <c r="F27" s="15">
        <f>Comparison_data!E57-Comparison_data!E128</f>
        <v>9.5910044431050778E-2</v>
      </c>
      <c r="G27" s="15">
        <f>Comparison_data!F57-Comparison_data!F128</f>
        <v>0.4400840341407104</v>
      </c>
      <c r="H27" s="15">
        <f>Comparison_data!G57-Comparison_data!G128</f>
        <v>0.28489421536092863</v>
      </c>
      <c r="I27" s="15">
        <f>Comparison_data!H57-Comparison_data!H128</f>
        <v>1.1223356492795205</v>
      </c>
      <c r="J27" s="15">
        <f>Comparison_data!I57-Comparison_data!I128</f>
        <v>3.2882412326824912</v>
      </c>
      <c r="K27" s="15">
        <f>Comparison_data!J57-Comparison_data!J128</f>
        <v>3.1823740422060709</v>
      </c>
      <c r="L27" s="15">
        <f>Comparison_data!K57-Comparison_data!K128</f>
        <v>5.0279372262008337</v>
      </c>
      <c r="M27" s="15">
        <f>Comparison_data!L57-Comparison_data!L128</f>
        <v>5.0186461778566382</v>
      </c>
      <c r="N27" s="15">
        <f>Comparison_data!M57-Comparison_data!M128</f>
        <v>5.0092730765263127</v>
      </c>
      <c r="O27" s="15">
        <f>Comparison_data!N57-Comparison_data!N128</f>
        <v>4.2548980418583184</v>
      </c>
      <c r="P27" s="15">
        <f>Comparison_data!O57-Comparison_data!O128</f>
        <v>5.8621423617231159</v>
      </c>
      <c r="Q27" s="15">
        <f>Comparison_data!P57-Comparison_data!P128</f>
        <v>6.3600635785610962</v>
      </c>
      <c r="R27" s="15">
        <f>Comparison_data!Q57-Comparison_data!Q128</f>
        <v>6.6079631393246885</v>
      </c>
      <c r="S27" s="15">
        <f>Comparison_data!R57-Comparison_data!R128</f>
        <v>6.3877719290224846</v>
      </c>
      <c r="T27" s="15">
        <f>Comparison_data!S57-Comparison_data!S128</f>
        <v>5.7380875547992432</v>
      </c>
      <c r="U27" s="15">
        <f>Comparison_data!T57-Comparison_data!T128</f>
        <v>6.7804225805880023</v>
      </c>
      <c r="V27" s="15">
        <f>Comparison_data!U57-Comparison_data!U128</f>
        <v>8.242830003948626</v>
      </c>
      <c r="W27" s="15">
        <f>Comparison_data!V57-Comparison_data!V128</f>
        <v>9.6986842128722017</v>
      </c>
      <c r="X27" s="15">
        <f>Comparison_data!W57-Comparison_data!W128</f>
        <v>11.595075153322583</v>
      </c>
      <c r="Y27" s="15">
        <f>Comparison_data!X57-Comparison_data!X128</f>
        <v>12.214462844849905</v>
      </c>
      <c r="Z27" s="15">
        <f>Comparison_data!Y57-Comparison_data!Y128</f>
        <v>11.683172681929776</v>
      </c>
      <c r="AA27" s="15">
        <f>Comparison_data!Z57-Comparison_data!Z128</f>
        <v>12.459912065460323</v>
      </c>
      <c r="AB27" s="15">
        <f>Comparison_data!AA57-Comparison_data!AA128</f>
        <v>13.318440542063883</v>
      </c>
      <c r="AC27" s="15">
        <f>Comparison_data!AB57-Comparison_data!AB128</f>
        <v>14.18482044746937</v>
      </c>
      <c r="AD27" s="15">
        <f>Comparison_data!AC57-Comparison_data!AC128</f>
        <v>17.276974352867164</v>
      </c>
      <c r="AE27" s="15">
        <f>Comparison_data!AD57-Comparison_data!AD128</f>
        <v>20.680797173667415</v>
      </c>
      <c r="AF27" s="15">
        <f>Comparison_data!AE57-Comparison_data!AE128</f>
        <v>23.570947748050187</v>
      </c>
      <c r="AG27" s="15">
        <f>Comparison_data!AF57-Comparison_data!AF128</f>
        <v>24.981627895263088</v>
      </c>
      <c r="AH27" s="15">
        <f>Comparison_data!AG57-Comparison_data!AG128</f>
        <v>27.5798347517688</v>
      </c>
      <c r="AI27" s="15">
        <f>Comparison_data!AH57-Comparison_data!AH128</f>
        <v>30.938717251873769</v>
      </c>
      <c r="AJ27" s="15">
        <f>Comparison_data!AI57-Comparison_data!AI128</f>
        <v>32.624242605240511</v>
      </c>
      <c r="AK27" s="15">
        <f>Comparison_data!AJ57-Comparison_data!AJ128</f>
        <v>34.308334453553826</v>
      </c>
      <c r="AL27" s="15">
        <f>Comparison_data!AK57-Comparison_data!AK128</f>
        <v>34.875135878266626</v>
      </c>
      <c r="AM27" s="15">
        <f>Comparison_data!AL57-Comparison_data!AL128</f>
        <v>34.96641589155891</v>
      </c>
      <c r="AN27" s="15">
        <f>Comparison_data!AM57-Comparison_data!AM128</f>
        <v>36.344553683404484</v>
      </c>
      <c r="AO27" s="15">
        <f>Comparison_data!AN57-Comparison_data!AN128</f>
        <v>39.54748701538405</v>
      </c>
      <c r="AP27" s="15">
        <f>Comparison_data!AO57-Comparison_data!AO128</f>
        <v>42.893048910421683</v>
      </c>
      <c r="AQ27" s="15">
        <f>Comparison_data!AP57-Comparison_data!AP128</f>
        <v>46.106723914546315</v>
      </c>
      <c r="AR27" s="15">
        <f>Comparison_data!AQ57-Comparison_data!AQ128</f>
        <v>48.55266588549145</v>
      </c>
      <c r="AS27" s="15">
        <f>Comparison_data!AR57-Comparison_data!AR128</f>
        <v>50.230054141230617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0</v>
      </c>
      <c r="G28" s="15">
        <f>Comparison_data!F58-Comparison_data!F129</f>
        <v>0</v>
      </c>
      <c r="H28" s="15">
        <f>Comparison_data!G58-Comparison_data!G129</f>
        <v>0</v>
      </c>
      <c r="I28" s="15">
        <f>Comparison_data!H58-Comparison_data!H129</f>
        <v>0</v>
      </c>
      <c r="J28" s="15">
        <f>Comparison_data!I58-Comparison_data!I129</f>
        <v>0</v>
      </c>
      <c r="K28" s="15">
        <f>Comparison_data!J58-Comparison_data!J129</f>
        <v>0</v>
      </c>
      <c r="L28" s="15">
        <f>Comparison_data!K58-Comparison_data!K129</f>
        <v>0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0</v>
      </c>
      <c r="P28" s="15">
        <f>Comparison_data!O58-Comparison_data!O129</f>
        <v>0</v>
      </c>
      <c r="Q28" s="15">
        <f>Comparison_data!P58-Comparison_data!P129</f>
        <v>0</v>
      </c>
      <c r="R28" s="15">
        <f>Comparison_data!Q58-Comparison_data!Q129</f>
        <v>0</v>
      </c>
      <c r="S28" s="15">
        <f>Comparison_data!R58-Comparison_data!R129</f>
        <v>0</v>
      </c>
      <c r="T28" s="15">
        <f>Comparison_data!S58-Comparison_data!S129</f>
        <v>0</v>
      </c>
      <c r="U28" s="15">
        <f>Comparison_data!T58-Comparison_data!T129</f>
        <v>0.75400159106400011</v>
      </c>
      <c r="V28" s="15">
        <f>Comparison_data!U58-Comparison_data!U129</f>
        <v>2.8864659110638975</v>
      </c>
      <c r="W28" s="15">
        <f>Comparison_data!V58-Comparison_data!V129</f>
        <v>5.0189302310640027</v>
      </c>
      <c r="X28" s="15">
        <f>Comparison_data!W58-Comparison_data!W129</f>
        <v>5.7131429387493977</v>
      </c>
      <c r="Y28" s="15">
        <f>Comparison_data!X58-Comparison_data!X129</f>
        <v>5.7536289499212998</v>
      </c>
      <c r="Z28" s="15">
        <f>Comparison_data!Y58-Comparison_data!Y129</f>
        <v>7.8860932699212114</v>
      </c>
      <c r="AA28" s="15">
        <f>Comparison_data!Z58-Comparison_data!Z129</f>
        <v>7.8807615661826009</v>
      </c>
      <c r="AB28" s="15">
        <f>Comparison_data!AA58-Comparison_data!AA129</f>
        <v>7.8807615661825015</v>
      </c>
      <c r="AC28" s="15">
        <f>Comparison_data!AB58-Comparison_data!AB129</f>
        <v>7.0378611474536008</v>
      </c>
      <c r="AD28" s="15">
        <f>Comparison_data!AC58-Comparison_data!AC129</f>
        <v>5.4377840160000019</v>
      </c>
      <c r="AE28" s="15">
        <f>Comparison_data!AD58-Comparison_data!AD129</f>
        <v>3.7133312025599992</v>
      </c>
      <c r="AF28" s="15">
        <f>Comparison_data!AE58-Comparison_data!AE129</f>
        <v>2.733290262185502</v>
      </c>
      <c r="AG28" s="15">
        <f>Comparison_data!AF58-Comparison_data!AF129</f>
        <v>2.7017174413791025</v>
      </c>
      <c r="AH28" s="15">
        <f>Comparison_data!AG58-Comparison_data!AG129</f>
        <v>1.4647357414986999</v>
      </c>
      <c r="AI28" s="15">
        <f>Comparison_data!AH58-Comparison_data!AH129</f>
        <v>0</v>
      </c>
      <c r="AJ28" s="15">
        <f>Comparison_data!AI58-Comparison_data!AI129</f>
        <v>0</v>
      </c>
      <c r="AK28" s="15">
        <f>Comparison_data!AJ58-Comparison_data!AJ129</f>
        <v>9.9475983006414026E-14</v>
      </c>
      <c r="AL28" s="15">
        <f>Comparison_data!AK58-Comparison_data!AK129</f>
        <v>-9.9475983006414026E-14</v>
      </c>
      <c r="AM28" s="15">
        <f>Comparison_data!AL58-Comparison_data!AL129</f>
        <v>9.9475983006414026E-14</v>
      </c>
      <c r="AN28" s="15">
        <f>Comparison_data!AM58-Comparison_data!AM129</f>
        <v>-9.9475983006414026E-14</v>
      </c>
      <c r="AO28" s="15">
        <f>Comparison_data!AN58-Comparison_data!AN129</f>
        <v>0</v>
      </c>
      <c r="AP28" s="15">
        <f>Comparison_data!AO58-Comparison_data!AO129</f>
        <v>-9.9475983006414026E-14</v>
      </c>
      <c r="AQ28" s="15">
        <f>Comparison_data!AP58-Comparison_data!AP129</f>
        <v>-9.9475983006414026E-14</v>
      </c>
      <c r="AR28" s="15">
        <f>Comparison_data!AQ58-Comparison_data!AQ129</f>
        <v>0</v>
      </c>
      <c r="AS28" s="15">
        <f>Comparison_data!AR58-Comparison_data!AR129</f>
        <v>-9.9475983006414026E-14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0</v>
      </c>
      <c r="F29" s="15">
        <f>Comparison_data!E59-Comparison_data!E130</f>
        <v>0.13910656754645068</v>
      </c>
      <c r="G29" s="15">
        <f>Comparison_data!F59-Comparison_data!F130</f>
        <v>3.3804611501039972E-2</v>
      </c>
      <c r="H29" s="15">
        <f>Comparison_data!G59-Comparison_data!G130</f>
        <v>0.43069051774863976</v>
      </c>
      <c r="I29" s="15">
        <f>Comparison_data!H59-Comparison_data!H130</f>
        <v>-0.16342105118074013</v>
      </c>
      <c r="J29" s="15">
        <f>Comparison_data!I59-Comparison_data!I130</f>
        <v>-2.0850540979920198</v>
      </c>
      <c r="K29" s="15">
        <f>Comparison_data!J59-Comparison_data!J130</f>
        <v>-2.1584156600795898</v>
      </c>
      <c r="L29" s="15">
        <f>Comparison_data!K59-Comparison_data!K130</f>
        <v>-3.69355251761879</v>
      </c>
      <c r="M29" s="15">
        <f>Comparison_data!L59-Comparison_data!L130</f>
        <v>-2.07575649757278</v>
      </c>
      <c r="N29" s="15">
        <f>Comparison_data!M59-Comparison_data!M130</f>
        <v>-2.4105207212665403</v>
      </c>
      <c r="O29" s="15">
        <f>Comparison_data!N59-Comparison_data!N130</f>
        <v>-7.6675959850965905</v>
      </c>
      <c r="P29" s="15">
        <f>Comparison_data!O59-Comparison_data!O130</f>
        <v>0.67563944560221989</v>
      </c>
      <c r="Q29" s="15">
        <f>Comparison_data!P59-Comparison_data!P130</f>
        <v>3.3700904291178402</v>
      </c>
      <c r="R29" s="15">
        <f>Comparison_data!Q59-Comparison_data!Q130</f>
        <v>4.2938296417334403</v>
      </c>
      <c r="S29" s="15">
        <f>Comparison_data!R59-Comparison_data!R130</f>
        <v>5.6561782980009401</v>
      </c>
      <c r="T29" s="15">
        <f>Comparison_data!S59-Comparison_data!S130</f>
        <v>4.9376608700366695</v>
      </c>
      <c r="U29" s="15">
        <f>Comparison_data!T59-Comparison_data!T130</f>
        <v>2.6627628553462399</v>
      </c>
      <c r="V29" s="15">
        <f>Comparison_data!U59-Comparison_data!U130</f>
        <v>3.8014662574731002</v>
      </c>
      <c r="W29" s="15">
        <f>Comparison_data!V59-Comparison_data!V130</f>
        <v>2.7618907291648105</v>
      </c>
      <c r="X29" s="15">
        <f>Comparison_data!W59-Comparison_data!W130</f>
        <v>1.6101213583120995</v>
      </c>
      <c r="Y29" s="15">
        <f>Comparison_data!X59-Comparison_data!X130</f>
        <v>0.42534066422282013</v>
      </c>
      <c r="Z29" s="15">
        <f>Comparison_data!Y59-Comparison_data!Y130</f>
        <v>2.2028988122269944E-2</v>
      </c>
      <c r="AA29" s="15">
        <f>Comparison_data!Z59-Comparison_data!Z130</f>
        <v>0</v>
      </c>
      <c r="AB29" s="15">
        <f>Comparison_data!AA59-Comparison_data!AA130</f>
        <v>0</v>
      </c>
      <c r="AC29" s="15">
        <f>Comparison_data!AB59-Comparison_data!AB130</f>
        <v>0</v>
      </c>
      <c r="AD29" s="15">
        <f>Comparison_data!AC59-Comparison_data!AC130</f>
        <v>0</v>
      </c>
      <c r="AE29" s="15">
        <f>Comparison_data!AD59-Comparison_data!AD130</f>
        <v>0</v>
      </c>
      <c r="AF29" s="15">
        <f>Comparison_data!AE59-Comparison_data!AE130</f>
        <v>0</v>
      </c>
      <c r="AG29" s="15">
        <f>Comparison_data!AF59-Comparison_data!AF130</f>
        <v>0</v>
      </c>
      <c r="AH29" s="15">
        <f>Comparison_data!AG59-Comparison_data!AG130</f>
        <v>0</v>
      </c>
      <c r="AI29" s="15">
        <f>Comparison_data!AH59-Comparison_data!AH130</f>
        <v>0</v>
      </c>
      <c r="AJ29" s="15">
        <f>Comparison_data!AI59-Comparison_data!AI130</f>
        <v>0</v>
      </c>
      <c r="AK29" s="15">
        <f>Comparison_data!AJ59-Comparison_data!AJ130</f>
        <v>0</v>
      </c>
      <c r="AL29" s="15">
        <f>Comparison_data!AK59-Comparison_data!AK130</f>
        <v>0</v>
      </c>
      <c r="AM29" s="15">
        <f>Comparison_data!AL59-Comparison_data!AL130</f>
        <v>0</v>
      </c>
      <c r="AN29" s="15">
        <f>Comparison_data!AM59-Comparison_data!AM130</f>
        <v>-0.94534255076043028</v>
      </c>
      <c r="AO29" s="15">
        <f>Comparison_data!AN59-Comparison_data!AN130</f>
        <v>-3.7567138787604302</v>
      </c>
      <c r="AP29" s="15">
        <f>Comparison_data!AO59-Comparison_data!AO130</f>
        <v>-6.5680852067604309</v>
      </c>
      <c r="AQ29" s="15">
        <f>Comparison_data!AP59-Comparison_data!AP130</f>
        <v>-9.3794565347604006</v>
      </c>
      <c r="AR29" s="15">
        <f>Comparison_data!AQ59-Comparison_data!AQ130</f>
        <v>-12.190827862760401</v>
      </c>
      <c r="AS29" s="15">
        <f>Comparison_data!AR59-Comparison_data!AR130</f>
        <v>-15.0021991907604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0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-0.96673210164520551</v>
      </c>
      <c r="N30" s="15">
        <f>Comparison_data!M60-Comparison_data!M131</f>
        <v>-0.74434324320479917</v>
      </c>
      <c r="O30" s="15">
        <f>Comparison_data!N60-Comparison_data!N131</f>
        <v>1.0467450114328471</v>
      </c>
      <c r="P30" s="15">
        <f>Comparison_data!O60-Comparison_data!O131</f>
        <v>2.9136012683711598</v>
      </c>
      <c r="Q30" s="15">
        <f>Comparison_data!P60-Comparison_data!P131</f>
        <v>5.4864926552959794</v>
      </c>
      <c r="R30" s="15">
        <f>Comparison_data!Q60-Comparison_data!Q131</f>
        <v>5.3427057186321694</v>
      </c>
      <c r="S30" s="15">
        <f>Comparison_data!R60-Comparison_data!R131</f>
        <v>2.0231874851282399</v>
      </c>
      <c r="T30" s="15">
        <f>Comparison_data!S60-Comparison_data!S131</f>
        <v>0.6117322589896883</v>
      </c>
      <c r="U30" s="15">
        <f>Comparison_data!T60-Comparison_data!T131</f>
        <v>0.75640439674327986</v>
      </c>
      <c r="V30" s="15">
        <f>Comparison_data!U60-Comparison_data!U131</f>
        <v>0.7597316605062101</v>
      </c>
      <c r="W30" s="15">
        <f>Comparison_data!V60-Comparison_data!V131</f>
        <v>-0.224523870463889</v>
      </c>
      <c r="X30" s="15">
        <f>Comparison_data!W60-Comparison_data!W131</f>
        <v>-1.3525480064907107</v>
      </c>
      <c r="Y30" s="15">
        <f>Comparison_data!X60-Comparison_data!X131</f>
        <v>-1.0082880150388398</v>
      </c>
      <c r="Z30" s="15">
        <f>Comparison_data!Y60-Comparison_data!Y131</f>
        <v>-2.0024108394735496</v>
      </c>
      <c r="AA30" s="15">
        <f>Comparison_data!Z60-Comparison_data!Z131</f>
        <v>-3.2412640509727897</v>
      </c>
      <c r="AB30" s="15">
        <f>Comparison_data!AA60-Comparison_data!AA131</f>
        <v>-3.4440406871512188</v>
      </c>
      <c r="AC30" s="15">
        <f>Comparison_data!AB60-Comparison_data!AB131</f>
        <v>-3.4843270522754572</v>
      </c>
      <c r="AD30" s="15">
        <f>Comparison_data!AC60-Comparison_data!AC131</f>
        <v>-2.7002006186603529</v>
      </c>
      <c r="AE30" s="15">
        <f>Comparison_data!AD60-Comparison_data!AD131</f>
        <v>-2.5944396926394546</v>
      </c>
      <c r="AF30" s="15">
        <f>Comparison_data!AE60-Comparison_data!AE131</f>
        <v>-2.4016228955678844</v>
      </c>
      <c r="AG30" s="15">
        <f>Comparison_data!AF60-Comparison_data!AF131</f>
        <v>-2.3411403282977981</v>
      </c>
      <c r="AH30" s="15">
        <f>Comparison_data!AG60-Comparison_data!AG131</f>
        <v>-2.7665557737671511</v>
      </c>
      <c r="AI30" s="15">
        <f>Comparison_data!AH60-Comparison_data!AH131</f>
        <v>-3.1941607236724696</v>
      </c>
      <c r="AJ30" s="15">
        <f>Comparison_data!AI60-Comparison_data!AI131</f>
        <v>-3.799619363659394</v>
      </c>
      <c r="AK30" s="15">
        <f>Comparison_data!AJ60-Comparison_data!AJ131</f>
        <v>-4.2332726151048998</v>
      </c>
      <c r="AL30" s="15">
        <f>Comparison_data!AK60-Comparison_data!AK131</f>
        <v>-4.2919982072315932</v>
      </c>
      <c r="AM30" s="15">
        <f>Comparison_data!AL60-Comparison_data!AL131</f>
        <v>-3.6174712078578799</v>
      </c>
      <c r="AN30" s="15">
        <f>Comparison_data!AM60-Comparison_data!AM131</f>
        <v>-2.9495944314534768</v>
      </c>
      <c r="AO30" s="15">
        <f>Comparison_data!AN60-Comparison_data!AN131</f>
        <v>-2.4320408190127853</v>
      </c>
      <c r="AP30" s="15">
        <f>Comparison_data!AO60-Comparison_data!AO131</f>
        <v>-1.9164941468117247</v>
      </c>
      <c r="AQ30" s="15">
        <f>Comparison_data!AP60-Comparison_data!AP131</f>
        <v>-1.3823412329488238</v>
      </c>
      <c r="AR30" s="15">
        <f>Comparison_data!AQ60-Comparison_data!AQ131</f>
        <v>-1.2995573895670387</v>
      </c>
      <c r="AS30" s="15">
        <f>Comparison_data!AR60-Comparison_data!AR131</f>
        <v>0.25898448954869502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0</v>
      </c>
      <c r="H31" s="15">
        <f>Comparison_data!G61-Comparison_data!G132</f>
        <v>0</v>
      </c>
      <c r="I31" s="15">
        <f>Comparison_data!H61-Comparison_data!H132</f>
        <v>0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0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0</v>
      </c>
      <c r="R31" s="15">
        <f>Comparison_data!Q61-Comparison_data!Q132</f>
        <v>0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0</v>
      </c>
      <c r="V31" s="15">
        <f>Comparison_data!U61-Comparison_data!U132</f>
        <v>0</v>
      </c>
      <c r="W31" s="15">
        <f>Comparison_data!V61-Comparison_data!V132</f>
        <v>0</v>
      </c>
      <c r="X31" s="15">
        <f>Comparison_data!W61-Comparison_data!W132</f>
        <v>0</v>
      </c>
      <c r="Y31" s="15">
        <f>Comparison_data!X61-Comparison_data!X132</f>
        <v>0.76506186810832599</v>
      </c>
      <c r="Z31" s="15">
        <f>Comparison_data!Y61-Comparison_data!Y132</f>
        <v>1.1187459071999999</v>
      </c>
      <c r="AA31" s="15">
        <f>Comparison_data!Z61-Comparison_data!Z132</f>
        <v>1.19998264319999</v>
      </c>
      <c r="AB31" s="15">
        <f>Comparison_data!AA61-Comparison_data!AA132</f>
        <v>1.2654705343899331</v>
      </c>
      <c r="AC31" s="15">
        <f>Comparison_data!AB61-Comparison_data!AB132</f>
        <v>0.89087519756003708</v>
      </c>
      <c r="AD31" s="15">
        <f>Comparison_data!AC61-Comparison_data!AC132</f>
        <v>0</v>
      </c>
      <c r="AE31" s="15">
        <f>Comparison_data!AD61-Comparison_data!AD132</f>
        <v>9.9920072216264089E-15</v>
      </c>
      <c r="AF31" s="15">
        <f>Comparison_data!AE61-Comparison_data!AE132</f>
        <v>9.9920072216264089E-15</v>
      </c>
      <c r="AG31" s="15">
        <f>Comparison_data!AF61-Comparison_data!AF132</f>
        <v>0</v>
      </c>
      <c r="AH31" s="15">
        <f>Comparison_data!AG61-Comparison_data!AG132</f>
        <v>-1.9984014443252818E-14</v>
      </c>
      <c r="AI31" s="15">
        <f>Comparison_data!AH61-Comparison_data!AH132</f>
        <v>-9.9920072216264089E-15</v>
      </c>
      <c r="AJ31" s="15">
        <f>Comparison_data!AI61-Comparison_data!AI132</f>
        <v>0</v>
      </c>
      <c r="AK31" s="15">
        <f>Comparison_data!AJ61-Comparison_data!AJ132</f>
        <v>1.021405182655144E-14</v>
      </c>
      <c r="AL31" s="15">
        <f>Comparison_data!AK61-Comparison_data!AK132</f>
        <v>0</v>
      </c>
      <c r="AM31" s="15">
        <f>Comparison_data!AL61-Comparison_data!AL132</f>
        <v>0</v>
      </c>
      <c r="AN31" s="15">
        <f>Comparison_data!AM61-Comparison_data!AM132</f>
        <v>9.7699626167013776E-15</v>
      </c>
      <c r="AO31" s="15">
        <f>Comparison_data!AN61-Comparison_data!AN132</f>
        <v>0</v>
      </c>
      <c r="AP31" s="15">
        <f>Comparison_data!AO61-Comparison_data!AO132</f>
        <v>9.7699626167013776E-15</v>
      </c>
      <c r="AQ31" s="15">
        <f>Comparison_data!AP61-Comparison_data!AP132</f>
        <v>0</v>
      </c>
      <c r="AR31" s="15">
        <f>Comparison_data!AQ61-Comparison_data!AQ132</f>
        <v>1.021405182655144E-14</v>
      </c>
      <c r="AS31" s="15">
        <f>Comparison_data!AR61-Comparison_data!AR132</f>
        <v>9.7699626167013776E-15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0</v>
      </c>
      <c r="G32" s="15">
        <f>Comparison_data!F62-Comparison_data!F133</f>
        <v>0</v>
      </c>
      <c r="H32" s="15">
        <f>Comparison_data!G62-Comparison_data!G133</f>
        <v>0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0</v>
      </c>
      <c r="L32" s="15">
        <f>Comparison_data!K62-Comparison_data!K133</f>
        <v>0</v>
      </c>
      <c r="M32" s="15">
        <f>Comparison_data!L62-Comparison_data!L133</f>
        <v>0</v>
      </c>
      <c r="N32" s="15">
        <f>Comparison_data!M62-Comparison_data!M133</f>
        <v>0</v>
      </c>
      <c r="O32" s="15">
        <f>Comparison_data!N62-Comparison_data!N133</f>
        <v>9.9920072216264089E-16</v>
      </c>
      <c r="P32" s="15">
        <f>Comparison_data!O62-Comparison_data!O133</f>
        <v>-9.9920072216264089E-16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0</v>
      </c>
      <c r="U32" s="15">
        <f>Comparison_data!T62-Comparison_data!T133</f>
        <v>0</v>
      </c>
      <c r="V32" s="15">
        <f>Comparison_data!U62-Comparison_data!U133</f>
        <v>0</v>
      </c>
      <c r="W32" s="15">
        <f>Comparison_data!V62-Comparison_data!V133</f>
        <v>0</v>
      </c>
      <c r="X32" s="15">
        <f>Comparison_data!W62-Comparison_data!W133</f>
        <v>0</v>
      </c>
      <c r="Y32" s="15">
        <f>Comparison_data!X62-Comparison_data!X133</f>
        <v>0</v>
      </c>
      <c r="Z32" s="15">
        <f>Comparison_data!Y62-Comparison_data!Y133</f>
        <v>0</v>
      </c>
      <c r="AA32" s="15">
        <f>Comparison_data!Z62-Comparison_data!Z133</f>
        <v>0</v>
      </c>
      <c r="AB32" s="15">
        <f>Comparison_data!AA62-Comparison_data!AA133</f>
        <v>0</v>
      </c>
      <c r="AC32" s="15">
        <f>Comparison_data!AB62-Comparison_data!AB133</f>
        <v>0</v>
      </c>
      <c r="AD32" s="15">
        <f>Comparison_data!AC62-Comparison_data!AC133</f>
        <v>-0.49985378219286802</v>
      </c>
      <c r="AE32" s="15">
        <f>Comparison_data!AD62-Comparison_data!AD133</f>
        <v>0.44959862445188103</v>
      </c>
      <c r="AF32" s="15">
        <f>Comparison_data!AE62-Comparison_data!AE133</f>
        <v>0.93821841760388214</v>
      </c>
      <c r="AG32" s="15">
        <f>Comparison_data!AF62-Comparison_data!AF133</f>
        <v>0.43345421075590007</v>
      </c>
      <c r="AH32" s="15">
        <f>Comparison_data!AG62-Comparison_data!AG133</f>
        <v>0.43345421075588941</v>
      </c>
      <c r="AI32" s="15">
        <f>Comparison_data!AH62-Comparison_data!AH133</f>
        <v>0.40824826804868941</v>
      </c>
      <c r="AJ32" s="15">
        <f>Comparison_data!AI62-Comparison_data!AI133</f>
        <v>0.32478260359678046</v>
      </c>
      <c r="AK32" s="15">
        <f>Comparison_data!AJ62-Comparison_data!AJ133</f>
        <v>-0.12791667640319915</v>
      </c>
      <c r="AL32" s="15">
        <f>Comparison_data!AK62-Comparison_data!AK133</f>
        <v>-1.7252710017131694</v>
      </c>
      <c r="AM32" s="15">
        <f>Comparison_data!AL62-Comparison_data!AL133</f>
        <v>-2.987056648319971</v>
      </c>
      <c r="AN32" s="15">
        <f>Comparison_data!AM62-Comparison_data!AM133</f>
        <v>-3.9093585831599587</v>
      </c>
      <c r="AO32" s="15">
        <f>Comparison_data!AN62-Comparison_data!AN133</f>
        <v>-5.0109363342330546</v>
      </c>
      <c r="AP32" s="15">
        <f>Comparison_data!AO62-Comparison_data!AO133</f>
        <v>-6.1728527537185123</v>
      </c>
      <c r="AQ32" s="15">
        <f>Comparison_data!AP62-Comparison_data!AP133</f>
        <v>-7.04136120057405</v>
      </c>
      <c r="AR32" s="15">
        <f>Comparison_data!AQ62-Comparison_data!AQ133</f>
        <v>-7.7844710425199573</v>
      </c>
      <c r="AS32" s="15">
        <f>Comparison_data!AR62-Comparison_data!AR133</f>
        <v>-8.7392218050194685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</v>
      </c>
      <c r="O33" s="15">
        <f>Comparison_data!N63-Comparison_data!N134</f>
        <v>0</v>
      </c>
      <c r="P33" s="15">
        <f>Comparison_data!O63-Comparison_data!O134</f>
        <v>0</v>
      </c>
      <c r="Q33" s="15">
        <f>Comparison_data!P63-Comparison_data!P134</f>
        <v>0</v>
      </c>
      <c r="R33" s="15">
        <f>Comparison_data!Q63-Comparison_data!Q134</f>
        <v>9.9920072216264089E-16</v>
      </c>
      <c r="S33" s="15">
        <f>Comparison_data!R63-Comparison_data!R134</f>
        <v>0</v>
      </c>
      <c r="T33" s="15">
        <f>Comparison_data!S63-Comparison_data!S134</f>
        <v>0.7190208000000009</v>
      </c>
      <c r="U33" s="15">
        <f>Comparison_data!T63-Comparison_data!T134</f>
        <v>1.4430873599999998</v>
      </c>
      <c r="V33" s="15">
        <f>Comparison_data!U63-Comparison_data!U134</f>
        <v>2.1721996799999999</v>
      </c>
      <c r="W33" s="15">
        <f>Comparison_data!V63-Comparison_data!V134</f>
        <v>2.9063577600000001</v>
      </c>
      <c r="X33" s="15">
        <f>Comparison_data!W63-Comparison_data!W134</f>
        <v>3.4929827622181779</v>
      </c>
      <c r="Y33" s="15">
        <f>Comparison_data!X63-Comparison_data!X134</f>
        <v>3.5050692077621797</v>
      </c>
      <c r="Z33" s="15">
        <f>Comparison_data!Y63-Comparison_data!Y134</f>
        <v>3.5171556533062005</v>
      </c>
      <c r="AA33" s="15">
        <f>Comparison_data!Z63-Comparison_data!Z134</f>
        <v>3.5292420988502</v>
      </c>
      <c r="AB33" s="15">
        <f>Comparison_data!AA63-Comparison_data!AA134</f>
        <v>3.5413285443942102</v>
      </c>
      <c r="AC33" s="15">
        <f>Comparison_data!AB63-Comparison_data!AB134</f>
        <v>3.5534149899382199</v>
      </c>
      <c r="AD33" s="15">
        <f>Comparison_data!AC63-Comparison_data!AC134</f>
        <v>3.5655014354822301</v>
      </c>
      <c r="AE33" s="15">
        <f>Comparison_data!AD63-Comparison_data!AD134</f>
        <v>3.0775444213173557</v>
      </c>
      <c r="AF33" s="15">
        <f>Comparison_data!AE63-Comparison_data!AE134</f>
        <v>2.3182901127240605</v>
      </c>
      <c r="AG33" s="15">
        <f>Comparison_data!AF63-Comparison_data!AF134</f>
        <v>1.5552514841309097</v>
      </c>
      <c r="AH33" s="15">
        <f>Comparison_data!AG63-Comparison_data!AG134</f>
        <v>0.7884285355376317</v>
      </c>
      <c r="AI33" s="15">
        <f>Comparison_data!AH63-Comparison_data!AH134</f>
        <v>1.7821266944590519E-2</v>
      </c>
      <c r="AJ33" s="15">
        <f>Comparison_data!AI63-Comparison_data!AI134</f>
        <v>-0.75657032164880889</v>
      </c>
      <c r="AK33" s="15">
        <f>Comparison_data!AJ63-Comparison_data!AJ134</f>
        <v>-1.5347462302418702</v>
      </c>
      <c r="AL33" s="15">
        <f>Comparison_data!AK63-Comparison_data!AK134</f>
        <v>-2.3167064588350801</v>
      </c>
      <c r="AM33" s="15">
        <f>Comparison_data!AL63-Comparison_data!AL134</f>
        <v>-3.1024510074283889</v>
      </c>
      <c r="AN33" s="15">
        <f>Comparison_data!AM63-Comparison_data!AM134</f>
        <v>-3.8919798760215478</v>
      </c>
      <c r="AO33" s="15">
        <f>Comparison_data!AN63-Comparison_data!AN134</f>
        <v>-4.6852930646145978</v>
      </c>
      <c r="AP33" s="15">
        <f>Comparison_data!AO63-Comparison_data!AO134</f>
        <v>-5.4823905732078124</v>
      </c>
      <c r="AQ33" s="15">
        <f>Comparison_data!AP63-Comparison_data!AP134</f>
        <v>-6.2832724018010992</v>
      </c>
      <c r="AR33" s="15">
        <f>Comparison_data!AQ63-Comparison_data!AQ134</f>
        <v>-7.0879385503942025</v>
      </c>
      <c r="AS33" s="15">
        <f>Comparison_data!AR63-Comparison_data!AR134</f>
        <v>-8.6475119174805393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0</v>
      </c>
      <c r="F36" s="15">
        <f>Comparison_data!E55-Comparison_data!E197</f>
        <v>0</v>
      </c>
      <c r="G36" s="15">
        <f>Comparison_data!F55-Comparison_data!F197</f>
        <v>0</v>
      </c>
      <c r="H36" s="15">
        <f>Comparison_data!G55-Comparison_data!G197</f>
        <v>0</v>
      </c>
      <c r="I36" s="15">
        <f>Comparison_data!H55-Comparison_data!H197</f>
        <v>0</v>
      </c>
      <c r="J36" s="15">
        <f>Comparison_data!I55-Comparison_data!I197</f>
        <v>0</v>
      </c>
      <c r="K36" s="15">
        <f>Comparison_data!J55-Comparison_data!J197</f>
        <v>-2.769672895394093E-3</v>
      </c>
      <c r="L36" s="15">
        <f>Comparison_data!K55-Comparison_data!K197</f>
        <v>0</v>
      </c>
      <c r="M36" s="15">
        <f>Comparison_data!L55-Comparison_data!L197</f>
        <v>0</v>
      </c>
      <c r="N36" s="15">
        <f>Comparison_data!M55-Comparison_data!M197</f>
        <v>0.38424950107460099</v>
      </c>
      <c r="O36" s="15">
        <f>Comparison_data!N55-Comparison_data!N197</f>
        <v>0.5719831259741297</v>
      </c>
      <c r="P36" s="15">
        <f>Comparison_data!O55-Comparison_data!O197</f>
        <v>-0.10635528600464994</v>
      </c>
      <c r="Q36" s="15">
        <f>Comparison_data!P55-Comparison_data!P197</f>
        <v>-0.64419584116073914</v>
      </c>
      <c r="R36" s="15">
        <f>Comparison_data!Q55-Comparison_data!Q197</f>
        <v>-0.80914812285479965</v>
      </c>
      <c r="S36" s="15">
        <f>Comparison_data!R55-Comparison_data!R197</f>
        <v>-0.97891139293848983</v>
      </c>
      <c r="T36" s="15">
        <f>Comparison_data!S55-Comparison_data!S197</f>
        <v>-1.9102820071597293</v>
      </c>
      <c r="U36" s="15">
        <f>Comparison_data!T55-Comparison_data!T197</f>
        <v>-2.1422977895231403</v>
      </c>
      <c r="V36" s="15">
        <f>Comparison_data!U55-Comparison_data!U197</f>
        <v>-2.4139039911318951</v>
      </c>
      <c r="W36" s="15">
        <f>Comparison_data!V55-Comparison_data!V197</f>
        <v>-2.6515761105803337</v>
      </c>
      <c r="X36" s="15">
        <f>Comparison_data!W55-Comparison_data!W197</f>
        <v>-3.4310558067501686</v>
      </c>
      <c r="Y36" s="15">
        <f>Comparison_data!X55-Comparison_data!X197</f>
        <v>-3.6876271477908906</v>
      </c>
      <c r="Z36" s="15">
        <f>Comparison_data!Y55-Comparison_data!Y197</f>
        <v>-3.8689823386033719</v>
      </c>
      <c r="AA36" s="15">
        <f>Comparison_data!Z55-Comparison_data!Z197</f>
        <v>-4.5914830468724706</v>
      </c>
      <c r="AB36" s="15">
        <f>Comparison_data!AA55-Comparison_data!AA197</f>
        <v>-5.5127063485617391</v>
      </c>
      <c r="AC36" s="15">
        <f>Comparison_data!AB55-Comparison_data!AB197</f>
        <v>-5.7296964037379894</v>
      </c>
      <c r="AD36" s="15">
        <f>Comparison_data!AC55-Comparison_data!AC197</f>
        <v>-5.9070985230539801</v>
      </c>
      <c r="AE36" s="15">
        <f>Comparison_data!AD55-Comparison_data!AD197</f>
        <v>-6.5809031686098791</v>
      </c>
      <c r="AF36" s="15">
        <f>Comparison_data!AE55-Comparison_data!AE197</f>
        <v>-6.7372562018872699</v>
      </c>
      <c r="AG36" s="15">
        <f>Comparison_data!AF55-Comparison_data!AF197</f>
        <v>-6.9122087377385704</v>
      </c>
      <c r="AH36" s="15">
        <f>Comparison_data!AG55-Comparison_data!AG197</f>
        <v>-7.4786752806776704</v>
      </c>
      <c r="AI36" s="15">
        <f>Comparison_data!AH55-Comparison_data!AH197</f>
        <v>-7.5934535871087494</v>
      </c>
      <c r="AJ36" s="15">
        <f>Comparison_data!AI55-Comparison_data!AI197</f>
        <v>-7.775005623691051</v>
      </c>
      <c r="AK36" s="15">
        <f>Comparison_data!AJ55-Comparison_data!AJ197</f>
        <v>-8.4295888668084284</v>
      </c>
      <c r="AL36" s="15">
        <f>Comparison_data!AK55-Comparison_data!AK197</f>
        <v>-8.4295888668084196</v>
      </c>
      <c r="AM36" s="15">
        <f>Comparison_data!AL55-Comparison_data!AL197</f>
        <v>-8.5421357954978312</v>
      </c>
      <c r="AN36" s="15">
        <f>Comparison_data!AM55-Comparison_data!AM197</f>
        <v>-9.0100162120635297</v>
      </c>
      <c r="AO36" s="15">
        <f>Comparison_data!AN55-Comparison_data!AN197</f>
        <v>-9.0100162120636185</v>
      </c>
      <c r="AP36" s="15">
        <f>Comparison_data!AO55-Comparison_data!AO197</f>
        <v>-9.0669245394102305</v>
      </c>
      <c r="AQ36" s="15">
        <f>Comparison_data!AP55-Comparison_data!AP197</f>
        <v>-9.1434462551046316</v>
      </c>
      <c r="AR36" s="15">
        <f>Comparison_data!AQ55-Comparison_data!AQ197</f>
        <v>-9.49923167055573</v>
      </c>
      <c r="AS36" s="15">
        <f>Comparison_data!AR55-Comparison_data!AR197</f>
        <v>-9.4817161834673378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-9.9475983006414026E-14</v>
      </c>
      <c r="F37" s="15">
        <f>Comparison_data!E56-Comparison_data!E198</f>
        <v>0</v>
      </c>
      <c r="G37" s="15">
        <f>Comparison_data!F56-Comparison_data!F198</f>
        <v>-1.0302869668521453E-13</v>
      </c>
      <c r="H37" s="15">
        <f>Comparison_data!G56-Comparison_data!G198</f>
        <v>-9.9475983006414026E-14</v>
      </c>
      <c r="I37" s="15">
        <f>Comparison_data!H56-Comparison_data!H198</f>
        <v>0</v>
      </c>
      <c r="J37" s="15">
        <f>Comparison_data!I56-Comparison_data!I198</f>
        <v>0</v>
      </c>
      <c r="K37" s="15">
        <f>Comparison_data!J56-Comparison_data!J198</f>
        <v>-1.0658141036401503E-13</v>
      </c>
      <c r="L37" s="15">
        <f>Comparison_data!K56-Comparison_data!K198</f>
        <v>-0.17267155263849787</v>
      </c>
      <c r="M37" s="15">
        <f>Comparison_data!L56-Comparison_data!L198</f>
        <v>-9.9475983006414026E-14</v>
      </c>
      <c r="N37" s="15">
        <f>Comparison_data!M56-Comparison_data!M198</f>
        <v>0</v>
      </c>
      <c r="O37" s="15">
        <f>Comparison_data!N56-Comparison_data!N198</f>
        <v>-2.2425564960002475E-2</v>
      </c>
      <c r="P37" s="15">
        <f>Comparison_data!O56-Comparison_data!O198</f>
        <v>-1.0437799524151998</v>
      </c>
      <c r="Q37" s="15">
        <f>Comparison_data!P56-Comparison_data!P198</f>
        <v>-1.2988306974790085</v>
      </c>
      <c r="R37" s="15">
        <f>Comparison_data!Q56-Comparison_data!Q198</f>
        <v>0.38525573665209834</v>
      </c>
      <c r="S37" s="15">
        <f>Comparison_data!R56-Comparison_data!R198</f>
        <v>2.6252189116064031</v>
      </c>
      <c r="T37" s="15">
        <f>Comparison_data!S56-Comparison_data!S198</f>
        <v>1.5192174198501007</v>
      </c>
      <c r="U37" s="15">
        <f>Comparison_data!T56-Comparison_data!T198</f>
        <v>1.1030182666177986</v>
      </c>
      <c r="V37" s="15">
        <f>Comparison_data!U56-Comparison_data!U198</f>
        <v>0</v>
      </c>
      <c r="W37" s="15">
        <f>Comparison_data!V56-Comparison_data!V198</f>
        <v>1.0719546123882999</v>
      </c>
      <c r="X37" s="15">
        <f>Comparison_data!W56-Comparison_data!W198</f>
        <v>3.5380698123883008</v>
      </c>
      <c r="Y37" s="15">
        <f>Comparison_data!X56-Comparison_data!X198</f>
        <v>6.0041850123882021</v>
      </c>
      <c r="Z37" s="15">
        <f>Comparison_data!Y56-Comparison_data!Y198</f>
        <v>6.0425203827955016</v>
      </c>
      <c r="AA37" s="15">
        <f>Comparison_data!Z56-Comparison_data!Z198</f>
        <v>6.042520382795594</v>
      </c>
      <c r="AB37" s="15">
        <f>Comparison_data!AA56-Comparison_data!AA198</f>
        <v>6.0425203827956011</v>
      </c>
      <c r="AC37" s="15">
        <f>Comparison_data!AB56-Comparison_data!AB198</f>
        <v>6.0425203827956011</v>
      </c>
      <c r="AD37" s="15">
        <f>Comparison_data!AC56-Comparison_data!AC198</f>
        <v>6.0425203827955016</v>
      </c>
      <c r="AE37" s="15">
        <f>Comparison_data!AD56-Comparison_data!AD198</f>
        <v>6.0425203827954981</v>
      </c>
      <c r="AF37" s="15">
        <f>Comparison_data!AE56-Comparison_data!AE198</f>
        <v>6.0425203827955976</v>
      </c>
      <c r="AG37" s="15">
        <f>Comparison_data!AF56-Comparison_data!AF198</f>
        <v>5.8518238573008965</v>
      </c>
      <c r="AH37" s="15">
        <f>Comparison_data!AG56-Comparison_data!AG198</f>
        <v>5.3764811034834992</v>
      </c>
      <c r="AI37" s="15">
        <f>Comparison_data!AH56-Comparison_data!AH198</f>
        <v>6.0425203827955016</v>
      </c>
      <c r="AJ37" s="15">
        <f>Comparison_data!AI56-Comparison_data!AI198</f>
        <v>5.8480542349541622</v>
      </c>
      <c r="AK37" s="15">
        <f>Comparison_data!AJ56-Comparison_data!AJ198</f>
        <v>6.0425203827955016</v>
      </c>
      <c r="AL37" s="15">
        <f>Comparison_data!AK56-Comparison_data!AK198</f>
        <v>6.0425203827955016</v>
      </c>
      <c r="AM37" s="15">
        <f>Comparison_data!AL56-Comparison_data!AL198</f>
        <v>6.0425203827954945</v>
      </c>
      <c r="AN37" s="15">
        <f>Comparison_data!AM56-Comparison_data!AM198</f>
        <v>6.0425203827955016</v>
      </c>
      <c r="AO37" s="15">
        <f>Comparison_data!AN56-Comparison_data!AN198</f>
        <v>6.0425203827955016</v>
      </c>
      <c r="AP37" s="15">
        <f>Comparison_data!AO56-Comparison_data!AO198</f>
        <v>6.3918233478523021</v>
      </c>
      <c r="AQ37" s="15">
        <f>Comparison_data!AP56-Comparison_data!AP198</f>
        <v>6.7386069589811015</v>
      </c>
      <c r="AR37" s="15">
        <f>Comparison_data!AQ56-Comparison_data!AQ198</f>
        <v>7.1018765466030018</v>
      </c>
      <c r="AS37" s="15">
        <f>Comparison_data!AR56-Comparison_data!AR198</f>
        <v>7.1734966460604994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</v>
      </c>
      <c r="F38" s="15">
        <f>Comparison_data!E57-Comparison_data!E199</f>
        <v>-4.4203954108869681E-2</v>
      </c>
      <c r="G38" s="15">
        <f>Comparison_data!F57-Comparison_data!F199</f>
        <v>4.0771752638590897E-2</v>
      </c>
      <c r="H38" s="15">
        <f>Comparison_data!G57-Comparison_data!G199</f>
        <v>3.215524925640878E-2</v>
      </c>
      <c r="I38" s="15">
        <f>Comparison_data!H57-Comparison_data!H199</f>
        <v>-0.23973446896872375</v>
      </c>
      <c r="J38" s="15">
        <f>Comparison_data!I57-Comparison_data!I199</f>
        <v>0.17186027747713695</v>
      </c>
      <c r="K38" s="15">
        <f>Comparison_data!J57-Comparison_data!J199</f>
        <v>0.17443249571970654</v>
      </c>
      <c r="L38" s="15">
        <f>Comparison_data!K57-Comparison_data!K199</f>
        <v>0.17341721274948441</v>
      </c>
      <c r="M38" s="15">
        <f>Comparison_data!L57-Comparison_data!L199</f>
        <v>0.17422942921793094</v>
      </c>
      <c r="N38" s="15">
        <f>Comparison_data!M57-Comparison_data!M199</f>
        <v>0.17503559721770756</v>
      </c>
      <c r="O38" s="15">
        <f>Comparison_data!N57-Comparison_data!N199</f>
        <v>0.17586997486873912</v>
      </c>
      <c r="P38" s="15">
        <f>Comparison_data!O57-Comparison_data!O199</f>
        <v>0.17517847715217982</v>
      </c>
      <c r="Q38" s="15">
        <f>Comparison_data!P57-Comparison_data!P199</f>
        <v>0.30318215074132837</v>
      </c>
      <c r="R38" s="15">
        <f>Comparison_data!Q57-Comparison_data!Q199</f>
        <v>0.30318215074142785</v>
      </c>
      <c r="S38" s="15">
        <f>Comparison_data!R57-Comparison_data!R199</f>
        <v>-0.67523100946133496</v>
      </c>
      <c r="T38" s="15">
        <f>Comparison_data!S57-Comparison_data!S199</f>
        <v>0.44816287319154924</v>
      </c>
      <c r="U38" s="15">
        <f>Comparison_data!T57-Comparison_data!T199</f>
        <v>0.38958408128274158</v>
      </c>
      <c r="V38" s="15">
        <f>Comparison_data!U57-Comparison_data!U199</f>
        <v>0.38958408128284816</v>
      </c>
      <c r="W38" s="15">
        <f>Comparison_data!V57-Comparison_data!V199</f>
        <v>0.38958408128284816</v>
      </c>
      <c r="X38" s="15">
        <f>Comparison_data!W57-Comparison_data!W199</f>
        <v>0.389584081282905</v>
      </c>
      <c r="Y38" s="15">
        <f>Comparison_data!X57-Comparison_data!X199</f>
        <v>0.3895840812827629</v>
      </c>
      <c r="Z38" s="15">
        <f>Comparison_data!Y57-Comparison_data!Y199</f>
        <v>0.19118132390525489</v>
      </c>
      <c r="AA38" s="15">
        <f>Comparison_data!Z57-Comparison_data!Z199</f>
        <v>0.18942167712950209</v>
      </c>
      <c r="AB38" s="15">
        <f>Comparison_data!AA57-Comparison_data!AA199</f>
        <v>0.18831826889625347</v>
      </c>
      <c r="AC38" s="15">
        <f>Comparison_data!AB57-Comparison_data!AB199</f>
        <v>0.18724048197012166</v>
      </c>
      <c r="AD38" s="15">
        <f>Comparison_data!AC57-Comparison_data!AC199</f>
        <v>0.18584446532784682</v>
      </c>
      <c r="AE38" s="15">
        <f>Comparison_data!AD57-Comparison_data!AD199</f>
        <v>0.18480196431202955</v>
      </c>
      <c r="AF38" s="15">
        <f>Comparison_data!AE57-Comparison_data!AE199</f>
        <v>0.18381623407441339</v>
      </c>
      <c r="AG38" s="15">
        <f>Comparison_data!AF57-Comparison_data!AF199</f>
        <v>0.41126936314694262</v>
      </c>
      <c r="AH38" s="15">
        <f>Comparison_data!AG57-Comparison_data!AG199</f>
        <v>0.97933010194206815</v>
      </c>
      <c r="AI38" s="15">
        <f>Comparison_data!AH57-Comparison_data!AH199</f>
        <v>0.18059401323421298</v>
      </c>
      <c r="AJ38" s="15">
        <f>Comparison_data!AI57-Comparison_data!AI199</f>
        <v>0.28475913911955786</v>
      </c>
      <c r="AK38" s="15">
        <f>Comparison_data!AJ57-Comparison_data!AJ199</f>
        <v>0.83267893422618044</v>
      </c>
      <c r="AL38" s="15">
        <f>Comparison_data!AK57-Comparison_data!AK199</f>
        <v>-2.0570609621998415E-2</v>
      </c>
      <c r="AM38" s="15">
        <f>Comparison_data!AL57-Comparison_data!AL199</f>
        <v>-2.1043581301029235E-2</v>
      </c>
      <c r="AN38" s="15">
        <f>Comparison_data!AM57-Comparison_data!AM199</f>
        <v>-2.1446805120476142E-2</v>
      </c>
      <c r="AO38" s="15">
        <f>Comparison_data!AN57-Comparison_data!AN199</f>
        <v>-8.7631680379303134E-2</v>
      </c>
      <c r="AP38" s="15">
        <f>Comparison_data!AO57-Comparison_data!AO199</f>
        <v>-0.13573911263048899</v>
      </c>
      <c r="AQ38" s="15">
        <f>Comparison_data!AP57-Comparison_data!AP199</f>
        <v>-0.44414223433324196</v>
      </c>
      <c r="AR38" s="15">
        <f>Comparison_data!AQ57-Comparison_data!AQ199</f>
        <v>-0.68437282719888515</v>
      </c>
      <c r="AS38" s="15">
        <f>Comparison_data!AR57-Comparison_data!AR199</f>
        <v>9.040506653303737E-2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0</v>
      </c>
      <c r="G39" s="15">
        <f>Comparison_data!F58-Comparison_data!F200</f>
        <v>0</v>
      </c>
      <c r="H39" s="15">
        <f>Comparison_data!G58-Comparison_data!G200</f>
        <v>0</v>
      </c>
      <c r="I39" s="15">
        <f>Comparison_data!H58-Comparison_data!H200</f>
        <v>-9.9475983006414026E-14</v>
      </c>
      <c r="J39" s="15">
        <f>Comparison_data!I58-Comparison_data!I200</f>
        <v>0</v>
      </c>
      <c r="K39" s="15">
        <f>Comparison_data!J58-Comparison_data!J200</f>
        <v>0</v>
      </c>
      <c r="L39" s="15">
        <f>Comparison_data!K58-Comparison_data!K200</f>
        <v>0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0</v>
      </c>
      <c r="P39" s="15">
        <f>Comparison_data!O58-Comparison_data!O200</f>
        <v>0</v>
      </c>
      <c r="Q39" s="15">
        <f>Comparison_data!P58-Comparison_data!P200</f>
        <v>0</v>
      </c>
      <c r="R39" s="15">
        <f>Comparison_data!Q58-Comparison_data!Q200</f>
        <v>0</v>
      </c>
      <c r="S39" s="15">
        <f>Comparison_data!R58-Comparison_data!R200</f>
        <v>0</v>
      </c>
      <c r="T39" s="15">
        <f>Comparison_data!S58-Comparison_data!S200</f>
        <v>0</v>
      </c>
      <c r="U39" s="15">
        <f>Comparison_data!T58-Comparison_data!T200</f>
        <v>0.75400159106400011</v>
      </c>
      <c r="V39" s="15">
        <f>Comparison_data!U58-Comparison_data!U200</f>
        <v>0.75400159106389708</v>
      </c>
      <c r="W39" s="15">
        <f>Comparison_data!V58-Comparison_data!V200</f>
        <v>0.75400159106390241</v>
      </c>
      <c r="X39" s="15">
        <f>Comparison_data!W58-Comparison_data!W200</f>
        <v>-0.68425002125070122</v>
      </c>
      <c r="Y39" s="15">
        <f>Comparison_data!X58-Comparison_data!X200</f>
        <v>-2.7762283300785988</v>
      </c>
      <c r="Z39" s="15">
        <f>Comparison_data!Y58-Comparison_data!Y200</f>
        <v>-2.719721521140201</v>
      </c>
      <c r="AA39" s="15">
        <f>Comparison_data!Z58-Comparison_data!Z200</f>
        <v>-1.7121304409659999</v>
      </c>
      <c r="AB39" s="15">
        <f>Comparison_data!AA58-Comparison_data!AA200</f>
        <v>-0.75352638221270141</v>
      </c>
      <c r="AC39" s="15">
        <f>Comparison_data!AB58-Comparison_data!AB200</f>
        <v>-7.1774895426401031E-2</v>
      </c>
      <c r="AD39" s="15">
        <f>Comparison_data!AC58-Comparison_data!AC200</f>
        <v>0</v>
      </c>
      <c r="AE39" s="15">
        <f>Comparison_data!AD58-Comparison_data!AD200</f>
        <v>0</v>
      </c>
      <c r="AF39" s="15">
        <f>Comparison_data!AE58-Comparison_data!AE200</f>
        <v>0</v>
      </c>
      <c r="AG39" s="15">
        <f>Comparison_data!AF58-Comparison_data!AF200</f>
        <v>0</v>
      </c>
      <c r="AH39" s="15">
        <f>Comparison_data!AG58-Comparison_data!AG200</f>
        <v>0</v>
      </c>
      <c r="AI39" s="15">
        <f>Comparison_data!AH58-Comparison_data!AH200</f>
        <v>0</v>
      </c>
      <c r="AJ39" s="15">
        <f>Comparison_data!AI58-Comparison_data!AI200</f>
        <v>0</v>
      </c>
      <c r="AK39" s="15">
        <f>Comparison_data!AJ58-Comparison_data!AJ200</f>
        <v>0</v>
      </c>
      <c r="AL39" s="15">
        <f>Comparison_data!AK58-Comparison_data!AK200</f>
        <v>0</v>
      </c>
      <c r="AM39" s="15">
        <f>Comparison_data!AL58-Comparison_data!AL200</f>
        <v>9.9475983006414026E-14</v>
      </c>
      <c r="AN39" s="15">
        <f>Comparison_data!AM58-Comparison_data!AM200</f>
        <v>0</v>
      </c>
      <c r="AO39" s="15">
        <f>Comparison_data!AN58-Comparison_data!AN200</f>
        <v>9.9475983006414026E-14</v>
      </c>
      <c r="AP39" s="15">
        <f>Comparison_data!AO58-Comparison_data!AO200</f>
        <v>-9.9475983006414026E-14</v>
      </c>
      <c r="AQ39" s="15">
        <f>Comparison_data!AP58-Comparison_data!AP200</f>
        <v>-9.9475983006414026E-14</v>
      </c>
      <c r="AR39" s="15">
        <f>Comparison_data!AQ58-Comparison_data!AQ200</f>
        <v>1.0302869668521453E-13</v>
      </c>
      <c r="AS39" s="15">
        <f>Comparison_data!AR58-Comparison_data!AR200</f>
        <v>0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7.2364040186023715E-4</v>
      </c>
      <c r="F40" s="15">
        <f>Comparison_data!E59-Comparison_data!E201</f>
        <v>4.4939689412290207E-2</v>
      </c>
      <c r="G40" s="15">
        <f>Comparison_data!F59-Comparison_data!F201</f>
        <v>-4.0235490172490174E-2</v>
      </c>
      <c r="H40" s="15">
        <f>Comparison_data!G59-Comparison_data!G201</f>
        <v>-3.1474468223390062E-2</v>
      </c>
      <c r="I40" s="15">
        <f>Comparison_data!H59-Comparison_data!H201</f>
        <v>0.24034820082964981</v>
      </c>
      <c r="J40" s="15">
        <f>Comparison_data!I59-Comparison_data!I201</f>
        <v>-0.17106565488181991</v>
      </c>
      <c r="K40" s="15">
        <f>Comparison_data!J59-Comparison_data!J201</f>
        <v>-0.17100840901973013</v>
      </c>
      <c r="L40" s="15">
        <f>Comparison_data!K59-Comparison_data!K201</f>
        <v>0</v>
      </c>
      <c r="M40" s="15">
        <f>Comparison_data!L59-Comparison_data!L201</f>
        <v>-0.27489648960276014</v>
      </c>
      <c r="N40" s="15">
        <f>Comparison_data!M59-Comparison_data!M201</f>
        <v>-8.1172143589300028E-2</v>
      </c>
      <c r="O40" s="15">
        <f>Comparison_data!N59-Comparison_data!N201</f>
        <v>-8.4835418040789978E-2</v>
      </c>
      <c r="P40" s="15">
        <f>Comparison_data!O59-Comparison_data!O201</f>
        <v>1.05529094225041</v>
      </c>
      <c r="Q40" s="15">
        <f>Comparison_data!P59-Comparison_data!P201</f>
        <v>1.3293949843243906</v>
      </c>
      <c r="R40" s="15">
        <f>Comparison_data!Q59-Comparison_data!Q201</f>
        <v>0</v>
      </c>
      <c r="S40" s="15">
        <f>Comparison_data!R59-Comparison_data!R201</f>
        <v>0</v>
      </c>
      <c r="T40" s="15">
        <f>Comparison_data!S59-Comparison_data!S201</f>
        <v>0</v>
      </c>
      <c r="U40" s="15">
        <f>Comparison_data!T59-Comparison_data!T201</f>
        <v>0</v>
      </c>
      <c r="V40" s="15">
        <f>Comparison_data!U59-Comparison_data!U201</f>
        <v>0</v>
      </c>
      <c r="W40" s="15">
        <f>Comparison_data!V59-Comparison_data!V201</f>
        <v>0</v>
      </c>
      <c r="X40" s="15">
        <f>Comparison_data!W59-Comparison_data!W201</f>
        <v>0</v>
      </c>
      <c r="Y40" s="15">
        <f>Comparison_data!X59-Comparison_data!X201</f>
        <v>0</v>
      </c>
      <c r="Z40" s="15">
        <f>Comparison_data!Y59-Comparison_data!Y201</f>
        <v>0</v>
      </c>
      <c r="AA40" s="15">
        <f>Comparison_data!Z59-Comparison_data!Z201</f>
        <v>0</v>
      </c>
      <c r="AB40" s="15">
        <f>Comparison_data!AA59-Comparison_data!AA201</f>
        <v>0</v>
      </c>
      <c r="AC40" s="15">
        <f>Comparison_data!AB59-Comparison_data!AB201</f>
        <v>0</v>
      </c>
      <c r="AD40" s="15">
        <f>Comparison_data!AC59-Comparison_data!AC201</f>
        <v>0</v>
      </c>
      <c r="AE40" s="15">
        <f>Comparison_data!AD59-Comparison_data!AD201</f>
        <v>0</v>
      </c>
      <c r="AF40" s="15">
        <f>Comparison_data!AE59-Comparison_data!AE201</f>
        <v>0</v>
      </c>
      <c r="AG40" s="15">
        <f>Comparison_data!AF59-Comparison_data!AF201</f>
        <v>0</v>
      </c>
      <c r="AH40" s="15">
        <f>Comparison_data!AG59-Comparison_data!AG201</f>
        <v>0</v>
      </c>
      <c r="AI40" s="15">
        <f>Comparison_data!AH59-Comparison_data!AH201</f>
        <v>0</v>
      </c>
      <c r="AJ40" s="15">
        <f>Comparison_data!AI59-Comparison_data!AI201</f>
        <v>0</v>
      </c>
      <c r="AK40" s="15">
        <f>Comparison_data!AJ59-Comparison_data!AJ201</f>
        <v>0</v>
      </c>
      <c r="AL40" s="15">
        <f>Comparison_data!AK59-Comparison_data!AK201</f>
        <v>0</v>
      </c>
      <c r="AM40" s="15">
        <f>Comparison_data!AL59-Comparison_data!AL201</f>
        <v>0</v>
      </c>
      <c r="AN40" s="15">
        <f>Comparison_data!AM59-Comparison_data!AM201</f>
        <v>0</v>
      </c>
      <c r="AO40" s="15">
        <f>Comparison_data!AN59-Comparison_data!AN201</f>
        <v>0</v>
      </c>
      <c r="AP40" s="15">
        <f>Comparison_data!AO59-Comparison_data!AO201</f>
        <v>0</v>
      </c>
      <c r="AQ40" s="15">
        <f>Comparison_data!AP59-Comparison_data!AP201</f>
        <v>0</v>
      </c>
      <c r="AR40" s="15">
        <f>Comparison_data!AQ59-Comparison_data!AQ201</f>
        <v>0</v>
      </c>
      <c r="AS40" s="15">
        <f>Comparison_data!AR59-Comparison_data!AR201</f>
        <v>0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0</v>
      </c>
      <c r="G41" s="15">
        <f>Comparison_data!F60-Comparison_data!F202</f>
        <v>0</v>
      </c>
      <c r="H41" s="15">
        <f>Comparison_data!G60-Comparison_data!G202</f>
        <v>0</v>
      </c>
      <c r="I41" s="15">
        <f>Comparison_data!H60-Comparison_data!H202</f>
        <v>0</v>
      </c>
      <c r="J41" s="15">
        <f>Comparison_data!I60-Comparison_data!I202</f>
        <v>0</v>
      </c>
      <c r="K41" s="15">
        <f>Comparison_data!J60-Comparison_data!J202</f>
        <v>0</v>
      </c>
      <c r="L41" s="15">
        <f>Comparison_data!K60-Comparison_data!K202</f>
        <v>0</v>
      </c>
      <c r="M41" s="15">
        <f>Comparison_data!L60-Comparison_data!L202</f>
        <v>0.10140493537029904</v>
      </c>
      <c r="N41" s="15">
        <f>Comparison_data!M60-Comparison_data!M202</f>
        <v>-0.47715140974587911</v>
      </c>
      <c r="O41" s="15">
        <f>Comparison_data!N60-Comparison_data!N202</f>
        <v>-0.63977047154999767</v>
      </c>
      <c r="P41" s="15">
        <f>Comparison_data!O60-Comparison_data!O202</f>
        <v>-5.4119218571148764E-2</v>
      </c>
      <c r="Q41" s="15">
        <f>Comparison_data!P60-Comparison_data!P202</f>
        <v>0.37333642022269053</v>
      </c>
      <c r="R41" s="15">
        <f>Comparison_data!Q60-Comparison_data!Q202</f>
        <v>0.2295494835588805</v>
      </c>
      <c r="S41" s="15">
        <f>Comparison_data!R60-Comparison_data!R202</f>
        <v>-0.83736915032482884</v>
      </c>
      <c r="T41" s="15">
        <f>Comparison_data!S60-Comparison_data!S202</f>
        <v>-0.63916524784240991</v>
      </c>
      <c r="U41" s="15">
        <f>Comparison_data!T60-Comparison_data!T202</f>
        <v>-0.66305411008698023</v>
      </c>
      <c r="V41" s="15">
        <f>Comparison_data!U60-Comparison_data!U202</f>
        <v>0.73488859243752103</v>
      </c>
      <c r="W41" s="15">
        <f>Comparison_data!V60-Comparison_data!V202</f>
        <v>-8.4297429138509017E-2</v>
      </c>
      <c r="X41" s="15">
        <f>Comparison_data!W60-Comparison_data!W202</f>
        <v>-4.7232381702100312E-2</v>
      </c>
      <c r="Y41" s="15">
        <f>Comparison_data!X60-Comparison_data!X202</f>
        <v>-0.12571446585607049</v>
      </c>
      <c r="Z41" s="15">
        <f>Comparison_data!Y60-Comparison_data!Y202</f>
        <v>-9.953550499498931E-2</v>
      </c>
      <c r="AA41" s="15">
        <f>Comparison_data!Z60-Comparison_data!Z202</f>
        <v>-0.36116210569928953</v>
      </c>
      <c r="AB41" s="15">
        <f>Comparison_data!AA60-Comparison_data!AA202</f>
        <v>-0.38223424320554855</v>
      </c>
      <c r="AC41" s="15">
        <f>Comparison_data!AB60-Comparison_data!AB202</f>
        <v>-0.83113319575549838</v>
      </c>
      <c r="AD41" s="15">
        <f>Comparison_data!AC60-Comparison_data!AC202</f>
        <v>-0.82020759256737907</v>
      </c>
      <c r="AE41" s="15">
        <f>Comparison_data!AD60-Comparison_data!AD202</f>
        <v>-0.55121441544221028</v>
      </c>
      <c r="AF41" s="15">
        <f>Comparison_data!AE60-Comparison_data!AE202</f>
        <v>-0.38060187616345864</v>
      </c>
      <c r="AG41" s="15">
        <f>Comparison_data!AF60-Comparison_data!AF202</f>
        <v>-0.2293718604208328</v>
      </c>
      <c r="AH41" s="15">
        <f>Comparison_data!AG60-Comparison_data!AG202</f>
        <v>-0.24155111333570201</v>
      </c>
      <c r="AI41" s="15">
        <f>Comparison_data!AH60-Comparison_data!AH202</f>
        <v>-0.51174535670834675</v>
      </c>
      <c r="AJ41" s="15">
        <f>Comparison_data!AI60-Comparison_data!AI202</f>
        <v>-0.19990156109873691</v>
      </c>
      <c r="AK41" s="15">
        <f>Comparison_data!AJ60-Comparison_data!AJ202</f>
        <v>-0.54973433008406691</v>
      </c>
      <c r="AL41" s="15">
        <f>Comparison_data!AK60-Comparison_data!AK202</f>
        <v>-0.11548721828099606</v>
      </c>
      <c r="AM41" s="15">
        <f>Comparison_data!AL60-Comparison_data!AL202</f>
        <v>-1.0222605375506122E-2</v>
      </c>
      <c r="AN41" s="15">
        <f>Comparison_data!AM60-Comparison_data!AM202</f>
        <v>-1.0222605375511895E-2</v>
      </c>
      <c r="AO41" s="15">
        <f>Comparison_data!AN60-Comparison_data!AN202</f>
        <v>-1.0222605375503013E-2</v>
      </c>
      <c r="AP41" s="15">
        <f>Comparison_data!AO60-Comparison_data!AO202</f>
        <v>-1.0222605375499794E-2</v>
      </c>
      <c r="AQ41" s="15">
        <f>Comparison_data!AP60-Comparison_data!AP202</f>
        <v>-2.088054306530529E-2</v>
      </c>
      <c r="AR41" s="15">
        <f>Comparison_data!AQ60-Comparison_data!AQ202</f>
        <v>3.992732051420067E-2</v>
      </c>
      <c r="AS41" s="15">
        <f>Comparison_data!AR60-Comparison_data!AR202</f>
        <v>9.8134824843307267E-2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0</v>
      </c>
      <c r="H42" s="15">
        <f>Comparison_data!G61-Comparison_data!G203</f>
        <v>0</v>
      </c>
      <c r="I42" s="15">
        <f>Comparison_data!H61-Comparison_data!H203</f>
        <v>0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0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0</v>
      </c>
      <c r="R42" s="15">
        <f>Comparison_data!Q61-Comparison_data!Q203</f>
        <v>0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0</v>
      </c>
      <c r="V42" s="15">
        <f>Comparison_data!U61-Comparison_data!U203</f>
        <v>0</v>
      </c>
      <c r="W42" s="15">
        <f>Comparison_data!V61-Comparison_data!V203</f>
        <v>0</v>
      </c>
      <c r="X42" s="15">
        <f>Comparison_data!W61-Comparison_data!W203</f>
        <v>-0.25382399064113503</v>
      </c>
      <c r="Y42" s="15">
        <f>Comparison_data!X61-Comparison_data!X203</f>
        <v>-0.27476835269162403</v>
      </c>
      <c r="Z42" s="15">
        <f>Comparison_data!Y61-Comparison_data!Y203</f>
        <v>0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-9.9920072216264089E-15</v>
      </c>
      <c r="AD42" s="15">
        <f>Comparison_data!AC61-Comparison_data!AC203</f>
        <v>0</v>
      </c>
      <c r="AE42" s="15">
        <f>Comparison_data!AD61-Comparison_data!AD203</f>
        <v>0</v>
      </c>
      <c r="AF42" s="15">
        <f>Comparison_data!AE61-Comparison_data!AE203</f>
        <v>0</v>
      </c>
      <c r="AG42" s="15">
        <f>Comparison_data!AF61-Comparison_data!AF203</f>
        <v>0</v>
      </c>
      <c r="AH42" s="15">
        <f>Comparison_data!AG61-Comparison_data!AG203</f>
        <v>0</v>
      </c>
      <c r="AI42" s="15">
        <f>Comparison_data!AH61-Comparison_data!AH203</f>
        <v>0</v>
      </c>
      <c r="AJ42" s="15">
        <f>Comparison_data!AI61-Comparison_data!AI203</f>
        <v>0</v>
      </c>
      <c r="AK42" s="15">
        <f>Comparison_data!AJ61-Comparison_data!AJ203</f>
        <v>0</v>
      </c>
      <c r="AL42" s="15">
        <f>Comparison_data!AK61-Comparison_data!AK203</f>
        <v>0</v>
      </c>
      <c r="AM42" s="15">
        <f>Comparison_data!AL61-Comparison_data!AL203</f>
        <v>0</v>
      </c>
      <c r="AN42" s="15">
        <f>Comparison_data!AM61-Comparison_data!AM203</f>
        <v>5.9952043329758453E-14</v>
      </c>
      <c r="AO42" s="15">
        <f>Comparison_data!AN61-Comparison_data!AN203</f>
        <v>0</v>
      </c>
      <c r="AP42" s="15">
        <f>Comparison_data!AO61-Comparison_data!AO203</f>
        <v>0</v>
      </c>
      <c r="AQ42" s="15">
        <f>Comparison_data!AP61-Comparison_data!AP203</f>
        <v>0</v>
      </c>
      <c r="AR42" s="15">
        <f>Comparison_data!AQ61-Comparison_data!AQ203</f>
        <v>1.021405182655144E-14</v>
      </c>
      <c r="AS42" s="15">
        <f>Comparison_data!AR61-Comparison_data!AR203</f>
        <v>9.7699626167013776E-15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0</v>
      </c>
      <c r="G43" s="15">
        <f>Comparison_data!F62-Comparison_data!F204</f>
        <v>0</v>
      </c>
      <c r="H43" s="15">
        <f>Comparison_data!G62-Comparison_data!G204</f>
        <v>0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0</v>
      </c>
      <c r="L43" s="15">
        <f>Comparison_data!K62-Comparison_data!K204</f>
        <v>0</v>
      </c>
      <c r="M43" s="15">
        <f>Comparison_data!L62-Comparison_data!L204</f>
        <v>0</v>
      </c>
      <c r="N43" s="15">
        <f>Comparison_data!M62-Comparison_data!M204</f>
        <v>0</v>
      </c>
      <c r="O43" s="15">
        <f>Comparison_data!N62-Comparison_data!N204</f>
        <v>9.9920072216264089E-16</v>
      </c>
      <c r="P43" s="15">
        <f>Comparison_data!O62-Comparison_data!O204</f>
        <v>-9.9920072216264089E-16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0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0</v>
      </c>
      <c r="Z43" s="15">
        <f>Comparison_data!Y62-Comparison_data!Y204</f>
        <v>0</v>
      </c>
      <c r="AA43" s="15">
        <f>Comparison_data!Z62-Comparison_data!Z204</f>
        <v>0</v>
      </c>
      <c r="AB43" s="15">
        <f>Comparison_data!AA62-Comparison_data!AA204</f>
        <v>0</v>
      </c>
      <c r="AC43" s="15">
        <f>Comparison_data!AB62-Comparison_data!AB204</f>
        <v>0</v>
      </c>
      <c r="AD43" s="15">
        <f>Comparison_data!AC62-Comparison_data!AC204</f>
        <v>0.116105424451882</v>
      </c>
      <c r="AE43" s="15">
        <f>Comparison_data!AD62-Comparison_data!AD204</f>
        <v>0.53616494445188101</v>
      </c>
      <c r="AF43" s="15">
        <f>Comparison_data!AE62-Comparison_data!AE204</f>
        <v>0.53616494445189011</v>
      </c>
      <c r="AG43" s="15">
        <f>Comparison_data!AF62-Comparison_data!AF204</f>
        <v>0.53616494445188989</v>
      </c>
      <c r="AH43" s="15">
        <f>Comparison_data!AG62-Comparison_data!AG204</f>
        <v>1.0409291512998893</v>
      </c>
      <c r="AI43" s="15">
        <f>Comparison_data!AH62-Comparison_data!AH204</f>
        <v>1.57089930085509</v>
      </c>
      <c r="AJ43" s="15">
        <f>Comparison_data!AI62-Comparison_data!AI204</f>
        <v>1.5426017270743637</v>
      </c>
      <c r="AK43" s="15">
        <f>Comparison_data!AJ62-Comparison_data!AJ204</f>
        <v>1.6072696252759755</v>
      </c>
      <c r="AL43" s="15">
        <f>Comparison_data!AK62-Comparison_data!AK204</f>
        <v>2.2441476267347245</v>
      </c>
      <c r="AM43" s="15">
        <f>Comparison_data!AL62-Comparison_data!AL204</f>
        <v>2.3224295083156541</v>
      </c>
      <c r="AN43" s="15">
        <f>Comparison_data!AM62-Comparison_data!AM204</f>
        <v>2.73987516946044</v>
      </c>
      <c r="AO43" s="15">
        <f>Comparison_data!AN62-Comparison_data!AN204</f>
        <v>2.8637007624959843</v>
      </c>
      <c r="AP43" s="15">
        <f>Comparison_data!AO62-Comparison_data!AO204</f>
        <v>2.6240862778506191</v>
      </c>
      <c r="AQ43" s="15">
        <f>Comparison_data!AP62-Comparison_data!AP204</f>
        <v>2.6778797658349003</v>
      </c>
      <c r="AR43" s="15">
        <f>Comparison_data!AQ62-Comparison_data!AQ204</f>
        <v>2.8570718587291211</v>
      </c>
      <c r="AS43" s="15">
        <f>Comparison_data!AR62-Comparison_data!AR204</f>
        <v>3.1164228821957121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</v>
      </c>
      <c r="O44" s="15">
        <f>Comparison_data!N63-Comparison_data!N205</f>
        <v>0</v>
      </c>
      <c r="P44" s="15">
        <f>Comparison_data!O63-Comparison_data!O205</f>
        <v>0</v>
      </c>
      <c r="Q44" s="15">
        <f>Comparison_data!P63-Comparison_data!P205</f>
        <v>0</v>
      </c>
      <c r="R44" s="15">
        <f>Comparison_data!Q63-Comparison_data!Q205</f>
        <v>0</v>
      </c>
      <c r="S44" s="15">
        <f>Comparison_data!R63-Comparison_data!R205</f>
        <v>0</v>
      </c>
      <c r="T44" s="15">
        <f>Comparison_data!S63-Comparison_data!S205</f>
        <v>0.7190208000000009</v>
      </c>
      <c r="U44" s="15">
        <f>Comparison_data!T63-Comparison_data!T205</f>
        <v>0.72154367999999991</v>
      </c>
      <c r="V44" s="15">
        <f>Comparison_data!U63-Comparison_data!U205</f>
        <v>0.72406655999999958</v>
      </c>
      <c r="W44" s="15">
        <f>Comparison_data!V63-Comparison_data!V205</f>
        <v>0.72658944000000014</v>
      </c>
      <c r="X44" s="15">
        <f>Comparison_data!W63-Comparison_data!W205</f>
        <v>0.72911232000000004</v>
      </c>
      <c r="Y44" s="15">
        <f>Comparison_data!X63-Comparison_data!X205</f>
        <v>0.73163519999999993</v>
      </c>
      <c r="Z44" s="15">
        <f>Comparison_data!Y63-Comparison_data!Y205</f>
        <v>0.73415808000000027</v>
      </c>
      <c r="AA44" s="15">
        <f>Comparison_data!Z63-Comparison_data!Z205</f>
        <v>0.73668096000000016</v>
      </c>
      <c r="AB44" s="15">
        <f>Comparison_data!AA63-Comparison_data!AA205</f>
        <v>0.73920384000000983</v>
      </c>
      <c r="AC44" s="15">
        <f>Comparison_data!AB63-Comparison_data!AB205</f>
        <v>0.74172671999999995</v>
      </c>
      <c r="AD44" s="15">
        <f>Comparison_data!AC63-Comparison_data!AC205</f>
        <v>0.7442496000000105</v>
      </c>
      <c r="AE44" s="15">
        <f>Comparison_data!AD63-Comparison_data!AD205</f>
        <v>0.74677248000000063</v>
      </c>
      <c r="AF44" s="15">
        <f>Comparison_data!AE63-Comparison_data!AE205</f>
        <v>0.74929535999999963</v>
      </c>
      <c r="AG44" s="15">
        <f>Comparison_data!AF63-Comparison_data!AF205</f>
        <v>0.75181824000000042</v>
      </c>
      <c r="AH44" s="15">
        <f>Comparison_data!AG63-Comparison_data!AG205</f>
        <v>0.7543411200000012</v>
      </c>
      <c r="AI44" s="15">
        <f>Comparison_data!AH63-Comparison_data!AH205</f>
        <v>0.7568640000000002</v>
      </c>
      <c r="AJ44" s="15">
        <f>Comparison_data!AI63-Comparison_data!AI205</f>
        <v>0.75938687999999921</v>
      </c>
      <c r="AK44" s="15">
        <f>Comparison_data!AJ63-Comparison_data!AJ205</f>
        <v>0.76190975999999999</v>
      </c>
      <c r="AL44" s="15">
        <f>Comparison_data!AK63-Comparison_data!AK205</f>
        <v>0.76443264000000077</v>
      </c>
      <c r="AM44" s="15">
        <f>Comparison_data!AL63-Comparison_data!AL205</f>
        <v>0.76695551999999978</v>
      </c>
      <c r="AN44" s="15">
        <f>Comparison_data!AM63-Comparison_data!AM205</f>
        <v>0.76947840000000056</v>
      </c>
      <c r="AO44" s="15">
        <f>Comparison_data!AN63-Comparison_data!AN205</f>
        <v>0.77200128000000134</v>
      </c>
      <c r="AP44" s="15">
        <f>Comparison_data!AO63-Comparison_data!AO205</f>
        <v>0.77452415999999857</v>
      </c>
      <c r="AQ44" s="15">
        <f>Comparison_data!AP63-Comparison_data!AP205</f>
        <v>0.77704703999999936</v>
      </c>
      <c r="AR44" s="15">
        <f>Comparison_data!AQ63-Comparison_data!AQ205</f>
        <v>0.77956992000000014</v>
      </c>
      <c r="AS44" s="15">
        <f>Comparison_data!AR63-Comparison_data!AR205</f>
        <v>3.0969901506860964E-2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-2.2607790823301457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-6.1887127221500577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-60.847782057983068</v>
      </c>
      <c r="AP48" s="15">
        <f>Comparison_data!AO101-Comparison_data!AO30</f>
        <v>-63.20224019588909</v>
      </c>
      <c r="AQ48" s="15">
        <f>Comparison_data!AP101-Comparison_data!AP30</f>
        <v>-65.43770996104206</v>
      </c>
      <c r="AR48" s="15">
        <f>Comparison_data!AQ101-Comparison_data!AQ30</f>
        <v>-67.792168098948082</v>
      </c>
      <c r="AS48" s="15">
        <f>Comparison_data!AR101-Comparison_data!AR30</f>
        <v>-70.240305292438961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-1.0231815394945443E-12</v>
      </c>
      <c r="H49" s="15">
        <f>Comparison_data!G102-Comparison_data!G31</f>
        <v>0</v>
      </c>
      <c r="I49" s="15">
        <f>Comparison_data!H102-Comparison_data!H31</f>
        <v>0</v>
      </c>
      <c r="J49" s="15">
        <f>Comparison_data!I102-Comparison_data!I31</f>
        <v>0</v>
      </c>
      <c r="K49" s="15">
        <f>Comparison_data!J102-Comparison_data!J31</f>
        <v>1.0231815394945443E-12</v>
      </c>
      <c r="L49" s="15">
        <f>Comparison_data!K102-Comparison_data!K31</f>
        <v>1.0231815394945443E-12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0</v>
      </c>
      <c r="Q49" s="15">
        <f>Comparison_data!P102-Comparison_data!P31</f>
        <v>0</v>
      </c>
      <c r="R49" s="15">
        <f>Comparison_data!Q102-Comparison_data!Q31</f>
        <v>-1.0231815394945443E-12</v>
      </c>
      <c r="S49" s="15">
        <f>Comparison_data!R102-Comparison_data!R31</f>
        <v>1.0231815394945443E-12</v>
      </c>
      <c r="T49" s="15">
        <f>Comparison_data!S102-Comparison_data!S31</f>
        <v>0</v>
      </c>
      <c r="U49" s="15">
        <f>Comparison_data!T102-Comparison_data!T31</f>
        <v>0</v>
      </c>
      <c r="V49" s="15">
        <f>Comparison_data!U102-Comparison_data!U31</f>
        <v>0</v>
      </c>
      <c r="W49" s="15">
        <f>Comparison_data!V102-Comparison_data!V31</f>
        <v>1.0231815394945443E-12</v>
      </c>
      <c r="X49" s="15">
        <f>Comparison_data!W102-Comparison_data!W31</f>
        <v>0</v>
      </c>
      <c r="Y49" s="15">
        <f>Comparison_data!X102-Comparison_data!X31</f>
        <v>0</v>
      </c>
      <c r="Z49" s="15">
        <f>Comparison_data!Y102-Comparison_data!Y31</f>
        <v>1.0231815394945443E-12</v>
      </c>
      <c r="AA49" s="15">
        <f>Comparison_data!Z102-Comparison_data!Z31</f>
        <v>0</v>
      </c>
      <c r="AB49" s="15">
        <f>Comparison_data!AA102-Comparison_data!AA31</f>
        <v>0</v>
      </c>
      <c r="AC49" s="15">
        <f>Comparison_data!AB102-Comparison_data!AB31</f>
        <v>0</v>
      </c>
      <c r="AD49" s="15">
        <f>Comparison_data!AC102-Comparison_data!AC31</f>
        <v>0</v>
      </c>
      <c r="AE49" s="15">
        <f>Comparison_data!AD102-Comparison_data!AD31</f>
        <v>0</v>
      </c>
      <c r="AF49" s="15">
        <f>Comparison_data!AE102-Comparison_data!AE31</f>
        <v>1.0231815394945443E-12</v>
      </c>
      <c r="AG49" s="15">
        <f>Comparison_data!AF102-Comparison_data!AF31</f>
        <v>1.0231815394945443E-12</v>
      </c>
      <c r="AH49" s="15">
        <f>Comparison_data!AG102-Comparison_data!AG31</f>
        <v>0</v>
      </c>
      <c r="AI49" s="15">
        <f>Comparison_data!AH102-Comparison_data!AH31</f>
        <v>0</v>
      </c>
      <c r="AJ49" s="15">
        <f>Comparison_data!AI102-Comparison_data!AI31</f>
        <v>0</v>
      </c>
      <c r="AK49" s="15">
        <f>Comparison_data!AJ102-Comparison_data!AJ31</f>
        <v>-1.0004441719502211E-11</v>
      </c>
      <c r="AL49" s="15">
        <f>Comparison_data!AK102-Comparison_data!AK31</f>
        <v>0</v>
      </c>
      <c r="AM49" s="15">
        <f>Comparison_data!AL102-Comparison_data!AL31</f>
        <v>0</v>
      </c>
      <c r="AN49" s="15">
        <f>Comparison_data!AM102-Comparison_data!AM31</f>
        <v>0</v>
      </c>
      <c r="AO49" s="15">
        <f>Comparison_data!AN102-Comparison_data!AN31</f>
        <v>-1.0004441719502211E-11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1.0004441719502211E-11</v>
      </c>
      <c r="AS49" s="15">
        <f>Comparison_data!AR102-Comparison_data!AR31</f>
        <v>0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0</v>
      </c>
      <c r="F50" s="15">
        <f>Comparison_data!E103-Comparison_data!E32</f>
        <v>0</v>
      </c>
      <c r="G50" s="15">
        <f>Comparison_data!F103-Comparison_data!F32</f>
        <v>0</v>
      </c>
      <c r="H50" s="15">
        <f>Comparison_data!G103-Comparison_data!G32</f>
        <v>2.2607790823299183</v>
      </c>
      <c r="I50" s="15">
        <f>Comparison_data!H103-Comparison_data!H32</f>
        <v>2.9747093188398139</v>
      </c>
      <c r="J50" s="15">
        <f>Comparison_data!I103-Comparison_data!I32</f>
        <v>6.7600291315798131</v>
      </c>
      <c r="K50" s="15">
        <f>Comparison_data!J103-Comparison_data!J32</f>
        <v>7.9145887370896162</v>
      </c>
      <c r="L50" s="15">
        <f>Comparison_data!K103-Comparison_data!K32</f>
        <v>9.0691483425898696</v>
      </c>
      <c r="M50" s="15">
        <f>Comparison_data!L103-Comparison_data!L32</f>
        <v>10.223707948100127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15.234235610389987</v>
      </c>
      <c r="Q50" s="15">
        <f>Comparison_data!P103-Comparison_data!P32</f>
        <v>19.233362104299886</v>
      </c>
      <c r="R50" s="15">
        <f>Comparison_data!Q103-Comparison_data!Q32</f>
        <v>22.672870856459667</v>
      </c>
      <c r="S50" s="15">
        <f>Comparison_data!R103-Comparison_data!R32</f>
        <v>26.731491536749672</v>
      </c>
      <c r="T50" s="15">
        <f>Comparison_data!S103-Comparison_data!S32</f>
        <v>30.968594776149985</v>
      </c>
      <c r="U50" s="15">
        <f>Comparison_data!T103-Comparison_data!T32</f>
        <v>33.194049736439865</v>
      </c>
      <c r="V50" s="15">
        <f>Comparison_data!U103-Comparison_data!U32</f>
        <v>35.597987255859607</v>
      </c>
      <c r="W50" s="15">
        <f>Comparison_data!V103-Comparison_data!V32</f>
        <v>-71.84608714838987</v>
      </c>
      <c r="X50" s="15">
        <f>Comparison_data!W103-Comparison_data!W32</f>
        <v>-141.72664894090985</v>
      </c>
      <c r="Y50" s="15">
        <f>Comparison_data!X103-Comparison_data!X32</f>
        <v>-220.73022591405015</v>
      </c>
      <c r="Z50" s="15">
        <f>Comparison_data!Y103-Comparison_data!Y32</f>
        <v>46.689937935260332</v>
      </c>
      <c r="AA50" s="15">
        <f>Comparison_data!Z103-Comparison_data!Z32</f>
        <v>50.010458314669904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63.471022391439874</v>
      </c>
      <c r="AF50" s="15">
        <f>Comparison_data!AE103-Comparison_data!AE32</f>
        <v>66.053442469999936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74.038679451150074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85.749742058659649</v>
      </c>
      <c r="AM50" s="15">
        <f>Comparison_data!AL103-Comparison_data!AL32</f>
        <v>90.224822043570384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0</v>
      </c>
      <c r="F51" s="15">
        <f>Comparison_data!E105-Comparison_data!E34</f>
        <v>0</v>
      </c>
      <c r="G51" s="15">
        <f>Comparison_data!F105-Comparison_data!F34</f>
        <v>0</v>
      </c>
      <c r="H51" s="15">
        <f>Comparison_data!G105-Comparison_data!G34</f>
        <v>0</v>
      </c>
      <c r="I51" s="15">
        <f>Comparison_data!H105-Comparison_data!H34</f>
        <v>1.0004441719502211E-11</v>
      </c>
      <c r="J51" s="15">
        <f>Comparison_data!I105-Comparison_data!I34</f>
        <v>1.0004441719502211E-11</v>
      </c>
      <c r="K51" s="15">
        <f>Comparison_data!J105-Comparison_data!J34</f>
        <v>0</v>
      </c>
      <c r="L51" s="15">
        <f>Comparison_data!K105-Comparison_data!K34</f>
        <v>-1.0004441719502211E-11</v>
      </c>
      <c r="M51" s="15">
        <f>Comparison_data!L105-Comparison_data!L34</f>
        <v>0</v>
      </c>
      <c r="N51" s="15">
        <f>Comparison_data!M105-Comparison_data!M34</f>
        <v>0</v>
      </c>
      <c r="O51" s="15">
        <f>Comparison_data!N105-Comparison_data!N34</f>
        <v>0</v>
      </c>
      <c r="P51" s="15">
        <f>Comparison_data!O105-Comparison_data!O34</f>
        <v>0</v>
      </c>
      <c r="Q51" s="15">
        <f>Comparison_data!P105-Comparison_data!P34</f>
        <v>0</v>
      </c>
      <c r="R51" s="15">
        <f>Comparison_data!Q105-Comparison_data!Q34</f>
        <v>0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0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1.0004441719502211E-11</v>
      </c>
      <c r="AO51" s="15">
        <f>Comparison_data!AN105-Comparison_data!AN34</f>
        <v>0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-2.5776849811200009</v>
      </c>
      <c r="K52" s="15">
        <f>Comparison_data!J106-Comparison_data!J35</f>
        <v>-3.222106226390224</v>
      </c>
      <c r="L52" s="15">
        <f>Comparison_data!K106-Comparison_data!K35</f>
        <v>-3.8665274716800013</v>
      </c>
      <c r="M52" s="15">
        <f>Comparison_data!L106-Comparison_data!L35</f>
        <v>-4.5109487169602289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-6.4442124527899978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-26.421271056470232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-141.26673961047004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-326.75484372793017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-478.27593482128987</v>
      </c>
      <c r="X55" s="15">
        <f>Comparison_data!W172-Comparison_data!W30</f>
        <v>-546.53985443249007</v>
      </c>
      <c r="Y55" s="15">
        <f>Comparison_data!X172-Comparison_data!X30</f>
        <v>-593.51327027239995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-731.07696584148584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-859.67689663292003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-979.51557017731591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-1116.7804593827982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-875.68529559221304</v>
      </c>
      <c r="AQ55" s="15">
        <f>Comparison_data!AP172-Comparison_data!AP30</f>
        <v>-796.63665818707602</v>
      </c>
      <c r="AR55" s="15">
        <f>Comparison_data!AQ172-Comparison_data!AQ30</f>
        <v>-713.19027020162605</v>
      </c>
      <c r="AS55" s="15">
        <f>Comparison_data!AR172-Comparison_data!AR30</f>
        <v>-624.965411738802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0</v>
      </c>
      <c r="I56" s="15">
        <f>Comparison_data!H173-Comparison_data!H31</f>
        <v>0</v>
      </c>
      <c r="J56" s="15">
        <f>Comparison_data!I173-Comparison_data!I31</f>
        <v>0</v>
      </c>
      <c r="K56" s="15">
        <f>Comparison_data!J173-Comparison_data!J31</f>
        <v>0</v>
      </c>
      <c r="L56" s="15">
        <f>Comparison_data!K173-Comparison_data!K31</f>
        <v>1.0231815394945443E-12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1.0231815394945443E-12</v>
      </c>
      <c r="Q56" s="15">
        <f>Comparison_data!P173-Comparison_data!P31</f>
        <v>1.0231815394945443E-12</v>
      </c>
      <c r="R56" s="15">
        <f>Comparison_data!Q173-Comparison_data!Q31</f>
        <v>0</v>
      </c>
      <c r="S56" s="15">
        <f>Comparison_data!R173-Comparison_data!R31</f>
        <v>0</v>
      </c>
      <c r="T56" s="15">
        <f>Comparison_data!S173-Comparison_data!S31</f>
        <v>0</v>
      </c>
      <c r="U56" s="15">
        <f>Comparison_data!T173-Comparison_data!T31</f>
        <v>-9.6633812063373625E-13</v>
      </c>
      <c r="V56" s="15">
        <f>Comparison_data!U173-Comparison_data!U31</f>
        <v>0</v>
      </c>
      <c r="W56" s="15">
        <f>Comparison_data!V173-Comparison_data!V31</f>
        <v>0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1.0231815394945443E-12</v>
      </c>
      <c r="AA56" s="15">
        <f>Comparison_data!Z173-Comparison_data!Z31</f>
        <v>0</v>
      </c>
      <c r="AB56" s="15">
        <f>Comparison_data!AA173-Comparison_data!AA31</f>
        <v>-1.0231815394945443E-12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0</v>
      </c>
      <c r="AF56" s="15">
        <f>Comparison_data!AE173-Comparison_data!AE31</f>
        <v>1.0231815394945443E-12</v>
      </c>
      <c r="AG56" s="15">
        <f>Comparison_data!AF173-Comparison_data!AF31</f>
        <v>1.0231815394945443E-12</v>
      </c>
      <c r="AH56" s="15">
        <f>Comparison_data!AG173-Comparison_data!AG31</f>
        <v>-1.0231815394945443E-12</v>
      </c>
      <c r="AI56" s="15">
        <f>Comparison_data!AH173-Comparison_data!AH31</f>
        <v>-9.0949470177292824E-13</v>
      </c>
      <c r="AJ56" s="15">
        <f>Comparison_data!AI173-Comparison_data!AI31</f>
        <v>0</v>
      </c>
      <c r="AK56" s="15">
        <f>Comparison_data!AJ173-Comparison_data!AJ31</f>
        <v>0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-445.41870395149999</v>
      </c>
      <c r="AS56" s="15">
        <f>Comparison_data!AR173-Comparison_data!AR31</f>
        <v>-533.1459360926201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0</v>
      </c>
      <c r="F57" s="15">
        <f>Comparison_data!E174-Comparison_data!E32</f>
        <v>0</v>
      </c>
      <c r="G57" s="15">
        <f>Comparison_data!F174-Comparison_data!F32</f>
        <v>-1.0004441719502211E-11</v>
      </c>
      <c r="H57" s="15">
        <f>Comparison_data!G174-Comparison_data!G32</f>
        <v>1.5292777751997164</v>
      </c>
      <c r="I57" s="15">
        <f>Comparison_data!H174-Comparison_data!H32</f>
        <v>1.3786613455099541</v>
      </c>
      <c r="J57" s="15">
        <f>Comparison_data!I174-Comparison_data!I32</f>
        <v>4.362691636659747</v>
      </c>
      <c r="K57" s="15">
        <f>Comparison_data!J174-Comparison_data!J32</f>
        <v>0.82562630119991809</v>
      </c>
      <c r="L57" s="15">
        <f>Comparison_data!K174-Comparison_data!K32</f>
        <v>4.252704378549879</v>
      </c>
      <c r="M57" s="15">
        <f>Comparison_data!L174-Comparison_data!L32</f>
        <v>1.0131099749901296</v>
      </c>
      <c r="N57" s="15">
        <f>Comparison_data!M174-Comparison_data!M32</f>
        <v>4.7376589842197063</v>
      </c>
      <c r="O57" s="15">
        <f>Comparison_data!N174-Comparison_data!N32</f>
        <v>1.2012903019999612</v>
      </c>
      <c r="P57" s="15">
        <f>Comparison_data!O174-Comparison_data!O32</f>
        <v>94.331353464819585</v>
      </c>
      <c r="Q57" s="15">
        <f>Comparison_data!P174-Comparison_data!P32</f>
        <v>390.52209390310009</v>
      </c>
      <c r="R57" s="15">
        <f>Comparison_data!Q174-Comparison_data!Q32</f>
        <v>473.44219026632982</v>
      </c>
      <c r="S57" s="15">
        <f>Comparison_data!R174-Comparison_data!R32</f>
        <v>563.83708928799979</v>
      </c>
      <c r="T57" s="15">
        <f>Comparison_data!S174-Comparison_data!S32</f>
        <v>834.55878500825975</v>
      </c>
      <c r="U57" s="15">
        <f>Comparison_data!T174-Comparison_data!T32</f>
        <v>914.73677089615967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1326.5657417545103</v>
      </c>
      <c r="Y57" s="15">
        <f>Comparison_data!X174-Comparison_data!X32</f>
        <v>1401.6175118530205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2002.4219584631696</v>
      </c>
      <c r="AE57" s="15">
        <f>Comparison_data!AD174-Comparison_data!AD32</f>
        <v>2066.6498707266196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2363.4101944152899</v>
      </c>
      <c r="AI57" s="15">
        <f>Comparison_data!AH174-Comparison_data!AH32</f>
        <v>2417.40992698337</v>
      </c>
      <c r="AJ57" s="15">
        <f>Comparison_data!AI174-Comparison_data!AI32</f>
        <v>2470.3504772301303</v>
      </c>
      <c r="AK57" s="15">
        <f>Comparison_data!AJ174-Comparison_data!AJ32</f>
        <v>2625.6601979644397</v>
      </c>
      <c r="AL57" s="15">
        <f>Comparison_data!AK174-Comparison_data!AK32</f>
        <v>2677.1820627028596</v>
      </c>
      <c r="AM57" s="15">
        <f>Comparison_data!AL174-Comparison_data!AL32</f>
        <v>2706.8085045746502</v>
      </c>
      <c r="AN57" s="15">
        <f>Comparison_data!AM174-Comparison_data!AM32</f>
        <v>2825.6724682019299</v>
      </c>
      <c r="AO57" s="15">
        <f>Comparison_data!AN174-Comparison_data!AN32</f>
        <v>2850.6309803205204</v>
      </c>
      <c r="AP57" s="15">
        <f>Comparison_data!AO174-Comparison_data!AO32</f>
        <v>2868.48173903215</v>
      </c>
      <c r="AQ57" s="15">
        <f>Comparison_data!AP174-Comparison_data!AP32</f>
        <v>2890.0180969603703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0</v>
      </c>
      <c r="F58" s="15">
        <f>Comparison_data!E176-Comparison_data!E34</f>
        <v>0</v>
      </c>
      <c r="G58" s="15">
        <f>Comparison_data!F176-Comparison_data!F34</f>
        <v>0</v>
      </c>
      <c r="H58" s="15">
        <f>Comparison_data!G176-Comparison_data!G34</f>
        <v>0</v>
      </c>
      <c r="I58" s="15">
        <f>Comparison_data!H176-Comparison_data!H34</f>
        <v>0</v>
      </c>
      <c r="J58" s="15">
        <f>Comparison_data!I176-Comparison_data!I34</f>
        <v>0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0</v>
      </c>
      <c r="N58" s="15">
        <f>Comparison_data!M176-Comparison_data!M34</f>
        <v>1.0004441719502211E-11</v>
      </c>
      <c r="O58" s="15">
        <f>Comparison_data!N176-Comparison_data!N34</f>
        <v>0</v>
      </c>
      <c r="P58" s="15">
        <f>Comparison_data!O176-Comparison_data!O34</f>
        <v>0</v>
      </c>
      <c r="Q58" s="15">
        <f>Comparison_data!P176-Comparison_data!P34</f>
        <v>0</v>
      </c>
      <c r="R58" s="15">
        <f>Comparison_data!Q176-Comparison_data!Q34</f>
        <v>0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0</v>
      </c>
      <c r="AE58" s="15">
        <f>Comparison_data!AD176-Comparison_data!AD34</f>
        <v>0</v>
      </c>
      <c r="AF58" s="15">
        <f>Comparison_data!AE176-Comparison_data!AE34</f>
        <v>0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1.0004441719502211E-11</v>
      </c>
      <c r="AO58" s="15">
        <f>Comparison_data!AN176-Comparison_data!AN34</f>
        <v>0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-2.5776849811200009</v>
      </c>
      <c r="K59" s="15">
        <f>Comparison_data!J177-Comparison_data!J35</f>
        <v>0.64442124527977285</v>
      </c>
      <c r="L59" s="15">
        <f>Comparison_data!K177-Comparison_data!K35</f>
        <v>-2.5776849811200009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-35.443168490370226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-313.96881408175022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-1253.67950521898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-1540.1667762182797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-1737.31010640882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34"/>
  <sheetViews>
    <sheetView topLeftCell="B3" zoomScale="113" zoomScaleNormal="113" zoomScaleSheetLayoutView="100" workbookViewId="0">
      <selection activeCell="S62" sqref="S62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4" max="8" width="11.1640625" bestFit="1" customWidth="1"/>
    <col min="9" max="9" width="2.1640625" customWidth="1"/>
    <col min="10" max="14" width="11.1640625" bestFit="1" customWidth="1"/>
    <col min="15" max="15" width="2.33203125" customWidth="1"/>
    <col min="16" max="22" width="11.1640625" bestFit="1" customWidth="1"/>
    <col min="23" max="23" width="31.1640625" bestFit="1" customWidth="1"/>
    <col min="24" max="24" width="11.83203125" bestFit="1" customWidth="1"/>
    <col min="25" max="25" width="19.6640625" bestFit="1" customWidth="1"/>
    <col min="26" max="30" width="13" bestFit="1" customWidth="1"/>
    <col min="31" max="31" width="2.33203125" customWidth="1"/>
    <col min="32" max="36" width="13" bestFit="1" customWidth="1"/>
    <col min="37" max="37" width="2.1640625" customWidth="1"/>
    <col min="38" max="38" width="13" bestFit="1" customWidth="1"/>
    <col min="39" max="39" width="12" bestFit="1" customWidth="1"/>
    <col min="40" max="42" width="13" bestFit="1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49" t="s">
        <v>6</v>
      </c>
      <c r="B1" s="49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49" t="s">
        <v>49</v>
      </c>
      <c r="X1" s="49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48" t="s">
        <v>161</v>
      </c>
      <c r="AT1" s="47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49"/>
      <c r="B2" s="49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49"/>
      <c r="X2" s="49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  <c r="AS2" s="48"/>
      <c r="AT2" s="47"/>
      <c r="AV2" s="20" t="s">
        <v>93</v>
      </c>
      <c r="AW2" s="17" t="s">
        <v>94</v>
      </c>
      <c r="AX2" s="14" t="s">
        <v>91</v>
      </c>
      <c r="AY2" s="14" t="s">
        <v>177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177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177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240.04394189612799</v>
      </c>
      <c r="K3" s="18">
        <f>Comparison_data!X76</f>
        <v>207.99864919512896</v>
      </c>
      <c r="L3">
        <f>Comparison_data!X147</f>
        <v>395.45106872702502</v>
      </c>
      <c r="M3">
        <f>Comparison_data!X218</f>
        <v>221.25334382446198</v>
      </c>
      <c r="N3">
        <f>Comparison_data!X289</f>
        <v>216.5748474442305</v>
      </c>
      <c r="P3" s="18">
        <f>Comparison_data!AR5</f>
        <v>355.79692935571899</v>
      </c>
      <c r="Q3" s="18">
        <f>Comparison_data!AR76</f>
        <v>406.04996629051897</v>
      </c>
      <c r="R3">
        <f>Comparison_data!AR147</f>
        <v>740.27678591178699</v>
      </c>
      <c r="S3">
        <f>Comparison_data!AR218</f>
        <v>370.42444411544301</v>
      </c>
      <c r="T3">
        <f>Comparison_data!AR289</f>
        <v>509.84014780411997</v>
      </c>
      <c r="W3" t="s">
        <v>50</v>
      </c>
      <c r="X3" t="s">
        <v>3</v>
      </c>
      <c r="Y3" t="s">
        <v>98</v>
      </c>
      <c r="Z3">
        <f>Comparison_data!D38</f>
        <v>36.424674321238214</v>
      </c>
      <c r="AA3">
        <f>Comparison_data!D109</f>
        <v>36.424674321238214</v>
      </c>
      <c r="AB3">
        <f>Comparison_data!D180</f>
        <v>36.423419817305216</v>
      </c>
      <c r="AC3">
        <f>Comparison_data!D251</f>
        <v>36.424674321238207</v>
      </c>
      <c r="AD3">
        <f>Comparison_data!D322</f>
        <v>36.423419817305216</v>
      </c>
      <c r="AF3">
        <f>Comparison_data!S38</f>
        <v>31.865193293122349</v>
      </c>
      <c r="AG3">
        <f>Comparison_data!S109</f>
        <v>28.08393360149315</v>
      </c>
      <c r="AH3">
        <f>Comparison_data!S180</f>
        <v>40.194629426853474</v>
      </c>
      <c r="AI3">
        <f>Comparison_data!X251</f>
        <v>30.460321141775303</v>
      </c>
      <c r="AJ3">
        <f>Comparison_data!S322</f>
        <v>39.263290726925121</v>
      </c>
      <c r="AL3">
        <f>Comparison_data!AR38</f>
        <v>29.355899072637765</v>
      </c>
      <c r="AM3">
        <f>Comparison_data!AR109</f>
        <v>26.315999999999999</v>
      </c>
      <c r="AN3">
        <f>Comparison_data!AR180</f>
        <v>59.093010725653514</v>
      </c>
      <c r="AO3">
        <f>Comparison_data!AR251</f>
        <v>29.355899072637801</v>
      </c>
      <c r="AP3">
        <f>Comparison_data!AR322</f>
        <v>34.771388658019724</v>
      </c>
      <c r="AS3" t="s">
        <v>149</v>
      </c>
      <c r="AT3" t="s">
        <v>3</v>
      </c>
      <c r="AU3" t="s">
        <v>98</v>
      </c>
      <c r="AV3">
        <f>Baseline_data!D138</f>
        <v>0.93297480523199905</v>
      </c>
      <c r="AW3">
        <f>'2Degree_data'!D138</f>
        <v>0.93297480523199905</v>
      </c>
      <c r="AX3">
        <f>Food_data!D138</f>
        <v>0.93297480523199905</v>
      </c>
      <c r="AY3">
        <f>Materials_data!D138</f>
        <v>0.93297480523200005</v>
      </c>
      <c r="AZ3">
        <f>Total_data!D138</f>
        <v>0.93297480523200005</v>
      </c>
      <c r="BB3">
        <f>Baseline_data!X138</f>
        <v>5.9226283369795896</v>
      </c>
      <c r="BC3">
        <f>'2Degree_data'!X138</f>
        <v>0.60213419280000002</v>
      </c>
      <c r="BD3">
        <f>Food_data!X138</f>
        <v>9.6102554847704802</v>
      </c>
      <c r="BE3">
        <f>Materials_data!X138</f>
        <v>5.4592305417633193</v>
      </c>
      <c r="BF3">
        <f>Total_data!X138</f>
        <v>1.7800278830687799</v>
      </c>
      <c r="BH3">
        <f>Baseline_data!AR138</f>
        <v>8.7743621559746607</v>
      </c>
      <c r="BI3">
        <f>'2Degree_data'!AR138</f>
        <v>0</v>
      </c>
      <c r="BJ3">
        <f>Food_data!AR138</f>
        <v>18.256078339441999</v>
      </c>
      <c r="BK3">
        <f>Materials_data!AR138</f>
        <v>9.1350935208464499</v>
      </c>
      <c r="BL3">
        <f>Total_data!AR138</f>
        <v>2.5595854424145199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1036.267337308017</v>
      </c>
      <c r="K4" s="18">
        <f>Comparison_data!X77</f>
        <v>792.8</v>
      </c>
      <c r="L4">
        <f>Comparison_data!X148</f>
        <v>792.8</v>
      </c>
      <c r="M4">
        <f>Comparison_data!X219</f>
        <v>943.18220023960794</v>
      </c>
      <c r="N4">
        <f>Comparison_data!X290</f>
        <v>792.8</v>
      </c>
      <c r="P4" s="18">
        <f>Comparison_data!AR6</f>
        <v>2245.96733730801</v>
      </c>
      <c r="Q4" s="18">
        <f>Comparison_data!AR77</f>
        <v>408.54996629051897</v>
      </c>
      <c r="R4">
        <f>Comparison_data!AR148</f>
        <v>1955.08487382615</v>
      </c>
      <c r="S4">
        <f>Comparison_data!AR219</f>
        <v>2122.0216939339302</v>
      </c>
      <c r="T4">
        <f>Comparison_data!AR290</f>
        <v>408.54996629051897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146.80068270523199</v>
      </c>
      <c r="AG4">
        <f>Comparison_data!S111</f>
        <v>122</v>
      </c>
      <c r="AH4">
        <f>Comparison_data!S182</f>
        <v>136.857838107139</v>
      </c>
      <c r="AI4">
        <f>Comparison_data!X253</f>
        <v>153.13931568210401</v>
      </c>
      <c r="AJ4">
        <f>Comparison_data!S324</f>
        <v>122</v>
      </c>
      <c r="AL4">
        <f>Comparison_data!AR40</f>
        <v>233.695409602241</v>
      </c>
      <c r="AM4">
        <f>Comparison_data!AR111</f>
        <v>39.8260679408247</v>
      </c>
      <c r="AN4">
        <f>Comparison_data!AR182</f>
        <v>201.15062608671499</v>
      </c>
      <c r="AO4">
        <f>Comparison_data!AR253</f>
        <v>216.110948148392</v>
      </c>
      <c r="AP4">
        <f>Comparison_data!AR324</f>
        <v>81.999999999999901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4.5240404985946201</v>
      </c>
      <c r="BD4">
        <f>Food_data!X139</f>
        <v>0</v>
      </c>
      <c r="BE4">
        <f>Materials_data!X139</f>
        <v>0</v>
      </c>
      <c r="BF4">
        <f>Total_data!X139</f>
        <v>3.5589640254354502</v>
      </c>
      <c r="BH4">
        <f>Baseline_data!AR139</f>
        <v>0</v>
      </c>
      <c r="BI4">
        <f>'2Degree_data'!AR139</f>
        <v>10</v>
      </c>
      <c r="BJ4">
        <f>Food_data!AR139</f>
        <v>0</v>
      </c>
      <c r="BK4">
        <f>Materials_data!AR139</f>
        <v>0</v>
      </c>
      <c r="BL4">
        <f>Total_data!AR139</f>
        <v>10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2918.1540897543173</v>
      </c>
      <c r="K5" s="18">
        <f>Comparison_data!X78</f>
        <v>2481.2565435998613</v>
      </c>
      <c r="L5">
        <f>Comparison_data!X149</f>
        <v>2902.2226903112805</v>
      </c>
      <c r="M5">
        <f>Comparison_data!X220</f>
        <v>2914.2425823631825</v>
      </c>
      <c r="N5">
        <f>Comparison_data!X291</f>
        <v>2688.3324379268042</v>
      </c>
      <c r="P5" s="18">
        <f>Comparison_data!AR7</f>
        <v>3379.9194407706104</v>
      </c>
      <c r="Q5" s="18">
        <f>Comparison_data!AR78</f>
        <v>1735.8840853217559</v>
      </c>
      <c r="R5">
        <f>Comparison_data!AR149</f>
        <v>3372.3671713241947</v>
      </c>
      <c r="S5">
        <f>Comparison_data!AR220</f>
        <v>3512.1090891374947</v>
      </c>
      <c r="T5">
        <f>Comparison_data!AR291</f>
        <v>3129.3896708709021</v>
      </c>
      <c r="W5" t="s">
        <v>54</v>
      </c>
      <c r="X5" t="s">
        <v>3</v>
      </c>
      <c r="Y5" t="s">
        <v>100</v>
      </c>
      <c r="Z5">
        <f>Comparison_data!D42</f>
        <v>108.035399999999</v>
      </c>
      <c r="AA5">
        <f>Comparison_data!D113</f>
        <v>108.0354</v>
      </c>
      <c r="AB5">
        <f>Comparison_data!D184</f>
        <v>108.0354</v>
      </c>
      <c r="AC5">
        <f>Comparison_data!D255</f>
        <v>108.0354</v>
      </c>
      <c r="AD5">
        <f>Comparison_data!D326</f>
        <v>108.0354</v>
      </c>
      <c r="AF5">
        <f>Comparison_data!S42</f>
        <v>135</v>
      </c>
      <c r="AG5">
        <f>Comparison_data!S113</f>
        <v>135</v>
      </c>
      <c r="AH5">
        <f>Comparison_data!S184</f>
        <v>135</v>
      </c>
      <c r="AI5">
        <f>Comparison_data!X255</f>
        <v>136</v>
      </c>
      <c r="AJ5">
        <f>Comparison_data!S326</f>
        <v>135</v>
      </c>
      <c r="AL5">
        <f>Comparison_data!AR42</f>
        <v>123.446349176401</v>
      </c>
      <c r="AM5">
        <f>Comparison_data!AR113</f>
        <v>123</v>
      </c>
      <c r="AN5">
        <f>Comparison_data!AR184</f>
        <v>123</v>
      </c>
      <c r="AO5">
        <f>Comparison_data!AR255</f>
        <v>123</v>
      </c>
      <c r="AP5">
        <f>Comparison_data!AR326</f>
        <v>123</v>
      </c>
      <c r="AS5" t="s">
        <v>150</v>
      </c>
      <c r="AT5" t="s">
        <v>3</v>
      </c>
      <c r="AU5" t="s">
        <v>99</v>
      </c>
      <c r="AV5">
        <f>Baseline_data!D130</f>
        <v>30.029407019999898</v>
      </c>
      <c r="AW5">
        <f>'2Degree_data'!D130</f>
        <v>30.029407019999898</v>
      </c>
      <c r="AX5">
        <f>Food_data!D130</f>
        <v>30.029407019999997</v>
      </c>
      <c r="AY5">
        <f>Materials_data!D130</f>
        <v>30.029407019999997</v>
      </c>
      <c r="AZ5">
        <f>Total_data!D130</f>
        <v>30.029407019999997</v>
      </c>
      <c r="BB5">
        <f>Baseline_data!X130</f>
        <v>25.555546317988199</v>
      </c>
      <c r="BC5">
        <f>'2Degree_data'!X130</f>
        <v>18.618520106697101</v>
      </c>
      <c r="BD5">
        <f>Food_data!X130</f>
        <v>19.551361305599997</v>
      </c>
      <c r="BE5">
        <f>Materials_data!X130</f>
        <v>23.259959603803399</v>
      </c>
      <c r="BF5">
        <f>Total_data!X130</f>
        <v>19.551361305599997</v>
      </c>
      <c r="BH5">
        <f>Baseline_data!AR130</f>
        <v>55.332077979988199</v>
      </c>
      <c r="BI5">
        <f>'2Degree_data'!AR130</f>
        <v>6.1652879999999903E-2</v>
      </c>
      <c r="BJ5">
        <f>Food_data!AR130</f>
        <v>48.1585813339277</v>
      </c>
      <c r="BK5">
        <f>Materials_data!AR130</f>
        <v>52.275435629002196</v>
      </c>
      <c r="BL5">
        <f>Total_data!AR130</f>
        <v>6.165288E-2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1159.7168969693198</v>
      </c>
      <c r="K6" s="18">
        <f>Comparison_data!X79</f>
        <v>755</v>
      </c>
      <c r="L6">
        <f>Comparison_data!X150</f>
        <v>1354.99999999999</v>
      </c>
      <c r="M6">
        <f>Comparison_data!X221</f>
        <v>1262.7829772505399</v>
      </c>
      <c r="N6">
        <f>Comparison_data!X292</f>
        <v>755</v>
      </c>
      <c r="P6" s="18">
        <f>Comparison_data!AR8</f>
        <v>1874</v>
      </c>
      <c r="Q6" s="18">
        <f>Comparison_data!AR79</f>
        <v>1874</v>
      </c>
      <c r="R6">
        <f>Comparison_data!AR150</f>
        <v>1874</v>
      </c>
      <c r="S6">
        <f>Comparison_data!AR221</f>
        <v>1873.9999999999902</v>
      </c>
      <c r="T6">
        <f>Comparison_data!AR292</f>
        <v>1873.9999999999902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11.629038758399899</v>
      </c>
      <c r="AG6">
        <f>Comparison_data!S114</f>
        <v>11.629038758399899</v>
      </c>
      <c r="AH6">
        <f>Comparison_data!S185</f>
        <v>11.629038758399899</v>
      </c>
      <c r="AI6">
        <f>Comparison_data!X256</f>
        <v>17.952264285934401</v>
      </c>
      <c r="AJ6">
        <f>Comparison_data!S327</f>
        <v>11.629038758399899</v>
      </c>
      <c r="AL6">
        <f>Comparison_data!AR43</f>
        <v>26.641587571199899</v>
      </c>
      <c r="AM6">
        <f>Comparison_data!AR114</f>
        <v>26.641587571199999</v>
      </c>
      <c r="AN6">
        <f>Comparison_data!AR185</f>
        <v>26.641587571199899</v>
      </c>
      <c r="AO6">
        <f>Comparison_data!AR256</f>
        <v>26.641587571199999</v>
      </c>
      <c r="AP6">
        <f>Comparison_data!AR327</f>
        <v>26.641587571199999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10</v>
      </c>
      <c r="BJ6">
        <f>Food_data!AR131</f>
        <v>0</v>
      </c>
      <c r="BK6">
        <f>Materials_data!AR131</f>
        <v>0</v>
      </c>
      <c r="BL6">
        <f>Total_data!AR131</f>
        <v>10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4">
        <f>Comparison_data!X9</f>
        <v>236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78.7</v>
      </c>
      <c r="Q7" s="18">
        <f>Comparison_data!AR80</f>
        <v>622.99818722884902</v>
      </c>
      <c r="R7">
        <f>Comparison_data!AR151</f>
        <v>78.7</v>
      </c>
      <c r="S7">
        <f>Comparison_data!AR222</f>
        <v>78.7</v>
      </c>
      <c r="T7">
        <f>Comparison_data!AR293</f>
        <v>78.7</v>
      </c>
      <c r="W7" t="s">
        <v>56</v>
      </c>
      <c r="X7" t="s">
        <v>3</v>
      </c>
      <c r="Y7" t="s">
        <v>102</v>
      </c>
      <c r="Z7">
        <f>Comparison_data!D44</f>
        <v>25.2242661327954</v>
      </c>
      <c r="AA7">
        <f>Comparison_data!D115</f>
        <v>25.2242661327954</v>
      </c>
      <c r="AB7">
        <f>Comparison_data!D186</f>
        <v>25.2222544124782</v>
      </c>
      <c r="AC7">
        <f>Comparison_data!D257</f>
        <v>25.2242661327954</v>
      </c>
      <c r="AD7">
        <f>Comparison_data!D328</f>
        <v>25.222254412478101</v>
      </c>
      <c r="AF7">
        <f>Comparison_data!S44</f>
        <v>20.639214042623902</v>
      </c>
      <c r="AG7">
        <f>Comparison_data!S115</f>
        <v>7.2087764761242701</v>
      </c>
      <c r="AH7">
        <f>Comparison_data!S186</f>
        <v>20.639214042623902</v>
      </c>
      <c r="AI7">
        <f>Comparison_data!X257</f>
        <v>17.562802060799999</v>
      </c>
      <c r="AJ7">
        <f>Comparison_data!S328</f>
        <v>1.8119057380577199</v>
      </c>
      <c r="AL7">
        <f>Comparison_data!AR44</f>
        <v>5.8567479753599896</v>
      </c>
      <c r="AM7">
        <f>Comparison_data!AR115</f>
        <v>46.362685790413103</v>
      </c>
      <c r="AN7">
        <f>Comparison_data!AR186</f>
        <v>5.8567479753599896</v>
      </c>
      <c r="AO7">
        <f>Comparison_data!AR257</f>
        <v>5.8567479753599896</v>
      </c>
      <c r="AP7">
        <f>Comparison_data!AR328</f>
        <v>5.8567479753599896</v>
      </c>
      <c r="AS7" t="s">
        <v>151</v>
      </c>
      <c r="AT7" t="s">
        <v>3</v>
      </c>
      <c r="AU7" t="s">
        <v>100</v>
      </c>
      <c r="AV7">
        <f>Baseline_data!D133</f>
        <v>18.85677982868329</v>
      </c>
      <c r="AW7">
        <f>'2Degree_data'!D133</f>
        <v>18.856779828683301</v>
      </c>
      <c r="AX7">
        <f>Food_data!D133</f>
        <v>18.85677982868329</v>
      </c>
      <c r="AY7">
        <f>Materials_data!D133</f>
        <v>18.856779828683301</v>
      </c>
      <c r="AZ7">
        <f>Total_data!D133</f>
        <v>18.856779828683301</v>
      </c>
      <c r="BB7">
        <f>Baseline_data!X133</f>
        <v>67.65020556801035</v>
      </c>
      <c r="BC7">
        <f>'2Degree_data'!X133</f>
        <v>55.435742723160445</v>
      </c>
      <c r="BD7">
        <f>Food_data!X133</f>
        <v>67.260621486727587</v>
      </c>
      <c r="BE7">
        <f>Materials_data!X133</f>
        <v>67.546831055294206</v>
      </c>
      <c r="BF7">
        <f>Total_data!X133</f>
        <v>63.576970147774993</v>
      </c>
      <c r="BH7">
        <f>Baseline_data!AR133</f>
        <v>72.712169391920128</v>
      </c>
      <c r="BI7">
        <f>'2Degree_data'!AR133</f>
        <v>22.48211525068951</v>
      </c>
      <c r="BJ7">
        <f>Food_data!AR133</f>
        <v>72.62176432538709</v>
      </c>
      <c r="BK7">
        <f>Materials_data!AR133</f>
        <v>72.523283799938511</v>
      </c>
      <c r="BL7">
        <f>Total_data!AR133</f>
        <v>48.632327380901692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760.89551633312396</v>
      </c>
      <c r="K8" s="18">
        <f>Comparison_data!X81</f>
        <v>650.34238072999904</v>
      </c>
      <c r="L8">
        <f>Comparison_data!X152</f>
        <v>767.60393311767496</v>
      </c>
      <c r="M8">
        <f>Comparison_data!X223</f>
        <v>812.09403665285595</v>
      </c>
      <c r="N8">
        <f>Comparison_data!X294</f>
        <v>438.15583560740316</v>
      </c>
      <c r="P8" s="18">
        <f>Comparison_data!AR10</f>
        <v>172.83343248421502</v>
      </c>
      <c r="Q8" s="18">
        <f>Comparison_data!AR81</f>
        <v>87.487148801989193</v>
      </c>
      <c r="R8">
        <f>Comparison_data!AR152</f>
        <v>135.58418492433984</v>
      </c>
      <c r="S8">
        <f>Comparison_data!AR223</f>
        <v>175.748587534389</v>
      </c>
      <c r="T8">
        <f>Comparison_data!AR294</f>
        <v>273.22795043974401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167.54559999999901</v>
      </c>
      <c r="AF8">
        <f>Comparison_data!S45</f>
        <v>165</v>
      </c>
      <c r="AG8">
        <f>Comparison_data!S116</f>
        <v>165</v>
      </c>
      <c r="AH8">
        <f>Comparison_data!S187</f>
        <v>165</v>
      </c>
      <c r="AI8">
        <f>Comparison_data!X258</f>
        <v>156</v>
      </c>
      <c r="AJ8">
        <f>Comparison_data!S329</f>
        <v>165</v>
      </c>
      <c r="AL8">
        <f>Comparison_data!AR45</f>
        <v>117</v>
      </c>
      <c r="AM8">
        <f>Comparison_data!AR116</f>
        <v>106.330334245215</v>
      </c>
      <c r="AN8">
        <f>Comparison_data!AR187</f>
        <v>117</v>
      </c>
      <c r="AO8">
        <f>Comparison_data!AR258</f>
        <v>117</v>
      </c>
      <c r="AP8">
        <f>Comparison_data!AR329</f>
        <v>117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10</v>
      </c>
      <c r="BJ8">
        <f>Food_data!AR134</f>
        <v>0</v>
      </c>
      <c r="BK8">
        <f>Materials_data!AR134</f>
        <v>0</v>
      </c>
      <c r="BL8">
        <f>Total_data!AR134</f>
        <v>9.9999999999999893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38.561892245143099</v>
      </c>
      <c r="K9" s="18">
        <f>Comparison_data!X82</f>
        <v>5.6</v>
      </c>
      <c r="L9">
        <f>Comparison_data!X153</f>
        <v>50.4</v>
      </c>
      <c r="M9">
        <f>Comparison_data!X224</f>
        <v>50.4</v>
      </c>
      <c r="N9">
        <f>Comparison_data!X295</f>
        <v>5.6</v>
      </c>
      <c r="P9" s="18">
        <f>Comparison_data!AR11</f>
        <v>139.1</v>
      </c>
      <c r="Q9" s="18">
        <f>Comparison_data!AR82</f>
        <v>139.1</v>
      </c>
      <c r="R9">
        <f>Comparison_data!AR153</f>
        <v>139.099999999999</v>
      </c>
      <c r="S9">
        <f>Comparison_data!AR224</f>
        <v>139.099999999999</v>
      </c>
      <c r="T9">
        <f>Comparison_data!AR295</f>
        <v>139.1</v>
      </c>
      <c r="W9" t="s">
        <v>58</v>
      </c>
      <c r="X9" t="s">
        <v>3</v>
      </c>
      <c r="Y9" t="s">
        <v>104</v>
      </c>
      <c r="Z9">
        <f>Comparison_data!D46</f>
        <v>0.256576896</v>
      </c>
      <c r="AA9">
        <f>Comparison_data!D117</f>
        <v>0.256576896</v>
      </c>
      <c r="AB9">
        <f>Comparison_data!D188</f>
        <v>0.256576896</v>
      </c>
      <c r="AC9">
        <f>Comparison_data!D259</f>
        <v>0.256576896</v>
      </c>
      <c r="AD9">
        <f>Comparison_data!D330</f>
        <v>0.256576896</v>
      </c>
      <c r="AF9">
        <f>Comparison_data!S46</f>
        <v>0.16247347200000001</v>
      </c>
      <c r="AG9">
        <f>Comparison_data!S117</f>
        <v>0.16247347200000001</v>
      </c>
      <c r="AH9">
        <f>Comparison_data!S188</f>
        <v>0.16247347200000001</v>
      </c>
      <c r="AI9">
        <f>Comparison_data!X259</f>
        <v>1.16980899839999</v>
      </c>
      <c r="AJ9">
        <f>Comparison_data!S330</f>
        <v>0.16247347200000001</v>
      </c>
      <c r="AL9">
        <f>Comparison_data!AR46</f>
        <v>3.2285799935999999</v>
      </c>
      <c r="AM9">
        <f>Comparison_data!AR117</f>
        <v>3.2285799935999901</v>
      </c>
      <c r="AN9">
        <f>Comparison_data!AR188</f>
        <v>3.2285799935999901</v>
      </c>
      <c r="AO9">
        <f>Comparison_data!AR259</f>
        <v>3.2285799935999901</v>
      </c>
      <c r="AP9">
        <f>Comparison_data!AR330</f>
        <v>3.2285799935999901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16.4870326939213</v>
      </c>
      <c r="BC9">
        <f>'2Degree_data'!X137</f>
        <v>10.733403744</v>
      </c>
      <c r="BD9">
        <f>Food_data!X137</f>
        <v>19.263261023999899</v>
      </c>
      <c r="BE9">
        <f>Materials_data!X137</f>
        <v>17.952264285934401</v>
      </c>
      <c r="BF9">
        <f>Total_data!X137</f>
        <v>10.733403744</v>
      </c>
      <c r="BH9">
        <f>Baseline_data!AR137</f>
        <v>26.641587571199899</v>
      </c>
      <c r="BI9">
        <f>'2Degree_data'!AR137</f>
        <v>26.641587571199999</v>
      </c>
      <c r="BJ9">
        <f>Food_data!AR137</f>
        <v>26.641587571199899</v>
      </c>
      <c r="BK9">
        <f>Materials_data!AR137</f>
        <v>26.641587571199999</v>
      </c>
      <c r="BL9">
        <f>Total_data!AR137</f>
        <v>26.641587571199999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71.3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1802.3436017164881</v>
      </c>
      <c r="Q10" s="18">
        <f>Comparison_data!AR83</f>
        <v>3178.9999999999886</v>
      </c>
      <c r="R10">
        <f>Comparison_data!AR154</f>
        <v>1331.8109963345</v>
      </c>
      <c r="S10">
        <f>Comparison_data!AR225</f>
        <v>1502.432712253541</v>
      </c>
      <c r="T10">
        <f>Comparison_data!AR296</f>
        <v>1710</v>
      </c>
      <c r="W10" t="s">
        <v>59</v>
      </c>
      <c r="X10" t="s">
        <v>3</v>
      </c>
      <c r="Y10" t="s">
        <v>105</v>
      </c>
      <c r="Z10">
        <f>Comparison_data!D47</f>
        <v>0.2330439759359989</v>
      </c>
      <c r="AA10">
        <f>Comparison_data!D118</f>
        <v>0.2330439759359989</v>
      </c>
      <c r="AB10">
        <f>Comparison_data!D189</f>
        <v>0.2330439759359989</v>
      </c>
      <c r="AC10">
        <f>Comparison_data!D260</f>
        <v>0.2330439759359989</v>
      </c>
      <c r="AD10">
        <f>Comparison_data!D331</f>
        <v>0.2330439759359989</v>
      </c>
      <c r="AF10">
        <f>Comparison_data!S47</f>
        <v>0.47260159661951895</v>
      </c>
      <c r="AG10">
        <f>Comparison_data!S118</f>
        <v>0.47260159661951895</v>
      </c>
      <c r="AH10">
        <f>Comparison_data!S189</f>
        <v>0.47260159661951895</v>
      </c>
      <c r="AI10">
        <f>Comparison_data!X260</f>
        <v>0.437124864272112</v>
      </c>
      <c r="AJ10">
        <f>Comparison_data!S331</f>
        <v>0.47260159661951895</v>
      </c>
      <c r="AL10">
        <f>Comparison_data!AR47</f>
        <v>18.438176761367622</v>
      </c>
      <c r="AM10">
        <f>Comparison_data!AR118</f>
        <v>27.17739856638709</v>
      </c>
      <c r="AN10">
        <f>Comparison_data!AR189</f>
        <v>15.32175387917191</v>
      </c>
      <c r="AO10">
        <f>Comparison_data!AR260</f>
        <v>16.4518124842667</v>
      </c>
      <c r="AP10">
        <f>Comparison_data!AR331</f>
        <v>17.058358808438392</v>
      </c>
      <c r="AS10" t="s">
        <v>153</v>
      </c>
      <c r="AT10" t="s">
        <v>3</v>
      </c>
      <c r="AU10" t="s">
        <v>102</v>
      </c>
      <c r="AV10">
        <f>Baseline_data!D141</f>
        <v>9.0734770261853903</v>
      </c>
      <c r="AW10">
        <f>'2Degree_data'!D141</f>
        <v>9.0734770261853992</v>
      </c>
      <c r="AX10">
        <f>Food_data!D141</f>
        <v>9.0727533857835301</v>
      </c>
      <c r="AY10">
        <f>Materials_data!D141</f>
        <v>9.0734770261853903</v>
      </c>
      <c r="AZ10">
        <f>Total_data!D141</f>
        <v>9.0727533857834999</v>
      </c>
      <c r="BB10">
        <f>Baseline_data!X141</f>
        <v>6.5047415040000001</v>
      </c>
      <c r="BC10">
        <f>'2Degree_data'!X141</f>
        <v>6.0794008397771799</v>
      </c>
      <c r="BD10">
        <f>Food_data!X141</f>
        <v>6.5047415040000001</v>
      </c>
      <c r="BE10">
        <f>Materials_data!X141</f>
        <v>6.5047415040000001</v>
      </c>
      <c r="BF10">
        <f>Total_data!X141</f>
        <v>1.3083629899812199</v>
      </c>
      <c r="BH10">
        <f>Baseline_data!AR141</f>
        <v>2.1691659167999999</v>
      </c>
      <c r="BI10">
        <f>'2Degree_data'!AR141</f>
        <v>17.171365107560401</v>
      </c>
      <c r="BJ10">
        <f>Food_data!AR141</f>
        <v>2.1691659167999999</v>
      </c>
      <c r="BK10">
        <f>Materials_data!AR141</f>
        <v>2.1691659167999999</v>
      </c>
      <c r="BL10">
        <f>Total_data!AR141</f>
        <v>2.1691659167999999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511.8</v>
      </c>
      <c r="K11" s="18">
        <f>Comparison_data!X84</f>
        <v>128.541325976422</v>
      </c>
      <c r="L11">
        <f>Comparison_data!X155</f>
        <v>431.79999999999995</v>
      </c>
      <c r="M11">
        <f>Comparison_data!X226</f>
        <v>511.8</v>
      </c>
      <c r="N11">
        <f>Comparison_data!X297</f>
        <v>31.8</v>
      </c>
      <c r="P11" s="18">
        <f>Comparison_data!AR13</f>
        <v>2002.3382122250957</v>
      </c>
      <c r="Q11" s="18">
        <f>Comparison_data!AR84</f>
        <v>2575.7961882675791</v>
      </c>
      <c r="R11">
        <f>Comparison_data!AR155</f>
        <v>2000</v>
      </c>
      <c r="S11">
        <f>Comparison_data!AR226</f>
        <v>2000</v>
      </c>
      <c r="T11">
        <f>Comparison_data!AR297</f>
        <v>1599.9272993801731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1.2929286959999999</v>
      </c>
      <c r="AG11">
        <f>Comparison_data!S119</f>
        <v>0.57390789599999903</v>
      </c>
      <c r="AH11">
        <f>Comparison_data!S190</f>
        <v>0.57390789599999903</v>
      </c>
      <c r="AI11">
        <f>Comparison_data!X261</f>
        <v>4.6813299839999898</v>
      </c>
      <c r="AJ11">
        <f>Comparison_data!S332</f>
        <v>0.57390789600000003</v>
      </c>
      <c r="AL11">
        <f>Comparison_data!AR48</f>
        <v>19.583289901506863</v>
      </c>
      <c r="AM11">
        <f>Comparison_data!AR119</f>
        <v>28.230801818987402</v>
      </c>
      <c r="AN11">
        <f>Comparison_data!AR190</f>
        <v>19.552320000000002</v>
      </c>
      <c r="AO11">
        <f>Comparison_data!AR261</f>
        <v>19.552320000000002</v>
      </c>
      <c r="AP11">
        <f>Comparison_data!AR332</f>
        <v>16.75096027156631</v>
      </c>
      <c r="AS11" t="s">
        <v>154</v>
      </c>
      <c r="AT11" t="s">
        <v>3</v>
      </c>
      <c r="AU11" t="s">
        <v>103</v>
      </c>
      <c r="AV11">
        <f>Baseline_data!D136</f>
        <v>1.235544150528</v>
      </c>
      <c r="AW11">
        <f>'2Degree_data'!D136</f>
        <v>1.235544150528</v>
      </c>
      <c r="AX11">
        <f>Food_data!D136</f>
        <v>1.235544150528</v>
      </c>
      <c r="AY11">
        <f>Materials_data!D136</f>
        <v>1.2355441505279989</v>
      </c>
      <c r="AZ11">
        <f>Total_data!D136</f>
        <v>1.2355441505279989</v>
      </c>
      <c r="BB11">
        <f>Baseline_data!X136</f>
        <v>12.41714353615461</v>
      </c>
      <c r="BC11">
        <f>'2Degree_data'!X136</f>
        <v>13.42543155119345</v>
      </c>
      <c r="BD11">
        <f>Food_data!X136</f>
        <v>12.54285800201068</v>
      </c>
      <c r="BE11">
        <f>Materials_data!X136</f>
        <v>12.059926015284582</v>
      </c>
      <c r="BF11">
        <f>Total_data!X136</f>
        <v>8.0648199373574556</v>
      </c>
      <c r="BH11">
        <f>Baseline_data!AR136</f>
        <v>0.454569625576973</v>
      </c>
      <c r="BI11">
        <f>'2Degree_data'!AR136</f>
        <v>0.19558513602827801</v>
      </c>
      <c r="BJ11">
        <f>Food_data!AR136</f>
        <v>0.35643480073366574</v>
      </c>
      <c r="BK11">
        <f>Materials_data!AR136</f>
        <v>0.46223678187080802</v>
      </c>
      <c r="BL11">
        <f>Total_data!AR136</f>
        <v>1.8107343656100319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0.89504064570832598</v>
      </c>
      <c r="BC12">
        <f>'2Degree_data'!X148</f>
        <v>0.12997877760000001</v>
      </c>
      <c r="BD12">
        <f>Food_data!X148</f>
        <v>1.16980899839995</v>
      </c>
      <c r="BE12">
        <f>Materials_data!X148</f>
        <v>1.16980899839999</v>
      </c>
      <c r="BF12">
        <f>Total_data!X148</f>
        <v>0.12997877760000001</v>
      </c>
      <c r="BH12">
        <f>Baseline_data!AR148</f>
        <v>3.2285799935999999</v>
      </c>
      <c r="BI12">
        <f>'2Degree_data'!AR148</f>
        <v>3.2285799935999901</v>
      </c>
      <c r="BJ12">
        <f>Food_data!AR148</f>
        <v>3.2285799935999901</v>
      </c>
      <c r="BK12">
        <f>Materials_data!AR148</f>
        <v>3.2285799935999901</v>
      </c>
      <c r="BL12">
        <f>Total_data!AR148</f>
        <v>3.2285799935999901</v>
      </c>
    </row>
    <row r="13" spans="1:64" x14ac:dyDescent="0.2">
      <c r="C13" s="24" t="s">
        <v>175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4715.3169433954581</v>
      </c>
      <c r="K13">
        <f t="shared" si="0"/>
        <v>3924.3989243298606</v>
      </c>
      <c r="L13">
        <f t="shared" si="0"/>
        <v>4462.626623428956</v>
      </c>
      <c r="M13">
        <f t="shared" ref="M13" si="2">M4+M5+M8</f>
        <v>4669.5188192556461</v>
      </c>
      <c r="N13">
        <f t="shared" si="0"/>
        <v>3919.2882735342077</v>
      </c>
      <c r="P13">
        <f t="shared" si="0"/>
        <v>5798.7202105628357</v>
      </c>
      <c r="Q13">
        <f t="shared" si="0"/>
        <v>2231.9212004142641</v>
      </c>
      <c r="R13">
        <f t="shared" si="0"/>
        <v>5463.0362300746847</v>
      </c>
      <c r="S13">
        <f t="shared" ref="S13" si="3">S4+S5+S8</f>
        <v>5809.8793706058141</v>
      </c>
      <c r="T13">
        <f t="shared" si="0"/>
        <v>3811.167587601165</v>
      </c>
      <c r="Y13" s="24" t="s">
        <v>175</v>
      </c>
      <c r="Z13">
        <f>Z4+Z5+Z8</f>
        <v>414.828599999998</v>
      </c>
      <c r="AA13">
        <f t="shared" ref="AA13:AP13" si="4">AA4+AA5+AA8</f>
        <v>414.82859999999903</v>
      </c>
      <c r="AB13">
        <f t="shared" si="4"/>
        <v>414.82859999999903</v>
      </c>
      <c r="AC13">
        <f t="shared" ref="AC13" si="5">AC4+AC5+AC8</f>
        <v>414.82859999999903</v>
      </c>
      <c r="AD13">
        <f t="shared" si="4"/>
        <v>414.82859999999903</v>
      </c>
      <c r="AF13">
        <f t="shared" si="4"/>
        <v>446.80068270523202</v>
      </c>
      <c r="AG13">
        <f>AG4+AG5+AG8</f>
        <v>422</v>
      </c>
      <c r="AH13">
        <f>AH4+AH5+AH8</f>
        <v>436.857838107139</v>
      </c>
      <c r="AI13">
        <f>AI4+AI5+AI8</f>
        <v>445.13931568210398</v>
      </c>
      <c r="AJ13">
        <f t="shared" si="4"/>
        <v>422</v>
      </c>
      <c r="AL13">
        <f t="shared" si="4"/>
        <v>474.14175877864199</v>
      </c>
      <c r="AM13">
        <f t="shared" si="4"/>
        <v>269.15640218603971</v>
      </c>
      <c r="AN13">
        <f t="shared" si="4"/>
        <v>441.15062608671496</v>
      </c>
      <c r="AO13">
        <f t="shared" ref="AO13" si="6">AO4+AO5+AO8</f>
        <v>456.11094814839203</v>
      </c>
      <c r="AP13">
        <f t="shared" si="4"/>
        <v>321.99999999999989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0.23304397593599893</v>
      </c>
      <c r="AZ13">
        <f>Total_data!D144</f>
        <v>0.23304397593599893</v>
      </c>
      <c r="BB13">
        <f>Baseline_data!X144</f>
        <v>0.437124864272112</v>
      </c>
      <c r="BC13">
        <f>'2Degree_data'!X144</f>
        <v>0.437124864272112</v>
      </c>
      <c r="BD13">
        <f>Food_data!X144</f>
        <v>0.437124864272112</v>
      </c>
      <c r="BE13">
        <f>Materials_data!X144</f>
        <v>0.437124864272112</v>
      </c>
      <c r="BF13">
        <f>Total_data!X144</f>
        <v>0.437124864272112</v>
      </c>
      <c r="BH13">
        <f>Baseline_data!AR144</f>
        <v>18.438176761367622</v>
      </c>
      <c r="BI13">
        <f>'2Degree_data'!AR144</f>
        <v>27.17739856638709</v>
      </c>
      <c r="BJ13">
        <f>Food_data!AR144</f>
        <v>15.32175387917191</v>
      </c>
      <c r="BK13">
        <f>Materials_data!AR144</f>
        <v>16.4518124842667</v>
      </c>
      <c r="BL13">
        <f>Total_data!AR144</f>
        <v>17.058358808438392</v>
      </c>
    </row>
    <row r="14" spans="1:64" x14ac:dyDescent="0.2">
      <c r="C14" s="24"/>
      <c r="E14" s="18"/>
      <c r="J14" s="18"/>
      <c r="K14" s="36">
        <f>K13/$J13-1</f>
        <v>-0.16773379786769205</v>
      </c>
      <c r="L14" s="36">
        <f>L13/$J13-1</f>
        <v>-5.3589254550626686E-2</v>
      </c>
      <c r="M14" s="36">
        <f>M13/$J13-1</f>
        <v>-9.7126290108577873E-3</v>
      </c>
      <c r="N14" s="36">
        <f t="shared" ref="N14" si="7">N13/$J13-1</f>
        <v>-0.16881763822391904</v>
      </c>
      <c r="P14" s="18"/>
      <c r="Q14" s="36">
        <f>Q13/$P13-1</f>
        <v>-0.61510107068993602</v>
      </c>
      <c r="R14" s="36">
        <f>R13/$P13-1</f>
        <v>-5.7889321832889196E-2</v>
      </c>
      <c r="S14" s="36">
        <f>S13/$P13-1</f>
        <v>1.9244177400818963E-3</v>
      </c>
      <c r="T14" s="36">
        <f t="shared" ref="T14" si="8">T13/$P13-1</f>
        <v>-0.34275711722410462</v>
      </c>
      <c r="Y14" s="24"/>
      <c r="AG14" s="33">
        <f>AG13/$AF13-1</f>
        <v>-5.5507262332438745E-2</v>
      </c>
      <c r="AH14" s="33">
        <f t="shared" ref="AH14:AJ14" si="9">AH13/$AF13-1</f>
        <v>-2.2253423020511809E-2</v>
      </c>
      <c r="AI14" s="33">
        <f t="shared" ref="AI14" si="10">AI13/$AF13-1</f>
        <v>-3.718362767641703E-3</v>
      </c>
      <c r="AJ14" s="33">
        <f t="shared" si="9"/>
        <v>-5.5507262332438745E-2</v>
      </c>
      <c r="AM14" s="33">
        <f>AM13/$AL13-1</f>
        <v>-0.43232926186596832</v>
      </c>
      <c r="AN14" s="33">
        <f t="shared" ref="AN14:AP14" si="11">AN13/$AL13-1</f>
        <v>-6.9580736311667613E-2</v>
      </c>
      <c r="AO14" s="33">
        <f t="shared" ref="AO14" si="12">AO13/$AL13-1</f>
        <v>-3.8028311778941726E-2</v>
      </c>
      <c r="AP14" s="33">
        <f t="shared" si="11"/>
        <v>-0.32087820986396409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4.6813299839999898</v>
      </c>
      <c r="BC14">
        <f>'2Degree_data'!X145</f>
        <v>1.1762607762378099</v>
      </c>
      <c r="BD14">
        <f>Food_data!X145</f>
        <v>3.9496947839999899</v>
      </c>
      <c r="BE14">
        <f>Materials_data!X145</f>
        <v>4.6813299839999898</v>
      </c>
      <c r="BF14">
        <f>Total_data!X145</f>
        <v>0.29151878399999903</v>
      </c>
      <c r="BH14">
        <f>Baseline_data!AR145</f>
        <v>19.583289901506863</v>
      </c>
      <c r="BI14">
        <f>'2Degree_data'!AR145</f>
        <v>28.230801818987402</v>
      </c>
      <c r="BJ14">
        <f>Food_data!AR145</f>
        <v>19.552320000000002</v>
      </c>
      <c r="BK14">
        <f>Materials_data!AR145</f>
        <v>19.552320000000002</v>
      </c>
      <c r="BL14">
        <f>Total_data!AR145</f>
        <v>16.75096027156631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0.70757264499023487</v>
      </c>
      <c r="Y15" s="24"/>
      <c r="AJ15" s="33">
        <f>AJ13/AG13-1</f>
        <v>0</v>
      </c>
      <c r="AP15" s="33">
        <f>AP13/AM13-1</f>
        <v>0.19633045093772239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3">E7</f>
        <v>393.29999999999995</v>
      </c>
      <c r="F16">
        <f t="shared" si="13"/>
        <v>393.29999999999995</v>
      </c>
      <c r="G16">
        <f t="shared" ref="G16" si="14">G7</f>
        <v>393.29999999999995</v>
      </c>
      <c r="H16">
        <f t="shared" si="13"/>
        <v>393.29999999999995</v>
      </c>
      <c r="J16">
        <f t="shared" si="13"/>
        <v>236</v>
      </c>
      <c r="K16">
        <f t="shared" si="13"/>
        <v>236</v>
      </c>
      <c r="L16">
        <f t="shared" si="13"/>
        <v>236</v>
      </c>
      <c r="M16">
        <f t="shared" ref="M16" si="15">M7</f>
        <v>236</v>
      </c>
      <c r="N16">
        <f t="shared" si="13"/>
        <v>236</v>
      </c>
      <c r="P16">
        <f>P7</f>
        <v>78.7</v>
      </c>
      <c r="Q16">
        <f t="shared" si="13"/>
        <v>622.99818722884902</v>
      </c>
      <c r="R16">
        <f t="shared" si="13"/>
        <v>78.7</v>
      </c>
      <c r="S16">
        <f t="shared" ref="S16" si="16">S7</f>
        <v>78.7</v>
      </c>
      <c r="T16">
        <f t="shared" si="13"/>
        <v>78.7</v>
      </c>
      <c r="Y16" s="24" t="s">
        <v>102</v>
      </c>
      <c r="Z16">
        <f>Z7</f>
        <v>25.2242661327954</v>
      </c>
      <c r="AA16">
        <f t="shared" ref="AA16:AP16" si="17">AA7</f>
        <v>25.2242661327954</v>
      </c>
      <c r="AB16">
        <f t="shared" si="17"/>
        <v>25.2222544124782</v>
      </c>
      <c r="AC16">
        <f t="shared" ref="AC16" si="18">AC7</f>
        <v>25.2242661327954</v>
      </c>
      <c r="AD16">
        <f t="shared" si="17"/>
        <v>25.222254412478101</v>
      </c>
      <c r="AF16">
        <f t="shared" si="17"/>
        <v>20.639214042623902</v>
      </c>
      <c r="AG16">
        <f t="shared" si="17"/>
        <v>7.2087764761242701</v>
      </c>
      <c r="AH16">
        <f t="shared" si="17"/>
        <v>20.639214042623902</v>
      </c>
      <c r="AI16">
        <f t="shared" ref="AI16" si="19">AI7</f>
        <v>17.562802060799999</v>
      </c>
      <c r="AJ16">
        <f t="shared" si="17"/>
        <v>1.8119057380577199</v>
      </c>
      <c r="AL16">
        <f t="shared" si="17"/>
        <v>5.8567479753599896</v>
      </c>
      <c r="AM16">
        <f t="shared" si="17"/>
        <v>46.362685790413103</v>
      </c>
      <c r="AN16">
        <f>AN7</f>
        <v>5.8567479753599896</v>
      </c>
      <c r="AO16">
        <f>AO7</f>
        <v>5.8567479753599896</v>
      </c>
      <c r="AP16">
        <f t="shared" si="17"/>
        <v>5.8567479753599896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6.9161141960463661</v>
      </c>
      <c r="R17" s="36">
        <f t="shared" ref="R17:T17" si="20">R16/$P16-1</f>
        <v>0</v>
      </c>
      <c r="S17" s="36">
        <f t="shared" ref="S17" si="21">S16/$P16-1</f>
        <v>0</v>
      </c>
      <c r="T17" s="36">
        <f t="shared" si="20"/>
        <v>0</v>
      </c>
      <c r="Y17" s="24"/>
      <c r="AG17" s="34">
        <f>AG16/$AF16-1</f>
        <v>-0.6507242736454607</v>
      </c>
      <c r="AH17" s="34">
        <f t="shared" ref="AH17:AI17" si="22">AH16/$AF16-1</f>
        <v>0</v>
      </c>
      <c r="AI17" s="34">
        <f t="shared" si="22"/>
        <v>-0.14905664408879749</v>
      </c>
      <c r="AJ17" s="34">
        <f>AJ16/$AF16-1</f>
        <v>-0.91221052631578947</v>
      </c>
      <c r="AM17" s="33">
        <f>AM16/$AL16-1</f>
        <v>6.9161141960463794</v>
      </c>
      <c r="AN17" s="33">
        <f t="shared" ref="AN17:AP17" si="23">AN16/$AL16-1</f>
        <v>0</v>
      </c>
      <c r="AO17" s="33">
        <f t="shared" ref="AO17" si="24">AO16/$AL16-1</f>
        <v>0</v>
      </c>
      <c r="AP17" s="33">
        <f t="shared" si="23"/>
        <v>0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-0.74865280619272667</v>
      </c>
      <c r="AP18" s="33">
        <f>AP16/AM16-1</f>
        <v>-0.87367539486741619</v>
      </c>
    </row>
    <row r="19" spans="3:42" x14ac:dyDescent="0.2">
      <c r="C19" s="24" t="s">
        <v>174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2021.4227311105908</v>
      </c>
      <c r="K19">
        <f>K3+K6+K9+K10+K11</f>
        <v>1168.4399751715512</v>
      </c>
      <c r="L19">
        <f>L3+L6+L9+L10+L11</f>
        <v>2303.9510687270149</v>
      </c>
      <c r="M19">
        <f>M3+M6+M9+M10+M11</f>
        <v>2117.536321075002</v>
      </c>
      <c r="N19">
        <f>N3+N6+N9+N10+N11</f>
        <v>1080.2748474442305</v>
      </c>
      <c r="P19">
        <f>P3+P6+P9+P10+P11</f>
        <v>6173.5787432973029</v>
      </c>
      <c r="Q19">
        <f>Q3+Q6+Q9+Q10+Q11</f>
        <v>8173.9461545580871</v>
      </c>
      <c r="R19">
        <f>R3+R6+R9+R10+R11</f>
        <v>6085.1877822462866</v>
      </c>
      <c r="S19">
        <f>S3+S6+S9+S10+S11</f>
        <v>5885.9571563689733</v>
      </c>
      <c r="T19">
        <f>T3+T6+T9+T10+T11</f>
        <v>5832.8674471842833</v>
      </c>
      <c r="Y19" s="24" t="s">
        <v>174</v>
      </c>
      <c r="Z19">
        <f>Z3+Z6+Z9+Z10+Z11</f>
        <v>50.783990718934213</v>
      </c>
      <c r="AA19">
        <f>AA3+AA6+AA9+AA10+AA11</f>
        <v>50.783990718934213</v>
      </c>
      <c r="AB19">
        <f>AB3+AB6+AB9+AB10+AB11</f>
        <v>50.782736215001215</v>
      </c>
      <c r="AC19">
        <f>AC3+AC6+AC9+AC10+AC11</f>
        <v>50.783990718934206</v>
      </c>
      <c r="AD19">
        <f>AD3+AD6+AD9+AD10+AD11</f>
        <v>50.782736215001215</v>
      </c>
      <c r="AF19">
        <f>AF3+AF6+AF9+AF10+AF11</f>
        <v>45.422235816141765</v>
      </c>
      <c r="AG19">
        <f>AG3+AG6+AG9+AG10+AG11</f>
        <v>40.921955324512574</v>
      </c>
      <c r="AH19">
        <f>AH3+AH6+AH9+AH10+AH11</f>
        <v>53.032651149872898</v>
      </c>
      <c r="AI19">
        <f>AI3+AI6+AI9+AI10+AI11</f>
        <v>54.700849274381788</v>
      </c>
      <c r="AJ19">
        <f>AJ3+AJ6+AJ9+AJ10+AJ11</f>
        <v>52.101312449944544</v>
      </c>
      <c r="AL19">
        <f>AL3+AL6+AL9+AL10+AL11</f>
        <v>97.247533300312142</v>
      </c>
      <c r="AM19">
        <f>AM3+AM6+AM9+AM10+AM11</f>
        <v>111.59436795017447</v>
      </c>
      <c r="AN19">
        <f>AN3+AN6+AN9+AN10+AN11</f>
        <v>123.83725216962532</v>
      </c>
      <c r="AO19">
        <f>AO3+AO6+AO9+AO10+AO11</f>
        <v>95.230199121704487</v>
      </c>
      <c r="AP19">
        <f>AP3+AP6+AP9+AP10+AP11</f>
        <v>98.450875302824429</v>
      </c>
    </row>
    <row r="20" spans="3:42" x14ac:dyDescent="0.2">
      <c r="C20" s="18"/>
      <c r="E20" s="18"/>
      <c r="J20" s="18"/>
      <c r="K20" s="36">
        <f>K19/$J19-1</f>
        <v>-0.42197148711709698</v>
      </c>
      <c r="L20" s="36">
        <f>L19/$J19-1</f>
        <v>0.13976707260098942</v>
      </c>
      <c r="M20" s="36">
        <f>M19/$J19-1</f>
        <v>4.7547496367375652E-2</v>
      </c>
      <c r="N20" s="36">
        <f t="shared" ref="N20" si="25">N19/$J19-1</f>
        <v>-0.46558687066375459</v>
      </c>
      <c r="P20" s="18"/>
      <c r="Q20" s="36">
        <f>Q19/$P19-1</f>
        <v>0.32402071706505686</v>
      </c>
      <c r="R20" s="36">
        <f>R19/$P19-1</f>
        <v>-1.4317621063306807E-2</v>
      </c>
      <c r="S20" s="36">
        <f>S19/$P19-1</f>
        <v>-4.6589117736710262E-2</v>
      </c>
      <c r="T20" s="36">
        <f>T19/$P19-1</f>
        <v>-5.5188620778982123E-2</v>
      </c>
      <c r="AG20" s="33">
        <f>AG19/$AF19-1</f>
        <v>-9.9076595653398436E-2</v>
      </c>
      <c r="AH20" s="33">
        <f t="shared" ref="AH20:AI20" si="26">AH19/$AF19-1</f>
        <v>0.1675482326439468</v>
      </c>
      <c r="AI20" s="33">
        <f t="shared" si="26"/>
        <v>0.20427469699637002</v>
      </c>
      <c r="AJ20" s="33">
        <f>AJ19/$AF19-1</f>
        <v>0.14704420673693974</v>
      </c>
      <c r="AM20" s="33">
        <f>AM19/$AL19-1</f>
        <v>0.14752903403274575</v>
      </c>
      <c r="AN20" s="33">
        <f t="shared" ref="AN20:AP20" si="27">AN19/$AL19-1</f>
        <v>0.27342306757746648</v>
      </c>
      <c r="AO20" s="33">
        <f t="shared" ref="AO20" si="28">AO19/$AL19-1</f>
        <v>-2.0744322350859878E-2</v>
      </c>
      <c r="AP20" s="33">
        <f t="shared" si="27"/>
        <v>1.237401054478382E-2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-0.28640740507794193</v>
      </c>
      <c r="AM21" s="33"/>
      <c r="AN21" s="33"/>
      <c r="AO21" s="33"/>
      <c r="AP21" s="33">
        <f>AP19/AM19-1</f>
        <v>-0.11777917549762418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490.83685685172759</v>
      </c>
      <c r="AA22">
        <f t="shared" ref="AA22:AP22" si="29">SUM(AA3:AA11)</f>
        <v>490.83685685172856</v>
      </c>
      <c r="AB22">
        <f t="shared" si="29"/>
        <v>490.83359062747843</v>
      </c>
      <c r="AC22">
        <f t="shared" ref="AC22" si="30">SUM(AC3:AC11)</f>
        <v>490.83685685172856</v>
      </c>
      <c r="AD22">
        <f t="shared" si="29"/>
        <v>490.83359062747832</v>
      </c>
      <c r="AF22">
        <f t="shared" si="29"/>
        <v>512.86213256399765</v>
      </c>
      <c r="AG22">
        <f t="shared" si="29"/>
        <v>470.13073180063685</v>
      </c>
      <c r="AH22">
        <f t="shared" si="29"/>
        <v>510.5297032996358</v>
      </c>
      <c r="AI22">
        <f t="shared" ref="AI22" si="31">SUM(AI3:AI11)</f>
        <v>517.40296701728585</v>
      </c>
      <c r="AJ22">
        <f t="shared" si="29"/>
        <v>475.91321818800219</v>
      </c>
      <c r="AL22">
        <f t="shared" si="29"/>
        <v>577.24604005431411</v>
      </c>
      <c r="AM22">
        <f>SUM(AM3:AM11)</f>
        <v>427.11345592662724</v>
      </c>
      <c r="AN22">
        <f t="shared" si="29"/>
        <v>570.84462623170032</v>
      </c>
      <c r="AO22">
        <f t="shared" ref="AO22" si="32">SUM(AO3:AO11)</f>
        <v>557.19789524545649</v>
      </c>
      <c r="AP22">
        <f t="shared" si="29"/>
        <v>426.30762327818434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-8.3319469405412905E-2</v>
      </c>
      <c r="AH23" s="33">
        <f>AH22/$AF$22-1</f>
        <v>-4.547867967364061E-3</v>
      </c>
      <c r="AI23" s="33">
        <f>AI22/$AF$22-1</f>
        <v>8.8539086139716172E-3</v>
      </c>
      <c r="AJ23" s="33">
        <f t="shared" ref="AJ23" si="33">AJ22/$AF$22-1</f>
        <v>-7.2044536006730331E-2</v>
      </c>
      <c r="AM23" s="34">
        <f>AM22/$AL$22-1</f>
        <v>-0.2600842166254802</v>
      </c>
      <c r="AN23" s="33">
        <f t="shared" ref="AN23:AO23" si="34">AN22/$AL$22-1</f>
        <v>-1.1089575983945221E-2</v>
      </c>
      <c r="AO23" s="34">
        <f t="shared" si="34"/>
        <v>-3.473067534074592E-2</v>
      </c>
      <c r="AP23" s="34">
        <f>AP22/$AL$22-1</f>
        <v>-0.26148021173419866</v>
      </c>
    </row>
    <row r="24" spans="3:42" x14ac:dyDescent="0.2">
      <c r="T24" s="33"/>
    </row>
    <row r="45" spans="1:46" x14ac:dyDescent="0.2">
      <c r="A45" s="49" t="s">
        <v>6</v>
      </c>
      <c r="B45" s="49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49" t="s">
        <v>112</v>
      </c>
      <c r="X45" s="49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49"/>
      <c r="B46" s="49"/>
      <c r="C46" s="14"/>
      <c r="D46" s="20" t="s">
        <v>93</v>
      </c>
      <c r="E46" s="17" t="s">
        <v>94</v>
      </c>
      <c r="F46" s="14" t="s">
        <v>91</v>
      </c>
      <c r="G46" s="14" t="s">
        <v>177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177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177</v>
      </c>
      <c r="T46" s="14" t="s">
        <v>92</v>
      </c>
      <c r="W46" s="49"/>
      <c r="X46" s="49"/>
      <c r="Z46" s="20" t="s">
        <v>93</v>
      </c>
      <c r="AA46" s="17" t="s">
        <v>94</v>
      </c>
      <c r="AB46" s="14" t="s">
        <v>91</v>
      </c>
      <c r="AC46" s="14" t="s">
        <v>177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177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177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240.04394189612799</v>
      </c>
      <c r="K47" s="18">
        <f>'2Degree_data'!X113</f>
        <v>24.299999999999997</v>
      </c>
      <c r="L47">
        <f>Food_data!X113</f>
        <v>395.45106872702502</v>
      </c>
      <c r="M47">
        <f>Materials_data!X113</f>
        <v>221.25334382446198</v>
      </c>
      <c r="N47">
        <f>Total_data!S113</f>
        <v>87.56312518850649</v>
      </c>
      <c r="P47" s="18">
        <f>Baseline_data!AR113</f>
        <v>355.79692935571899</v>
      </c>
      <c r="Q47" s="18">
        <f>'2Degree_data'!AR113</f>
        <v>0</v>
      </c>
      <c r="R47">
        <f>Food_data!AR113</f>
        <v>740.27678591178699</v>
      </c>
      <c r="S47">
        <f>Materials_data!AR113</f>
        <v>370.42444411544301</v>
      </c>
      <c r="T47">
        <f>Total_data!AR113</f>
        <v>103.790181513601</v>
      </c>
      <c r="V47" s="33">
        <f>T47/(T47+T48)</f>
        <v>0.2035739671750548</v>
      </c>
      <c r="W47" t="s">
        <v>25</v>
      </c>
      <c r="X47" t="s">
        <v>3</v>
      </c>
      <c r="Y47" t="s">
        <v>113</v>
      </c>
      <c r="Z47">
        <f>Comparison_data!D19</f>
        <v>12.93801036341241</v>
      </c>
      <c r="AA47">
        <f>Comparison_data!D90</f>
        <v>12.938010363412401</v>
      </c>
      <c r="AB47">
        <f>Comparison_data!D161</f>
        <v>12.93801036341241</v>
      </c>
      <c r="AC47">
        <f>Comparison_data!D232</f>
        <v>12.93801036341241</v>
      </c>
      <c r="AD47">
        <f>Comparison_data!D303</f>
        <v>12.93801036341241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183.69864919512898</v>
      </c>
      <c r="L48">
        <f>Food_data!X114</f>
        <v>0</v>
      </c>
      <c r="M48">
        <f>Materials_data!X114</f>
        <v>0</v>
      </c>
      <c r="N48">
        <f>Total_data!S114</f>
        <v>144.51172225572401</v>
      </c>
      <c r="P48" s="18">
        <f>Baseline_data!AR114</f>
        <v>0</v>
      </c>
      <c r="Q48" s="18">
        <f>'2Degree_data'!AR114</f>
        <v>406.04996629051897</v>
      </c>
      <c r="R48">
        <f>Food_data!AR114</f>
        <v>0</v>
      </c>
      <c r="S48">
        <f>Materials_data!AR114</f>
        <v>0</v>
      </c>
      <c r="T48">
        <f>Total_data!AR114</f>
        <v>406.04996629051897</v>
      </c>
      <c r="V48" s="33">
        <f>T48/(T47+T48)</f>
        <v>0.79642603282494517</v>
      </c>
      <c r="W48" t="s">
        <v>26</v>
      </c>
      <c r="X48" t="s">
        <v>3</v>
      </c>
      <c r="Y48" t="s">
        <v>114</v>
      </c>
      <c r="Z48">
        <f>Comparison_data!D20</f>
        <v>118.40359817200448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118.40359817200448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165.87851961715634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-8.4454723373002305E-2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1036.267337308017</v>
      </c>
      <c r="K49" s="18">
        <f>'2Degree_data'!X105</f>
        <v>792.8</v>
      </c>
      <c r="L49">
        <f>Food_data!X105</f>
        <v>792.8</v>
      </c>
      <c r="M49">
        <f>Materials_data!X105</f>
        <v>943.18220023960794</v>
      </c>
      <c r="N49">
        <f>Total_data!S105</f>
        <v>990.5</v>
      </c>
      <c r="P49" s="18">
        <f>Baseline_data!AR105</f>
        <v>2245.96733730801</v>
      </c>
      <c r="Q49" s="18">
        <f>'2Degree_data'!AR105</f>
        <v>2.5</v>
      </c>
      <c r="R49">
        <f>Food_data!AR105</f>
        <v>1955.08487382615</v>
      </c>
      <c r="S49">
        <f>Materials_data!AR105</f>
        <v>2122.0216939339302</v>
      </c>
      <c r="T49">
        <f>Total_data!AR105</f>
        <v>2.5</v>
      </c>
      <c r="U49" s="33">
        <f>Q49/(Q49+Q50)</f>
        <v>6.1192025609476015E-3</v>
      </c>
      <c r="V49" s="33">
        <f>T49/(T49+T50)</f>
        <v>6.1192025609476015E-3</v>
      </c>
      <c r="W49" t="s">
        <v>27</v>
      </c>
      <c r="X49" t="s">
        <v>3</v>
      </c>
      <c r="Y49" t="s">
        <v>115</v>
      </c>
      <c r="Z49">
        <f>Comparison_data!D21</f>
        <v>47.763470499999926</v>
      </c>
      <c r="AA49">
        <f>Comparison_data!D92</f>
        <v>47.76347049999994</v>
      </c>
      <c r="AB49">
        <f>Comparison_data!D163</f>
        <v>47.763470499999983</v>
      </c>
      <c r="AC49">
        <f>Comparison_data!D234</f>
        <v>47.763470500000025</v>
      </c>
      <c r="AD49">
        <f>Comparison_data!D305</f>
        <v>47.763470499999983</v>
      </c>
      <c r="AF49">
        <f>Comparison_data!X21</f>
        <v>93.523073999999767</v>
      </c>
      <c r="AG49">
        <f>Comparison_data!X92</f>
        <v>71.51117399999994</v>
      </c>
      <c r="AH49">
        <f>Comparison_data!X163</f>
        <v>93.523073999999909</v>
      </c>
      <c r="AI49">
        <f>Comparison_data!X234</f>
        <v>93.523073999999056</v>
      </c>
      <c r="AJ49">
        <f>Comparison_data!X305</f>
        <v>71.511173999999983</v>
      </c>
      <c r="AL49">
        <f>Comparison_data!AR21</f>
        <v>140.49224063888943</v>
      </c>
      <c r="AM49">
        <f>Comparison_data!AR92</f>
        <v>100.168964756059</v>
      </c>
      <c r="AN49">
        <f>Comparison_data!AR163</f>
        <v>140.19169429821605</v>
      </c>
      <c r="AO49">
        <f>Comparison_data!AR234</f>
        <v>140.22816562885731</v>
      </c>
      <c r="AP49">
        <f>Comparison_data!AR305</f>
        <v>101.15759309679429</v>
      </c>
      <c r="AR49" t="str">
        <f>AN46</f>
        <v>FOOD</v>
      </c>
      <c r="AS49" s="38">
        <f>AH56</f>
        <v>-1.238352742571891E-8</v>
      </c>
      <c r="AT49" s="38">
        <f>AM56</f>
        <v>-1.8328942585910113E-8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406.04996629051897</v>
      </c>
      <c r="R50">
        <f>Food_data!AR106</f>
        <v>0</v>
      </c>
      <c r="S50">
        <f>Materials_data!AR106</f>
        <v>0</v>
      </c>
      <c r="T50">
        <f>Total_data!AR106</f>
        <v>406.04996629051897</v>
      </c>
      <c r="U50" s="33">
        <f>Q50/(Q49+Q50)</f>
        <v>0.99388079743905244</v>
      </c>
      <c r="V50" s="33">
        <f>T50/(T49+T50)</f>
        <v>0.99388079743905244</v>
      </c>
      <c r="W50" t="s">
        <v>28</v>
      </c>
      <c r="X50" t="s">
        <v>3</v>
      </c>
      <c r="Y50" t="s">
        <v>116</v>
      </c>
      <c r="Z50">
        <f>Comparison_data!D22</f>
        <v>77.894399999999905</v>
      </c>
      <c r="AA50">
        <f>Comparison_data!D93</f>
        <v>77.894399999999933</v>
      </c>
      <c r="AB50">
        <f>Comparison_data!D164</f>
        <v>77.894399999999905</v>
      </c>
      <c r="AC50">
        <f>Comparison_data!D235</f>
        <v>77.894399999999933</v>
      </c>
      <c r="AD50">
        <f>Comparison_data!D306</f>
        <v>77.894399999999905</v>
      </c>
      <c r="AF50">
        <f>Comparison_data!X22</f>
        <v>100.99529999999999</v>
      </c>
      <c r="AG50">
        <f>Comparison_data!X93</f>
        <v>77.027499999999918</v>
      </c>
      <c r="AH50">
        <f>Comparison_data!X164</f>
        <v>100.99529999999999</v>
      </c>
      <c r="AI50">
        <f>Comparison_data!X235</f>
        <v>100.99529999999996</v>
      </c>
      <c r="AJ50">
        <f>Comparison_data!X306</f>
        <v>77.027499999999947</v>
      </c>
      <c r="AL50">
        <f>Comparison_data!AR22</f>
        <v>125.4285</v>
      </c>
      <c r="AM50">
        <f>Comparison_data!AR93</f>
        <v>79.53719999999997</v>
      </c>
      <c r="AN50">
        <f>Comparison_data!AR164</f>
        <v>125.4284999999993</v>
      </c>
      <c r="AO50">
        <f>Comparison_data!AR235</f>
        <v>125.42849999999967</v>
      </c>
      <c r="AP50">
        <f>Comparison_data!AR306</f>
        <v>79.537199999999899</v>
      </c>
      <c r="AR50" t="str">
        <f>AP46</f>
        <v>TOTAL</v>
      </c>
      <c r="AS50" s="38">
        <f>AJ56</f>
        <v>-0.11100561761109529</v>
      </c>
      <c r="AT50" s="38">
        <f>AO56</f>
        <v>-0.23487040102386736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2918.1540897543173</v>
      </c>
      <c r="K51" s="18">
        <f>'2Degree_data'!X108</f>
        <v>2481.2565435998613</v>
      </c>
      <c r="L51">
        <f>Food_data!X108</f>
        <v>2902.2226903112805</v>
      </c>
      <c r="M51">
        <f>Materials_data!X108</f>
        <v>2914.2425823631825</v>
      </c>
      <c r="N51">
        <f>Total_data!S108</f>
        <v>2338.9291667769035</v>
      </c>
      <c r="P51" s="18">
        <f>Baseline_data!AR108</f>
        <v>3379.9194407706104</v>
      </c>
      <c r="Q51" s="18">
        <f>'2Degree_data'!AR108</f>
        <v>1329.8341190312369</v>
      </c>
      <c r="R51">
        <f>Food_data!AR108</f>
        <v>3372.3671713241947</v>
      </c>
      <c r="S51">
        <f>Materials_data!AR108</f>
        <v>3512.1090891374947</v>
      </c>
      <c r="T51">
        <f>Total_data!AR108</f>
        <v>2723.3397045803831</v>
      </c>
      <c r="U51" s="33">
        <f>Q51/(Q51+Q52)</f>
        <v>0.76608463103960345</v>
      </c>
      <c r="V51" s="33">
        <f>T51/(T51+T52)</f>
        <v>0.87024627515386532</v>
      </c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83.277010699999906</v>
      </c>
      <c r="AB51">
        <f>Comparison_data!D165</f>
        <v>86.553998699999994</v>
      </c>
      <c r="AC51">
        <f>Comparison_data!D236</f>
        <v>86.553998699999994</v>
      </c>
      <c r="AD51">
        <f>Comparison_data!D307</f>
        <v>83.277010700000005</v>
      </c>
      <c r="AF51">
        <f>Comparison_data!X23</f>
        <v>106.53435487213932</v>
      </c>
      <c r="AG51">
        <f>Comparison_data!X94</f>
        <v>95.244516672139227</v>
      </c>
      <c r="AH51">
        <f>Comparison_data!X165</f>
        <v>106.53435487213932</v>
      </c>
      <c r="AI51">
        <f>Comparison_data!X236</f>
        <v>106.53435487213932</v>
      </c>
      <c r="AJ51">
        <f>Comparison_data!X307</f>
        <v>95.244516672139227</v>
      </c>
      <c r="AL51">
        <f>Comparison_data!AR23</f>
        <v>112.36312286390221</v>
      </c>
      <c r="AM51">
        <f>Comparison_data!AR94</f>
        <v>85.919488416263832</v>
      </c>
      <c r="AN51">
        <f>Comparison_data!AR165</f>
        <v>112.66771144441269</v>
      </c>
      <c r="AO51">
        <f>Comparison_data!AR236</f>
        <v>112.416505295326</v>
      </c>
      <c r="AP51">
        <f>Comparison_data!AR307</f>
        <v>91.695666399999894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406.04996629051897</v>
      </c>
      <c r="R52">
        <f>Food_data!AR109</f>
        <v>0</v>
      </c>
      <c r="S52">
        <f>Materials_data!AR109</f>
        <v>0</v>
      </c>
      <c r="T52">
        <f>Total_data!AR109</f>
        <v>406.04996629051897</v>
      </c>
      <c r="U52" s="33">
        <f>Q52/(Q51+Q52)</f>
        <v>0.23391536896039652</v>
      </c>
      <c r="V52" s="33">
        <f>T52/(T51+T52)</f>
        <v>0.12975372484613468</v>
      </c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1159.7168969693198</v>
      </c>
      <c r="K53" s="18">
        <f>'2Degree_data'!X112</f>
        <v>755</v>
      </c>
      <c r="L53">
        <f>Food_data!X112</f>
        <v>1354.99999999999</v>
      </c>
      <c r="M53">
        <f>Materials_data!X112</f>
        <v>1262.7829772505399</v>
      </c>
      <c r="N53">
        <f>Total_data!S112</f>
        <v>818.00000000000011</v>
      </c>
      <c r="P53" s="18">
        <f>Baseline_data!AR112</f>
        <v>1874</v>
      </c>
      <c r="Q53" s="18">
        <f>'2Degree_data'!AR112</f>
        <v>1874</v>
      </c>
      <c r="R53">
        <f>Food_data!AR112</f>
        <v>1874</v>
      </c>
      <c r="S53">
        <f>Materials_data!AR112</f>
        <v>1873.9999999999902</v>
      </c>
      <c r="T53">
        <f>Total_data!AR112</f>
        <v>1873.9999999999902</v>
      </c>
      <c r="Y53" t="s">
        <v>179</v>
      </c>
      <c r="Z53" s="42">
        <f>Z47+Z48</f>
        <v>131.3416085354169</v>
      </c>
      <c r="AA53" s="42">
        <f t="shared" ref="AA53:AP53" si="35">AA47+AA48</f>
        <v>131.34160853541687</v>
      </c>
      <c r="AB53" s="42">
        <f t="shared" si="35"/>
        <v>131.34160852894951</v>
      </c>
      <c r="AC53" s="42">
        <f t="shared" si="35"/>
        <v>131.3416085354169</v>
      </c>
      <c r="AD53" s="42">
        <f t="shared" si="35"/>
        <v>131.34160852894951</v>
      </c>
      <c r="AE53" s="42"/>
      <c r="AF53" s="42">
        <f t="shared" si="35"/>
        <v>162.20258492524718</v>
      </c>
      <c r="AG53" s="42">
        <f t="shared" si="35"/>
        <v>153.99618483767318</v>
      </c>
      <c r="AH53" s="42">
        <f t="shared" si="35"/>
        <v>162.20258291660701</v>
      </c>
      <c r="AI53" s="42">
        <f t="shared" si="35"/>
        <v>152.40358820657048</v>
      </c>
      <c r="AJ53" s="42">
        <f t="shared" si="35"/>
        <v>144.19718680750398</v>
      </c>
      <c r="AK53" s="42"/>
      <c r="AL53" s="42">
        <f t="shared" si="35"/>
        <v>186.04998725089089</v>
      </c>
      <c r="AM53" s="42">
        <f>AM47+AM48</f>
        <v>170.3371870440663</v>
      </c>
      <c r="AN53" s="42">
        <f t="shared" si="35"/>
        <v>186.04998384079136</v>
      </c>
      <c r="AO53" s="42">
        <f t="shared" si="35"/>
        <v>158.06515639601574</v>
      </c>
      <c r="AP53" s="42">
        <f t="shared" si="35"/>
        <v>142.35235213478873</v>
      </c>
      <c r="AQ53" s="42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236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78.7</v>
      </c>
      <c r="Q54" s="18">
        <f>'2Degree_data'!AR116</f>
        <v>622.99818722884902</v>
      </c>
      <c r="R54">
        <f>Food_data!AR116</f>
        <v>78.7</v>
      </c>
      <c r="S54">
        <f>Materials_data!AR116</f>
        <v>78.7</v>
      </c>
      <c r="T54">
        <f>Total_data!AR116</f>
        <v>78.7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760.89551633312396</v>
      </c>
      <c r="K55" s="18">
        <f>'2Degree_data'!X111</f>
        <v>650.34238072999904</v>
      </c>
      <c r="L55">
        <f>Food_data!X111</f>
        <v>767.60393311767496</v>
      </c>
      <c r="M55">
        <f>Materials_data!X111</f>
        <v>812.09403665285595</v>
      </c>
      <c r="N55">
        <f>Total_data!S111</f>
        <v>480.28036229923515</v>
      </c>
      <c r="P55" s="18">
        <f>Baseline_data!AR111</f>
        <v>172.83343248421502</v>
      </c>
      <c r="Q55" s="18">
        <f>'2Degree_data'!AR111</f>
        <v>87.487148801989193</v>
      </c>
      <c r="R55">
        <f>Food_data!AR111</f>
        <v>135.58418492433984</v>
      </c>
      <c r="S55">
        <f>Materials_data!AR111</f>
        <v>175.748587534389</v>
      </c>
      <c r="T55">
        <f>Total_data!AR111</f>
        <v>273.22795043974401</v>
      </c>
      <c r="Z55" s="20" t="s">
        <v>93</v>
      </c>
      <c r="AA55" s="17" t="s">
        <v>94</v>
      </c>
      <c r="AB55" s="14" t="s">
        <v>91</v>
      </c>
      <c r="AC55" s="14" t="s">
        <v>177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177</v>
      </c>
      <c r="AJ55" s="14" t="s">
        <v>92</v>
      </c>
      <c r="AK55" s="14"/>
      <c r="AL55" s="17" t="s">
        <v>94</v>
      </c>
      <c r="AM55" s="14" t="s">
        <v>91</v>
      </c>
      <c r="AN55" s="14" t="s">
        <v>177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38.561892245143099</v>
      </c>
      <c r="K56" s="18">
        <f>'2Degree_data'!X123</f>
        <v>5.6</v>
      </c>
      <c r="L56">
        <f>Food_data!X123</f>
        <v>50.4</v>
      </c>
      <c r="M56">
        <f>Materials_data!X123</f>
        <v>50.4</v>
      </c>
      <c r="N56">
        <f>Total_data!S123</f>
        <v>7</v>
      </c>
      <c r="P56" s="18">
        <f>Baseline_data!AR123</f>
        <v>139.1</v>
      </c>
      <c r="Q56" s="18">
        <f>'2Degree_data'!AR123</f>
        <v>139.1</v>
      </c>
      <c r="R56">
        <f>Food_data!AR123</f>
        <v>139.099999999999</v>
      </c>
      <c r="S56">
        <f>Materials_data!AR123</f>
        <v>139.099999999999</v>
      </c>
      <c r="T56">
        <f>Total_data!AR123</f>
        <v>139.1</v>
      </c>
      <c r="Y56" t="s">
        <v>179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-8.4454723373002305E-2</v>
      </c>
      <c r="AM56" s="33">
        <f>AN53/$AL$53-1</f>
        <v>-1.8328942585910113E-8</v>
      </c>
      <c r="AN56" s="33">
        <f>AO53/$AL$53-1</f>
        <v>-0.1504156558588593</v>
      </c>
      <c r="AO56" s="33">
        <f>AP53/$AL$53-1</f>
        <v>-0.23487040102386736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71.3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1802.3436017164881</v>
      </c>
      <c r="Q57" s="18">
        <f>'2Degree_data'!AR119</f>
        <v>3178.9999999999886</v>
      </c>
      <c r="R57">
        <f>Food_data!AR119</f>
        <v>1331.8109963345</v>
      </c>
      <c r="S57">
        <f>Materials_data!AR119</f>
        <v>1502.432712253541</v>
      </c>
      <c r="T57">
        <f>Total_data!AR119</f>
        <v>1710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511.8</v>
      </c>
      <c r="K58" s="18">
        <f>'2Degree_data'!X120</f>
        <v>128.541325976422</v>
      </c>
      <c r="L58">
        <f>Food_data!X120</f>
        <v>431.79999999999995</v>
      </c>
      <c r="M58">
        <f>Materials_data!X120</f>
        <v>511.8</v>
      </c>
      <c r="N58">
        <f>Total_data!S120</f>
        <v>63.699999999999996</v>
      </c>
      <c r="P58" s="18">
        <f>Baseline_data!AR120</f>
        <v>2002.3382122250957</v>
      </c>
      <c r="Q58" s="18">
        <f>'2Degree_data'!AR120</f>
        <v>2575.7961882675791</v>
      </c>
      <c r="R58">
        <f>Food_data!AR120</f>
        <v>2000</v>
      </c>
      <c r="S58">
        <f>Materials_data!AR120</f>
        <v>2000</v>
      </c>
      <c r="T58">
        <f>Total_data!AR120</f>
        <v>1599.9272993801731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175</v>
      </c>
      <c r="D60">
        <f>D49+D50+D51+D52+D55</f>
        <v>3446.3741192377715</v>
      </c>
      <c r="E60">
        <f t="shared" ref="E60:T60" si="36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4715.3169433954581</v>
      </c>
      <c r="K60">
        <f t="shared" si="36"/>
        <v>3924.3989243298606</v>
      </c>
      <c r="L60">
        <f>L49+L50+L51+L52+L55</f>
        <v>4462.626623428956</v>
      </c>
      <c r="M60">
        <f>M49+M50+M51+M52+M55</f>
        <v>4669.5188192556461</v>
      </c>
      <c r="N60">
        <f t="shared" si="36"/>
        <v>3809.7095290761386</v>
      </c>
      <c r="P60">
        <f t="shared" si="36"/>
        <v>5798.7202105628357</v>
      </c>
      <c r="Q60">
        <f t="shared" si="36"/>
        <v>2231.9212004142641</v>
      </c>
      <c r="R60">
        <f t="shared" si="36"/>
        <v>5463.0362300746847</v>
      </c>
      <c r="S60">
        <f>S49+S50+S51+S52+S55</f>
        <v>5809.8793706058141</v>
      </c>
      <c r="T60">
        <f t="shared" si="36"/>
        <v>3811.167587601165</v>
      </c>
    </row>
    <row r="61" spans="1:46" x14ac:dyDescent="0.2">
      <c r="K61" s="33">
        <f>K60/$J60-1</f>
        <v>-0.16773379786769205</v>
      </c>
      <c r="L61" s="33">
        <f>L60/$J60-1</f>
        <v>-5.3589254550626686E-2</v>
      </c>
      <c r="M61" s="33">
        <f>M60/$J60-1</f>
        <v>-9.7126290108577873E-3</v>
      </c>
      <c r="N61" s="33">
        <f t="shared" ref="N61" si="37">N60/$J60-1</f>
        <v>-0.19205653091628649</v>
      </c>
      <c r="Q61" s="33">
        <f>Q60/$P60-1</f>
        <v>-0.61510107068993602</v>
      </c>
      <c r="R61" s="33">
        <f>R60/$P60-1</f>
        <v>-5.7889321832889196E-2</v>
      </c>
      <c r="S61" s="33">
        <f>S60/$P60-1</f>
        <v>1.9244177400818963E-3</v>
      </c>
      <c r="T61" s="33">
        <f>T60/$P60-1</f>
        <v>-0.34275711722410462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0.70757264499023487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236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78.7</v>
      </c>
      <c r="Q63">
        <f>Q54</f>
        <v>622.99818722884902</v>
      </c>
      <c r="R63">
        <f>R54</f>
        <v>78.7</v>
      </c>
      <c r="S63">
        <f>S54</f>
        <v>78.7</v>
      </c>
      <c r="T63">
        <f>T54</f>
        <v>78.7</v>
      </c>
    </row>
    <row r="64" spans="1:46" x14ac:dyDescent="0.2">
      <c r="D64" s="33">
        <f>D63/SUM(D47:D58)</f>
        <v>7.6461366864663372E-2</v>
      </c>
      <c r="K64" s="33">
        <f>K63/$J63-1</f>
        <v>0</v>
      </c>
      <c r="L64" s="33">
        <f t="shared" ref="L64:N64" si="38">L63/$J63-1</f>
        <v>0</v>
      </c>
      <c r="M64" s="33">
        <f>M63/$J63-1</f>
        <v>0</v>
      </c>
      <c r="N64" s="33">
        <f t="shared" si="38"/>
        <v>0.16652542372881363</v>
      </c>
      <c r="P64" s="33">
        <f>P63/SUM(P47:P58)</f>
        <v>6.5305789421540921E-3</v>
      </c>
      <c r="Q64" s="33">
        <f>Q63/$P63-1</f>
        <v>6.9161141960463661</v>
      </c>
      <c r="R64" s="33">
        <f>R63/$P63-1</f>
        <v>0</v>
      </c>
      <c r="S64" s="33">
        <f>S63/$P63-1</f>
        <v>0</v>
      </c>
      <c r="T64" s="33">
        <f t="shared" ref="T64" si="39">T63/$P63-1</f>
        <v>0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-0.87367539486741597</v>
      </c>
    </row>
    <row r="66" spans="3:20" x14ac:dyDescent="0.2">
      <c r="C66" s="24" t="s">
        <v>174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2021.4227311105908</v>
      </c>
      <c r="K66">
        <f>K58+K57+K56+K53+K47+K48</f>
        <v>1168.4399751715509</v>
      </c>
      <c r="L66">
        <f>L58+L57+L56+L53+L47+L48</f>
        <v>2303.9510687270149</v>
      </c>
      <c r="M66">
        <f>M58+M57+M56+M53+M47+M48</f>
        <v>2117.536321075002</v>
      </c>
      <c r="N66">
        <f>N58+N57+N56+N53+N47+N48</f>
        <v>1200.1748474442306</v>
      </c>
      <c r="P66">
        <f>P58+P57+P56+P53+P47+P48</f>
        <v>6173.578743297302</v>
      </c>
      <c r="Q66">
        <f>Q58+Q57+Q56+Q53+Q47+Q48</f>
        <v>8173.9461545580871</v>
      </c>
      <c r="R66">
        <f>R58+R57+R56+R53+R47+R48</f>
        <v>6085.1877822462857</v>
      </c>
      <c r="S66">
        <f>S58+S57+S56+S53+S47+S48</f>
        <v>5885.9571563689733</v>
      </c>
      <c r="T66">
        <f>T58+T57+T56+T53+T47+T48</f>
        <v>5832.8674471842833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-0.42197148711709709</v>
      </c>
      <c r="L67" s="36">
        <f t="shared" ref="L67:N67" si="40">L66/$J66-1</f>
        <v>0.13976707260098942</v>
      </c>
      <c r="M67" s="36">
        <f t="shared" ref="M67" si="41">M66/$J66-1</f>
        <v>4.7547496367375652E-2</v>
      </c>
      <c r="N67" s="36">
        <f t="shared" si="40"/>
        <v>-0.40627221165914074</v>
      </c>
      <c r="P67" s="18"/>
      <c r="Q67" s="36">
        <f>Q66/$P66-1</f>
        <v>0.32402071706505686</v>
      </c>
      <c r="R67" s="36">
        <f t="shared" ref="R67:T67" si="42">R66/$P66-1</f>
        <v>-1.4317621063306807E-2</v>
      </c>
      <c r="S67" s="36">
        <f t="shared" ref="S67" si="43">S66/$P66-1</f>
        <v>-4.658911773671004E-2</v>
      </c>
      <c r="T67" s="36">
        <f t="shared" si="42"/>
        <v>-5.5188620778981901E-2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-0.28640740507794193</v>
      </c>
    </row>
    <row r="69" spans="3:20" x14ac:dyDescent="0.2">
      <c r="P69">
        <f>SUM(P47:P58)</f>
        <v>12050.998953860137</v>
      </c>
      <c r="Q69">
        <f>SUM(Q47:Q58)</f>
        <v>11028.8655422012</v>
      </c>
      <c r="R69">
        <f t="shared" ref="Q69:T69" si="44">SUM(R47:R58)</f>
        <v>11626.924012320969</v>
      </c>
      <c r="S69">
        <f>SUM(S47:S58)</f>
        <v>11774.536526974787</v>
      </c>
      <c r="T69">
        <f>SUM(T47:T58)</f>
        <v>9722.7350347854481</v>
      </c>
    </row>
    <row r="70" spans="3:20" x14ac:dyDescent="0.2">
      <c r="Q70" s="33">
        <f>Q69/$P$69-1</f>
        <v>-8.4817318097229699E-2</v>
      </c>
      <c r="R70" s="33">
        <f>R69/$P$69-1</f>
        <v>-3.5190023927711755E-2</v>
      </c>
      <c r="S70" s="34">
        <f>S69/$P$69-1</f>
        <v>-2.2941038161553684E-2</v>
      </c>
      <c r="T70" s="33">
        <f>T69/$P$69-1</f>
        <v>-0.19320090624760256</v>
      </c>
    </row>
    <row r="72" spans="3:20" x14ac:dyDescent="0.2">
      <c r="P72" t="s">
        <v>187</v>
      </c>
      <c r="Q72" s="33">
        <f>Q48/(Q47+Q48)</f>
        <v>1</v>
      </c>
      <c r="R72" s="33">
        <f t="shared" ref="R72:T72" si="45">R48/(R47+R48)</f>
        <v>0</v>
      </c>
      <c r="S72" s="33">
        <f t="shared" si="45"/>
        <v>0</v>
      </c>
      <c r="T72" s="33">
        <f t="shared" si="45"/>
        <v>0.79642603282494517</v>
      </c>
    </row>
    <row r="73" spans="3:20" x14ac:dyDescent="0.2">
      <c r="P73" t="s">
        <v>188</v>
      </c>
      <c r="Q73" s="50">
        <f>Q50/(Q50+Q49)</f>
        <v>0.99388079743905244</v>
      </c>
      <c r="R73" s="50">
        <f t="shared" ref="R73:T73" si="46">R50/(R50+R49)</f>
        <v>0</v>
      </c>
      <c r="S73" s="50">
        <f t="shared" si="46"/>
        <v>0</v>
      </c>
      <c r="T73" s="50">
        <f t="shared" si="46"/>
        <v>0.99388079743905244</v>
      </c>
    </row>
    <row r="74" spans="3:20" x14ac:dyDescent="0.2">
      <c r="P74" t="s">
        <v>186</v>
      </c>
      <c r="Q74" s="33">
        <f>Q52/(Q51+Q52)</f>
        <v>0.23391536896039652</v>
      </c>
      <c r="R74" s="33">
        <f t="shared" ref="R74:T74" si="47">R52/(R51+R52)</f>
        <v>0</v>
      </c>
      <c r="S74" s="33">
        <f t="shared" si="47"/>
        <v>0</v>
      </c>
      <c r="T74" s="33">
        <f t="shared" si="47"/>
        <v>0.12975372484613468</v>
      </c>
    </row>
    <row r="83" spans="23:88" x14ac:dyDescent="0.2">
      <c r="W83" s="49" t="s">
        <v>121</v>
      </c>
      <c r="X83" s="49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49"/>
      <c r="X84" s="49"/>
      <c r="Z84" s="20" t="s">
        <v>93</v>
      </c>
      <c r="AA84" s="17" t="s">
        <v>94</v>
      </c>
      <c r="AB84" s="14" t="s">
        <v>91</v>
      </c>
      <c r="AC84" s="14" t="s">
        <v>177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177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177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5564.2293816707506</v>
      </c>
      <c r="AA85">
        <f>Comparison_data!D86</f>
        <v>5564.2293816707506</v>
      </c>
      <c r="AB85">
        <f>Comparison_data!D157</f>
        <v>5562.6038264183098</v>
      </c>
      <c r="AC85">
        <f>Comparison_data!D228</f>
        <v>5564.2293816707506</v>
      </c>
      <c r="AD85">
        <f>Comparison_data!D299</f>
        <v>5562.6038264183089</v>
      </c>
      <c r="AF85">
        <f>Comparison_data!X15</f>
        <v>6353.3666566992633</v>
      </c>
      <c r="AG85">
        <f>Comparison_data!X86</f>
        <v>6261.3061457343756</v>
      </c>
      <c r="AH85">
        <f>Comparison_data!X157</f>
        <v>5046.4219839345815</v>
      </c>
      <c r="AI85">
        <f>Comparison_data!X228</f>
        <v>6353.3666566992633</v>
      </c>
      <c r="AJ85">
        <f>Comparison_data!X299</f>
        <v>5045.9246161655847</v>
      </c>
      <c r="AL85">
        <f>Comparison_data!AR15</f>
        <v>6572.6854795198497</v>
      </c>
      <c r="AM85">
        <f>Comparison_data!AR86</f>
        <v>6431.9450376636632</v>
      </c>
      <c r="AN85">
        <f>Comparison_data!AR157</f>
        <v>3754.159748691176</v>
      </c>
      <c r="AO85">
        <f>Comparison_data!AR228</f>
        <v>6572.6854795198515</v>
      </c>
      <c r="AP85">
        <f>Comparison_data!AR299</f>
        <v>3504.8401451275167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29761.899099999988</v>
      </c>
      <c r="AW85">
        <f>Comparison_data!E16</f>
        <v>29987.735049999992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30665.226869999991</v>
      </c>
      <c r="BA85">
        <f>Comparison_data!I16</f>
        <v>30891.057789999999</v>
      </c>
      <c r="BB85">
        <f>Comparison_data!J16</f>
        <v>31116.8848</v>
      </c>
      <c r="BC85">
        <f>Comparison_data!K16</f>
        <v>31342.720749999989</v>
      </c>
      <c r="BD85">
        <f>Comparison_data!L16</f>
        <v>31568.549609999893</v>
      </c>
      <c r="BE85">
        <f>Comparison_data!M16</f>
        <v>31794.376620000003</v>
      </c>
      <c r="BF85">
        <f>Comparison_data!N16</f>
        <v>32034.099999999995</v>
      </c>
      <c r="BG85">
        <f>Comparison_data!O16</f>
        <v>31506.440000000002</v>
      </c>
      <c r="BH85">
        <f>Comparison_data!P16</f>
        <v>30978.779999999992</v>
      </c>
      <c r="BI85">
        <f>Comparison_data!Q16</f>
        <v>31137.803269883501</v>
      </c>
      <c r="BJ85">
        <f>Comparison_data!R16</f>
        <v>31278.302960164699</v>
      </c>
      <c r="BK85">
        <f>Comparison_data!S16</f>
        <v>31612.981033847798</v>
      </c>
      <c r="BL85">
        <f>Comparison_data!T16</f>
        <v>32130.794313293591</v>
      </c>
      <c r="BM85">
        <f>Comparison_data!U16</f>
        <v>32209.901585267104</v>
      </c>
      <c r="BN85">
        <f>Comparison_data!V16</f>
        <v>32235.641913405794</v>
      </c>
      <c r="BO85">
        <f>Comparison_data!W16</f>
        <v>32507.8184939128</v>
      </c>
      <c r="BP85">
        <f>Comparison_data!X16</f>
        <v>32659.632404138698</v>
      </c>
      <c r="BQ85">
        <f>Comparison_data!Y16</f>
        <v>32790.414716763895</v>
      </c>
      <c r="BR85">
        <f>Comparison_data!Z16</f>
        <v>32919.608481127689</v>
      </c>
      <c r="BS85">
        <f>Comparison_data!AA16</f>
        <v>33077.139868210288</v>
      </c>
      <c r="BT85">
        <f>Comparison_data!AB16</f>
        <v>32968.677058044697</v>
      </c>
      <c r="BU85">
        <f>Comparison_data!AC16</f>
        <v>33418.573535666903</v>
      </c>
      <c r="BV85">
        <f>Comparison_data!AD16</f>
        <v>33681.330617274893</v>
      </c>
      <c r="BW85">
        <f>Comparison_data!AE16</f>
        <v>33967.827161222296</v>
      </c>
      <c r="BX85">
        <f>Comparison_data!AF16</f>
        <v>34237.252827122706</v>
      </c>
      <c r="BY85">
        <f>Comparison_data!AG16</f>
        <v>34357.640455526292</v>
      </c>
      <c r="BZ85">
        <f>Comparison_data!AH16</f>
        <v>34449.834003131204</v>
      </c>
      <c r="CA85">
        <f>Comparison_data!AI16</f>
        <v>34494.223069499792</v>
      </c>
      <c r="CB85">
        <f>Comparison_data!AJ16</f>
        <v>34549.49126504251</v>
      </c>
      <c r="CC85">
        <f>Comparison_data!AK16</f>
        <v>34427.825584246282</v>
      </c>
      <c r="CD85">
        <f>Comparison_data!AL16</f>
        <v>34602.459940049594</v>
      </c>
      <c r="CE85">
        <f>Comparison_data!AM16</f>
        <v>34819.126530010195</v>
      </c>
      <c r="CF85">
        <f>Comparison_data!AN16</f>
        <v>34984.329239259299</v>
      </c>
      <c r="CG85">
        <f>Comparison_data!AO16</f>
        <v>35176.259381975797</v>
      </c>
      <c r="CH85">
        <f>Comparison_data!AP16</f>
        <v>35276.300806754793</v>
      </c>
      <c r="CI85">
        <f>Comparison_data!AQ16</f>
        <v>35327.514561089985</v>
      </c>
      <c r="CJ85">
        <f>Comparison_data!AR16</f>
        <v>35397.020982013411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29761.899099999988</v>
      </c>
      <c r="AA86">
        <f>Comparison_data!D87</f>
        <v>29761.899100000002</v>
      </c>
      <c r="AB86">
        <f>Comparison_data!D158</f>
        <v>29761.899100000002</v>
      </c>
      <c r="AC86">
        <f>Comparison_data!D229</f>
        <v>29761.899099999988</v>
      </c>
      <c r="AD86">
        <f>Comparison_data!D300</f>
        <v>29761.899099999988</v>
      </c>
      <c r="AF86">
        <f>Comparison_data!X16</f>
        <v>32659.632404138698</v>
      </c>
      <c r="AG86">
        <f>Comparison_data!X87</f>
        <v>26573</v>
      </c>
      <c r="AH86">
        <f>Comparison_data!X158</f>
        <v>30459.637264221692</v>
      </c>
      <c r="AI86">
        <f>Comparison_data!X229</f>
        <v>31591.854821980101</v>
      </c>
      <c r="AJ86">
        <f>Comparison_data!X300</f>
        <v>26573</v>
      </c>
      <c r="AL86">
        <f>Comparison_data!AR16</f>
        <v>35397.020982013411</v>
      </c>
      <c r="AM86">
        <f>Comparison_data!AR87</f>
        <v>17286.171171895523</v>
      </c>
      <c r="AN86">
        <f>Comparison_data!AR158</f>
        <v>32465.065972152297</v>
      </c>
      <c r="AO86">
        <f>Comparison_data!AR229</f>
        <v>33802.5187644662</v>
      </c>
      <c r="AP86">
        <f>Comparison_data!AR300</f>
        <v>21812.999999999989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29761.899100000002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30665.226869999999</v>
      </c>
      <c r="BA86">
        <f>Comparison_data!I87</f>
        <v>30891.057789999999</v>
      </c>
      <c r="BB86">
        <f>Comparison_data!J87</f>
        <v>30948.87317899039</v>
      </c>
      <c r="BC86">
        <f>Comparison_data!K87</f>
        <v>30942.029249752894</v>
      </c>
      <c r="BD86">
        <f>Comparison_data!L87</f>
        <v>30935.071822425591</v>
      </c>
      <c r="BE86">
        <f>Comparison_data!M87</f>
        <v>30926.697813366602</v>
      </c>
      <c r="BF86">
        <f>Comparison_data!N87</f>
        <v>30919.374663819402</v>
      </c>
      <c r="BG86">
        <f>Comparison_data!O87</f>
        <v>31506.440000000002</v>
      </c>
      <c r="BH86">
        <f>Comparison_data!P87</f>
        <v>30978.779999999897</v>
      </c>
      <c r="BI86">
        <f>Comparison_data!Q87</f>
        <v>30451.119999999901</v>
      </c>
      <c r="BJ86">
        <f>Comparison_data!R87</f>
        <v>29923.459999999901</v>
      </c>
      <c r="BK86">
        <f>Comparison_data!S87</f>
        <v>29395.799999999897</v>
      </c>
      <c r="BL86">
        <f>Comparison_data!T87</f>
        <v>28831.239999999994</v>
      </c>
      <c r="BM86">
        <f>Comparison_data!U87</f>
        <v>28266.679999999902</v>
      </c>
      <c r="BN86">
        <f>Comparison_data!V87</f>
        <v>27702.119999999988</v>
      </c>
      <c r="BO86">
        <f>Comparison_data!W87</f>
        <v>27137.56</v>
      </c>
      <c r="BP86">
        <f>Comparison_data!X87</f>
        <v>26573</v>
      </c>
      <c r="BQ86">
        <f>Comparison_data!Y87</f>
        <v>26162.999999999989</v>
      </c>
      <c r="BR86">
        <f>Comparison_data!Z87</f>
        <v>25753</v>
      </c>
      <c r="BS86">
        <f>Comparison_data!AA87</f>
        <v>25342.999999999989</v>
      </c>
      <c r="BT86">
        <f>Comparison_data!AB87</f>
        <v>24932.999999999993</v>
      </c>
      <c r="BU86">
        <f>Comparison_data!AC87</f>
        <v>24523</v>
      </c>
      <c r="BV86">
        <f>Comparison_data!AD87</f>
        <v>24327.19999999999</v>
      </c>
      <c r="BW86">
        <f>Comparison_data!AE87</f>
        <v>24131.399999999991</v>
      </c>
      <c r="BX86">
        <f>Comparison_data!AF87</f>
        <v>23935.600000000002</v>
      </c>
      <c r="BY86">
        <f>Comparison_data!AG87</f>
        <v>23739.799999999988</v>
      </c>
      <c r="BZ86">
        <f>Comparison_data!AH87</f>
        <v>23543.999999999989</v>
      </c>
      <c r="CA86">
        <f>Comparison_data!AI87</f>
        <v>23365.659999999993</v>
      </c>
      <c r="CB86">
        <f>Comparison_data!AJ87</f>
        <v>23185.20627632269</v>
      </c>
      <c r="CC86">
        <f>Comparison_data!AK87</f>
        <v>22442.686022949467</v>
      </c>
      <c r="CD86">
        <f>Comparison_data!AL87</f>
        <v>21702.718513314423</v>
      </c>
      <c r="CE86">
        <f>Comparison_data!AM87</f>
        <v>20964.156590627113</v>
      </c>
      <c r="CF86">
        <f>Comparison_data!AN87</f>
        <v>20224.57669369028</v>
      </c>
      <c r="CG86">
        <f>Comparison_data!AO87</f>
        <v>19487.856623707259</v>
      </c>
      <c r="CH86">
        <f>Comparison_data!AP87</f>
        <v>18752.53522342844</v>
      </c>
      <c r="CI86">
        <f>Comparison_data!AQ87</f>
        <v>18017.876253275939</v>
      </c>
      <c r="CJ86">
        <f>Comparison_data!AR87</f>
        <v>17286.171171895523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1104.1238937563085</v>
      </c>
      <c r="AA87">
        <f>Comparison_data!D88</f>
        <v>1104.1238937562985</v>
      </c>
      <c r="AB87">
        <f>Comparison_data!D159</f>
        <v>1104.1238937563085</v>
      </c>
      <c r="AC87">
        <f>Comparison_data!D230</f>
        <v>1104.1238937563085</v>
      </c>
      <c r="AD87">
        <f>Comparison_data!D301</f>
        <v>1104.1238937563085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893.31908667207188</v>
      </c>
      <c r="AP87">
        <f>Comparison_data!AR301</f>
        <v>893.31908667207279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29761.899100000002</v>
      </c>
      <c r="AW87">
        <f>Comparison_data!E158</f>
        <v>29987.735049999992</v>
      </c>
      <c r="AX87">
        <f>Comparison_data!F158</f>
        <v>30213.571000000004</v>
      </c>
      <c r="AY87">
        <f>Comparison_data!G158</f>
        <v>30439.398009999997</v>
      </c>
      <c r="AZ87">
        <f>Comparison_data!H158</f>
        <v>30665.226869999999</v>
      </c>
      <c r="BA87">
        <f>Comparison_data!I158</f>
        <v>30891.057789999999</v>
      </c>
      <c r="BB87">
        <f>Comparison_data!J158</f>
        <v>31116.884799999985</v>
      </c>
      <c r="BC87">
        <f>Comparison_data!K158</f>
        <v>31342.72075</v>
      </c>
      <c r="BD87">
        <f>Comparison_data!L158</f>
        <v>31568.549609999991</v>
      </c>
      <c r="BE87">
        <f>Comparison_data!M158</f>
        <v>31794.376620000003</v>
      </c>
      <c r="BF87">
        <f>Comparison_data!N158</f>
        <v>32034.099999999897</v>
      </c>
      <c r="BG87">
        <f>Comparison_data!O158</f>
        <v>31506.440000000002</v>
      </c>
      <c r="BH87">
        <f>Comparison_data!P158</f>
        <v>30978.779999999992</v>
      </c>
      <c r="BI87">
        <f>Comparison_data!Q158</f>
        <v>30622.191502653</v>
      </c>
      <c r="BJ87">
        <f>Comparison_data!R158</f>
        <v>30626.890370870398</v>
      </c>
      <c r="BK87">
        <f>Comparison_data!S158</f>
        <v>30724.090726778199</v>
      </c>
      <c r="BL87">
        <f>Comparison_data!T158</f>
        <v>31274.81042092419</v>
      </c>
      <c r="BM87">
        <f>Comparison_data!U158</f>
        <v>31269.052968092503</v>
      </c>
      <c r="BN87">
        <f>Comparison_data!V158</f>
        <v>31130.54598755209</v>
      </c>
      <c r="BO87">
        <f>Comparison_data!W158</f>
        <v>30785.928558275598</v>
      </c>
      <c r="BP87">
        <f>Comparison_data!X158</f>
        <v>30459.637264221692</v>
      </c>
      <c r="BQ87">
        <f>Comparison_data!Y158</f>
        <v>30584.9567043553</v>
      </c>
      <c r="BR87">
        <f>Comparison_data!Z158</f>
        <v>30642.652455516498</v>
      </c>
      <c r="BS87">
        <f>Comparison_data!AA158</f>
        <v>30845.128240279097</v>
      </c>
      <c r="BT87">
        <f>Comparison_data!AB158</f>
        <v>30814.055143080699</v>
      </c>
      <c r="BU87">
        <f>Comparison_data!AC158</f>
        <v>31100.685196782892</v>
      </c>
      <c r="BV87">
        <f>Comparison_data!AD158</f>
        <v>31273.1682020351</v>
      </c>
      <c r="BW87">
        <f>Comparison_data!AE158</f>
        <v>31474.737659239501</v>
      </c>
      <c r="BX87">
        <f>Comparison_data!AF158</f>
        <v>31650.426386257703</v>
      </c>
      <c r="BY87">
        <f>Comparison_data!AG158</f>
        <v>31623.416022483489</v>
      </c>
      <c r="BZ87">
        <f>Comparison_data!AH158</f>
        <v>31783.275169477998</v>
      </c>
      <c r="CA87">
        <f>Comparison_data!AI158</f>
        <v>31712.452429831992</v>
      </c>
      <c r="CB87">
        <f>Comparison_data!AJ158</f>
        <v>31642.805127501397</v>
      </c>
      <c r="CC87">
        <f>Comparison_data!AK158</f>
        <v>31465.857807218592</v>
      </c>
      <c r="CD87">
        <f>Comparison_data!AL158</f>
        <v>31628.473365160084</v>
      </c>
      <c r="CE87">
        <f>Comparison_data!AM158</f>
        <v>31763.945213719489</v>
      </c>
      <c r="CF87">
        <f>Comparison_data!AN158</f>
        <v>31978.379737719799</v>
      </c>
      <c r="CG87">
        <f>Comparison_data!AO158</f>
        <v>32142.880659566599</v>
      </c>
      <c r="CH87">
        <f>Comparison_data!AP158</f>
        <v>32283.635648973686</v>
      </c>
      <c r="CI87">
        <f>Comparison_data!AQ158</f>
        <v>32283.856906293884</v>
      </c>
      <c r="CJ87">
        <f>Comparison_data!AR158</f>
        <v>32465.065972152297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29761.899099999988</v>
      </c>
      <c r="AW88">
        <f>Comparison_data!E229</f>
        <v>29987.735049999992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30665.226869999999</v>
      </c>
      <c r="BA88">
        <f>Comparison_data!I229</f>
        <v>30891.057789999999</v>
      </c>
      <c r="BB88">
        <f>Comparison_data!J229</f>
        <v>31116.884799999985</v>
      </c>
      <c r="BC88">
        <f>Comparison_data!K229</f>
        <v>31342.720749999989</v>
      </c>
      <c r="BD88">
        <f>Comparison_data!L229</f>
        <v>31568.549609999991</v>
      </c>
      <c r="BE88">
        <f>Comparison_data!M229</f>
        <v>31794.376620000003</v>
      </c>
      <c r="BF88">
        <f>Comparison_data!N229</f>
        <v>32034.099999999897</v>
      </c>
      <c r="BG88">
        <f>Comparison_data!O229</f>
        <v>31506.440000000002</v>
      </c>
      <c r="BH88">
        <f>Comparison_data!P229</f>
        <v>30978.78</v>
      </c>
      <c r="BI88">
        <f>Comparison_data!Q229</f>
        <v>31011.777784043003</v>
      </c>
      <c r="BJ88">
        <f>Comparison_data!R229</f>
        <v>31003.428738217201</v>
      </c>
      <c r="BK88">
        <f>Comparison_data!S229</f>
        <v>31296.877671608498</v>
      </c>
      <c r="BL88">
        <f>Comparison_data!T229</f>
        <v>31828.180139782602</v>
      </c>
      <c r="BM88">
        <f>Comparison_data!U229</f>
        <v>31814.928325581201</v>
      </c>
      <c r="BN88">
        <f>Comparison_data!V229</f>
        <v>31678.262389875592</v>
      </c>
      <c r="BO88">
        <f>Comparison_data!W229</f>
        <v>31632.106251216301</v>
      </c>
      <c r="BP88">
        <f>Comparison_data!X229</f>
        <v>31591.854821980101</v>
      </c>
      <c r="BQ88">
        <f>Comparison_data!Y229</f>
        <v>31721.879531367696</v>
      </c>
      <c r="BR88">
        <f>Comparison_data!Z229</f>
        <v>31869.065580894501</v>
      </c>
      <c r="BS88">
        <f>Comparison_data!AA229</f>
        <v>32026.949340449897</v>
      </c>
      <c r="BT88">
        <f>Comparison_data!AB229</f>
        <v>31907.113546566896</v>
      </c>
      <c r="BU88">
        <f>Comparison_data!AC229</f>
        <v>32281.722589740399</v>
      </c>
      <c r="BV88">
        <f>Comparison_data!AD229</f>
        <v>32488.691718450391</v>
      </c>
      <c r="BW88">
        <f>Comparison_data!AE229</f>
        <v>32687.9342179337</v>
      </c>
      <c r="BX88">
        <f>Comparison_data!AF229</f>
        <v>32868.929332902699</v>
      </c>
      <c r="BY88">
        <f>Comparison_data!AG229</f>
        <v>33039.972156793694</v>
      </c>
      <c r="BZ88">
        <f>Comparison_data!AH229</f>
        <v>33083.168456553198</v>
      </c>
      <c r="CA88">
        <f>Comparison_data!AI229</f>
        <v>33002.661123933096</v>
      </c>
      <c r="CB88">
        <f>Comparison_data!AJ229</f>
        <v>32993.655311202587</v>
      </c>
      <c r="CC88">
        <f>Comparison_data!AK229</f>
        <v>32930.883823172284</v>
      </c>
      <c r="CD88">
        <f>Comparison_data!AL229</f>
        <v>33063.089004550784</v>
      </c>
      <c r="CE88">
        <f>Comparison_data!AM229</f>
        <v>33196.948532359478</v>
      </c>
      <c r="CF88">
        <f>Comparison_data!AN229</f>
        <v>33360.285775462085</v>
      </c>
      <c r="CG88">
        <f>Comparison_data!AO229</f>
        <v>33438.195546116294</v>
      </c>
      <c r="CH88">
        <f>Comparison_data!AP229</f>
        <v>33535.238371828185</v>
      </c>
      <c r="CI88">
        <f>Comparison_data!AQ229</f>
        <v>33604.975042748498</v>
      </c>
      <c r="CJ88">
        <f>Comparison_data!AR229</f>
        <v>33802.5187644662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29761.899099999988</v>
      </c>
      <c r="AW89">
        <f>Comparison_data!E300</f>
        <v>29987.735049999992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30665.226869999999</v>
      </c>
      <c r="BA89">
        <f>Comparison_data!I300</f>
        <v>30891.057789999992</v>
      </c>
      <c r="BB89">
        <f>Comparison_data!J300</f>
        <v>30937.85578261589</v>
      </c>
      <c r="BC89">
        <f>Comparison_data!K300</f>
        <v>30934.637388425097</v>
      </c>
      <c r="BD89">
        <f>Comparison_data!L300</f>
        <v>30920.747845791688</v>
      </c>
      <c r="BE89">
        <f>Comparison_data!M300</f>
        <v>30917.5241964995</v>
      </c>
      <c r="BF89">
        <f>Comparison_data!N300</f>
        <v>30902.728835066202</v>
      </c>
      <c r="BG89">
        <f>Comparison_data!O300</f>
        <v>31506.440000000002</v>
      </c>
      <c r="BH89">
        <f>Comparison_data!P300</f>
        <v>30978.78</v>
      </c>
      <c r="BI89">
        <f>Comparison_data!Q300</f>
        <v>30451.119999999901</v>
      </c>
      <c r="BJ89">
        <f>Comparison_data!R300</f>
        <v>29923.459999999988</v>
      </c>
      <c r="BK89">
        <f>Comparison_data!S300</f>
        <v>29395.8</v>
      </c>
      <c r="BL89">
        <f>Comparison_data!T300</f>
        <v>28831.239999999994</v>
      </c>
      <c r="BM89">
        <f>Comparison_data!U300</f>
        <v>28266.679999999902</v>
      </c>
      <c r="BN89">
        <f>Comparison_data!V300</f>
        <v>27702.119999999988</v>
      </c>
      <c r="BO89">
        <f>Comparison_data!W300</f>
        <v>27137.56</v>
      </c>
      <c r="BP89">
        <f>Comparison_data!X300</f>
        <v>26573</v>
      </c>
      <c r="BQ89">
        <f>Comparison_data!Y300</f>
        <v>26162.999999999989</v>
      </c>
      <c r="BR89">
        <f>Comparison_data!Z300</f>
        <v>25753</v>
      </c>
      <c r="BS89">
        <f>Comparison_data!AA300</f>
        <v>25343</v>
      </c>
      <c r="BT89">
        <f>Comparison_data!AB300</f>
        <v>24932.999999999993</v>
      </c>
      <c r="BU89">
        <f>Comparison_data!AC300</f>
        <v>24523</v>
      </c>
      <c r="BV89">
        <f>Comparison_data!AD300</f>
        <v>24327.19999999999</v>
      </c>
      <c r="BW89">
        <f>Comparison_data!AE300</f>
        <v>24131.399999999991</v>
      </c>
      <c r="BX89">
        <f>Comparison_data!AF300</f>
        <v>24001.856563426711</v>
      </c>
      <c r="BY89">
        <f>Comparison_data!AG300</f>
        <v>23830.707465974639</v>
      </c>
      <c r="BZ89">
        <f>Comparison_data!AH300</f>
        <v>23543.999999999989</v>
      </c>
      <c r="CA89">
        <f>Comparison_data!AI300</f>
        <v>23365.659999999993</v>
      </c>
      <c r="CB89">
        <f>Comparison_data!AJ300</f>
        <v>23187.319999999992</v>
      </c>
      <c r="CC89">
        <f>Comparison_data!AK300</f>
        <v>23008.979999999981</v>
      </c>
      <c r="CD89">
        <f>Comparison_data!AL300</f>
        <v>22830.639999999989</v>
      </c>
      <c r="CE89">
        <f>Comparison_data!AM300</f>
        <v>22652.3</v>
      </c>
      <c r="CF89">
        <f>Comparison_data!AN300</f>
        <v>22484.439999999977</v>
      </c>
      <c r="CG89">
        <f>Comparison_data!AO300</f>
        <v>22316.58</v>
      </c>
      <c r="CH89">
        <f>Comparison_data!AP300</f>
        <v>22148.71999999999</v>
      </c>
      <c r="CI89">
        <f>Comparison_data!AQ300</f>
        <v>21980.86</v>
      </c>
      <c r="CJ89">
        <f>Comparison_data!AR300</f>
        <v>21812.999999999989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5564.2293816707506</v>
      </c>
      <c r="AW91">
        <f>Comparison_data!E15</f>
        <v>5587.4321143577199</v>
      </c>
      <c r="AX91">
        <f>Comparison_data!F15</f>
        <v>5610.7538354174403</v>
      </c>
      <c r="AY91">
        <f>Comparison_data!G15</f>
        <v>5633.3590099895673</v>
      </c>
      <c r="AZ91">
        <f>Comparison_data!H15</f>
        <v>5654.4295966885047</v>
      </c>
      <c r="BA91">
        <f>Comparison_data!I15</f>
        <v>5702.6087918721996</v>
      </c>
      <c r="BB91">
        <f>Comparison_data!J15</f>
        <v>5762.6408709239595</v>
      </c>
      <c r="BC91">
        <f>Comparison_data!K15</f>
        <v>5822.8321735528025</v>
      </c>
      <c r="BD91">
        <f>Comparison_data!L15</f>
        <v>5883.1296252330085</v>
      </c>
      <c r="BE91">
        <f>Comparison_data!M15</f>
        <v>5943.5863004902967</v>
      </c>
      <c r="BF91">
        <f>Comparison_data!N15</f>
        <v>6004.1491247989707</v>
      </c>
      <c r="BG91">
        <f>Comparison_data!O15</f>
        <v>6040.5877033638217</v>
      </c>
      <c r="BH91">
        <f>Comparison_data!P15</f>
        <v>6076.7591372450152</v>
      </c>
      <c r="BI91">
        <f>Comparison_data!Q15</f>
        <v>6112.7562182597467</v>
      </c>
      <c r="BJ91">
        <f>Comparison_data!R15</f>
        <v>6148.4587722462174</v>
      </c>
      <c r="BK91">
        <f>Comparison_data!S15</f>
        <v>6183.9582219450713</v>
      </c>
      <c r="BL91">
        <f>Comparison_data!T15</f>
        <v>6218.429389797202</v>
      </c>
      <c r="BM91">
        <f>Comparison_data!U15</f>
        <v>6252.665754836421</v>
      </c>
      <c r="BN91">
        <f>Comparison_data!V15</f>
        <v>6286.5441204907929</v>
      </c>
      <c r="BO91">
        <f>Comparison_data!W15</f>
        <v>6320.152735781433</v>
      </c>
      <c r="BP91">
        <f>Comparison_data!X15</f>
        <v>6353.3666566992633</v>
      </c>
      <c r="BQ91">
        <f>Comparison_data!Y15</f>
        <v>6374.7919762709216</v>
      </c>
      <c r="BR91">
        <f>Comparison_data!Z15</f>
        <v>6395.0785794923349</v>
      </c>
      <c r="BS91">
        <f>Comparison_data!AA15</f>
        <v>6415.6118404717026</v>
      </c>
      <c r="BT91">
        <f>Comparison_data!AB15</f>
        <v>6435.0148566620401</v>
      </c>
      <c r="BU91">
        <f>Comparison_data!AC15</f>
        <v>6453.9141317338454</v>
      </c>
      <c r="BV91">
        <f>Comparison_data!AD15</f>
        <v>6472.2844786065134</v>
      </c>
      <c r="BW91">
        <f>Comparison_data!AE15</f>
        <v>6490.099450856992</v>
      </c>
      <c r="BX91">
        <f>Comparison_data!AF15</f>
        <v>6506.6277139482754</v>
      </c>
      <c r="BY91">
        <f>Comparison_data!AG15</f>
        <v>6523.300316882528</v>
      </c>
      <c r="BZ91">
        <f>Comparison_data!AH15</f>
        <v>6538.6264384654869</v>
      </c>
      <c r="CA91">
        <f>Comparison_data!AI15</f>
        <v>6545.6988117044393</v>
      </c>
      <c r="CB91">
        <f>Comparison_data!AJ15</f>
        <v>6552.0623706369806</v>
      </c>
      <c r="CC91">
        <f>Comparison_data!AK15</f>
        <v>6557.7347491751716</v>
      </c>
      <c r="CD91">
        <f>Comparison_data!AL15</f>
        <v>6562.6256596405801</v>
      </c>
      <c r="CE91">
        <f>Comparison_data!AM15</f>
        <v>6566.6960288910459</v>
      </c>
      <c r="CF91">
        <f>Comparison_data!AN15</f>
        <v>6569.9048296624524</v>
      </c>
      <c r="CG91">
        <f>Comparison_data!AO15</f>
        <v>6572.2620586375988</v>
      </c>
      <c r="CH91">
        <f>Comparison_data!AP15</f>
        <v>6572.9127679385483</v>
      </c>
      <c r="CI91">
        <f>Comparison_data!AQ15</f>
        <v>6573.3227445958601</v>
      </c>
      <c r="CJ91">
        <f>Comparison_data!AR15</f>
        <v>6572.6854795198497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5564.2293816707506</v>
      </c>
      <c r="AW92">
        <f>Comparison_data!E86</f>
        <v>5586.7181841212005</v>
      </c>
      <c r="AX92">
        <f>Comparison_data!F86</f>
        <v>5609.3259749443996</v>
      </c>
      <c r="AY92">
        <f>Comparison_data!G86</f>
        <v>5631.3421780133349</v>
      </c>
      <c r="AZ92">
        <f>Comparison_data!H86</f>
        <v>5630.5886468777981</v>
      </c>
      <c r="BA92">
        <f>Comparison_data!I86</f>
        <v>5644.3311955558711</v>
      </c>
      <c r="BB92">
        <f>Comparison_data!J86</f>
        <v>5699.0009510320106</v>
      </c>
      <c r="BC92">
        <f>Comparison_data!K86</f>
        <v>5764.97296576388</v>
      </c>
      <c r="BD92">
        <f>Comparison_data!L86</f>
        <v>5831.0639688685105</v>
      </c>
      <c r="BE92">
        <f>Comparison_data!M86</f>
        <v>5898.0571701339295</v>
      </c>
      <c r="BF92">
        <f>Comparison_data!N86</f>
        <v>5964.3861499840505</v>
      </c>
      <c r="BG92">
        <f>Comparison_data!O86</f>
        <v>6001.6250142347599</v>
      </c>
      <c r="BH92">
        <f>Comparison_data!P86</f>
        <v>6029.8599863444251</v>
      </c>
      <c r="BI92">
        <f>Comparison_data!Q86</f>
        <v>6058.5378395610132</v>
      </c>
      <c r="BJ92">
        <f>Comparison_data!R86</f>
        <v>6086.4278737868872</v>
      </c>
      <c r="BK92">
        <f>Comparison_data!S86</f>
        <v>6114.021922580233</v>
      </c>
      <c r="BL92">
        <f>Comparison_data!T86</f>
        <v>6148.6940351522144</v>
      </c>
      <c r="BM92">
        <f>Comparison_data!U86</f>
        <v>6183.2399048915677</v>
      </c>
      <c r="BN92">
        <f>Comparison_data!V86</f>
        <v>6207.6052632517294</v>
      </c>
      <c r="BO92">
        <f>Comparison_data!W86</f>
        <v>6235.0014054062613</v>
      </c>
      <c r="BP92">
        <f>Comparison_data!X86</f>
        <v>6261.3061457343756</v>
      </c>
      <c r="BQ92">
        <f>Comparison_data!Y86</f>
        <v>6331.8318942707183</v>
      </c>
      <c r="BR92">
        <f>Comparison_data!Z86</f>
        <v>6349.0660555694012</v>
      </c>
      <c r="BS92">
        <f>Comparison_data!AA86</f>
        <v>6366.5468746260385</v>
      </c>
      <c r="BT92">
        <f>Comparison_data!AB86</f>
        <v>6382.7912998422607</v>
      </c>
      <c r="BU92">
        <f>Comparison_data!AC86</f>
        <v>6397.8814926524774</v>
      </c>
      <c r="BV92">
        <f>Comparison_data!AD86</f>
        <v>6413.9029634155804</v>
      </c>
      <c r="BW92">
        <f>Comparison_data!AE86</f>
        <v>6429.3690595565049</v>
      </c>
      <c r="BX92">
        <f>Comparison_data!AF86</f>
        <v>6443.4953720125313</v>
      </c>
      <c r="BY92">
        <f>Comparison_data!AG86</f>
        <v>6457.0624584983598</v>
      </c>
      <c r="BZ92">
        <f>Comparison_data!AH86</f>
        <v>6470.6371207335533</v>
      </c>
      <c r="CA92">
        <f>Comparison_data!AI86</f>
        <v>6473.6881136081447</v>
      </c>
      <c r="CB92">
        <f>Comparison_data!AJ86</f>
        <v>6460.4406508864404</v>
      </c>
      <c r="CC92">
        <f>Comparison_data!AK86</f>
        <v>6460.1784491512735</v>
      </c>
      <c r="CD92">
        <f>Comparison_data!AL86</f>
        <v>6458.190498863768</v>
      </c>
      <c r="CE92">
        <f>Comparison_data!AM86</f>
        <v>6455.293034884141</v>
      </c>
      <c r="CF92">
        <f>Comparison_data!AN86</f>
        <v>6453.0984762776025</v>
      </c>
      <c r="CG92">
        <f>Comparison_data!AO86</f>
        <v>6449.8335781309088</v>
      </c>
      <c r="CH92">
        <f>Comparison_data!AP86</f>
        <v>6444.7872454013032</v>
      </c>
      <c r="CI92">
        <f>Comparison_data!AQ86</f>
        <v>6439.3395638794746</v>
      </c>
      <c r="CJ92">
        <f>Comparison_data!AR86</f>
        <v>6431.9450376636632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5562.6038264183098</v>
      </c>
      <c r="AW93">
        <f>Comparison_data!E157</f>
        <v>5585.7793896290605</v>
      </c>
      <c r="AX93">
        <f>Comparison_data!F157</f>
        <v>5609.5491980503402</v>
      </c>
      <c r="AY93">
        <f>Comparison_data!G157</f>
        <v>5631.9947474034207</v>
      </c>
      <c r="AZ93">
        <f>Comparison_data!H157</f>
        <v>5653.19969841682</v>
      </c>
      <c r="BA93">
        <f>Comparison_data!I157</f>
        <v>5698.536414165229</v>
      </c>
      <c r="BB93">
        <f>Comparison_data!J157</f>
        <v>5761.9494424903341</v>
      </c>
      <c r="BC93">
        <f>Comparison_data!K157</f>
        <v>5818.8579150388341</v>
      </c>
      <c r="BD93">
        <f>Comparison_data!L157</f>
        <v>5882.2709433639402</v>
      </c>
      <c r="BE93">
        <f>Comparison_data!M157</f>
        <v>5939.1794159124311</v>
      </c>
      <c r="BF93">
        <f>Comparison_data!N157</f>
        <v>6003.1225680128864</v>
      </c>
      <c r="BG93">
        <f>Comparison_data!O157</f>
        <v>5953.9540584689403</v>
      </c>
      <c r="BH93">
        <f>Comparison_data!P157</f>
        <v>5710.9280645619556</v>
      </c>
      <c r="BI93">
        <f>Comparison_data!Q157</f>
        <v>5670.9011647169755</v>
      </c>
      <c r="BJ93">
        <f>Comparison_data!R157</f>
        <v>5623.4841432550293</v>
      </c>
      <c r="BK93">
        <f>Comparison_data!S157</f>
        <v>5403.9053921847135</v>
      </c>
      <c r="BL93">
        <f>Comparison_data!T157</f>
        <v>5364.8652821027408</v>
      </c>
      <c r="BM93">
        <f>Comparison_data!U157</f>
        <v>5321.3936565020331</v>
      </c>
      <c r="BN93">
        <f>Comparison_data!V157</f>
        <v>5278.3206660906408</v>
      </c>
      <c r="BO93">
        <f>Comparison_data!W157</f>
        <v>5082.1269317126516</v>
      </c>
      <c r="BP93">
        <f>Comparison_data!X157</f>
        <v>5046.4219839345815</v>
      </c>
      <c r="BQ93">
        <f>Comparison_data!Y157</f>
        <v>5003.4685109790817</v>
      </c>
      <c r="BR93">
        <f>Comparison_data!Z157</f>
        <v>4826.0225331586089</v>
      </c>
      <c r="BS93">
        <f>Comparison_data!AA157</f>
        <v>4789.40869768428</v>
      </c>
      <c r="BT93">
        <f>Comparison_data!AB157</f>
        <v>4748.0647849076668</v>
      </c>
      <c r="BU93">
        <f>Comparison_data!AC157</f>
        <v>4584.907202807678</v>
      </c>
      <c r="BV93">
        <f>Comparison_data!AD157</f>
        <v>4544.1462873442197</v>
      </c>
      <c r="BW93">
        <f>Comparison_data!AE157</f>
        <v>4509.5718755204844</v>
      </c>
      <c r="BX93">
        <f>Comparison_data!AF157</f>
        <v>4469.964736629202</v>
      </c>
      <c r="BY93">
        <f>Comparison_data!AG157</f>
        <v>4318.0389123887689</v>
      </c>
      <c r="BZ93">
        <f>Comparison_data!AH157</f>
        <v>4283.7711397008325</v>
      </c>
      <c r="CA93">
        <f>Comparison_data!AI157</f>
        <v>4242.1719562374337</v>
      </c>
      <c r="CB93">
        <f>Comparison_data!AJ157</f>
        <v>4101.909736338419</v>
      </c>
      <c r="CC93">
        <f>Comparison_data!AK157</f>
        <v>4060.203227533802</v>
      </c>
      <c r="CD93">
        <f>Comparison_data!AL157</f>
        <v>4037.5728581216431</v>
      </c>
      <c r="CE93">
        <f>Comparison_data!AM157</f>
        <v>3928.1301718560071</v>
      </c>
      <c r="CF93">
        <f>Comparison_data!AN157</f>
        <v>3907.6821296193129</v>
      </c>
      <c r="CG93">
        <f>Comparison_data!AO157</f>
        <v>3893.0356104193315</v>
      </c>
      <c r="CH93">
        <f>Comparison_data!AP157</f>
        <v>3873.1274762639641</v>
      </c>
      <c r="CI93">
        <f>Comparison_data!AQ157</f>
        <v>3773.1596014221777</v>
      </c>
      <c r="CJ93">
        <f>Comparison_data!AR157</f>
        <v>3754.159748691176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5564.2293816707506</v>
      </c>
      <c r="AW94">
        <f>Comparison_data!E228</f>
        <v>5587.4321143577199</v>
      </c>
      <c r="AX94">
        <f>Comparison_data!F228</f>
        <v>5610.7538354174403</v>
      </c>
      <c r="AY94">
        <f>Comparison_data!G228</f>
        <v>5633.3590099895682</v>
      </c>
      <c r="AZ94">
        <f>Comparison_data!H228</f>
        <v>5654.4295966885047</v>
      </c>
      <c r="BA94">
        <f>Comparison_data!I228</f>
        <v>5702.6087918721996</v>
      </c>
      <c r="BB94">
        <f>Comparison_data!J228</f>
        <v>5762.6408709239595</v>
      </c>
      <c r="BC94">
        <f>Comparison_data!K228</f>
        <v>5822.8321735528025</v>
      </c>
      <c r="BD94">
        <f>Comparison_data!L228</f>
        <v>5883.1296252330085</v>
      </c>
      <c r="BE94">
        <f>Comparison_data!M228</f>
        <v>5943.5863004902967</v>
      </c>
      <c r="BF94">
        <f>Comparison_data!N228</f>
        <v>6004.1491247989707</v>
      </c>
      <c r="BG94">
        <f>Comparison_data!O228</f>
        <v>6040.5877033638217</v>
      </c>
      <c r="BH94">
        <f>Comparison_data!P228</f>
        <v>6076.7591372450152</v>
      </c>
      <c r="BI94">
        <f>Comparison_data!Q228</f>
        <v>6112.7562182597467</v>
      </c>
      <c r="BJ94">
        <f>Comparison_data!R228</f>
        <v>6148.4587722462184</v>
      </c>
      <c r="BK94">
        <f>Comparison_data!S228</f>
        <v>6183.9582219450713</v>
      </c>
      <c r="BL94">
        <f>Comparison_data!T228</f>
        <v>6218.429389797202</v>
      </c>
      <c r="BM94">
        <f>Comparison_data!U228</f>
        <v>6252.665754836421</v>
      </c>
      <c r="BN94">
        <f>Comparison_data!V228</f>
        <v>6286.5441204907929</v>
      </c>
      <c r="BO94">
        <f>Comparison_data!W228</f>
        <v>6320.1527357814339</v>
      </c>
      <c r="BP94">
        <f>Comparison_data!X228</f>
        <v>6353.3666566992633</v>
      </c>
      <c r="BQ94">
        <f>Comparison_data!Y228</f>
        <v>6374.7919762709216</v>
      </c>
      <c r="BR94">
        <f>Comparison_data!Z228</f>
        <v>6395.0785794923449</v>
      </c>
      <c r="BS94">
        <f>Comparison_data!AA228</f>
        <v>6415.6118404717026</v>
      </c>
      <c r="BT94">
        <f>Comparison_data!AB228</f>
        <v>6435.0148566620401</v>
      </c>
      <c r="BU94">
        <f>Comparison_data!AC228</f>
        <v>6453.9141317338463</v>
      </c>
      <c r="BV94">
        <f>Comparison_data!AD228</f>
        <v>6472.2844786065134</v>
      </c>
      <c r="BW94">
        <f>Comparison_data!AE228</f>
        <v>6490.099450856992</v>
      </c>
      <c r="BX94">
        <f>Comparison_data!AF228</f>
        <v>6506.6277139482763</v>
      </c>
      <c r="BY94">
        <f>Comparison_data!AG228</f>
        <v>6523.3003168825271</v>
      </c>
      <c r="BZ94">
        <f>Comparison_data!AH228</f>
        <v>6538.6264384654869</v>
      </c>
      <c r="CA94">
        <f>Comparison_data!AI228</f>
        <v>6545.6988117044393</v>
      </c>
      <c r="CB94">
        <f>Comparison_data!AJ228</f>
        <v>6552.0623706369806</v>
      </c>
      <c r="CC94">
        <f>Comparison_data!AK228</f>
        <v>6557.7347491751725</v>
      </c>
      <c r="CD94">
        <f>Comparison_data!AL228</f>
        <v>6562.6256596405801</v>
      </c>
      <c r="CE94">
        <f>Comparison_data!AM228</f>
        <v>6566.6960288910559</v>
      </c>
      <c r="CF94">
        <f>Comparison_data!AN228</f>
        <v>6569.9048296624524</v>
      </c>
      <c r="CG94">
        <f>Comparison_data!AO228</f>
        <v>6572.2620586375997</v>
      </c>
      <c r="CH94">
        <f>Comparison_data!AP228</f>
        <v>6572.9127679385483</v>
      </c>
      <c r="CI94">
        <f>Comparison_data!AQ228</f>
        <v>6573.3227445958591</v>
      </c>
      <c r="CJ94">
        <f>Comparison_data!AR228</f>
        <v>6572.6854795198515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5562.6038264183089</v>
      </c>
      <c r="AW95">
        <f>Comparison_data!E299</f>
        <v>5585.7793896290605</v>
      </c>
      <c r="AX95">
        <f>Comparison_data!F299</f>
        <v>5609.5491980503493</v>
      </c>
      <c r="AY95">
        <f>Comparison_data!G299</f>
        <v>5631.9947474034207</v>
      </c>
      <c r="AZ95">
        <f>Comparison_data!H299</f>
        <v>5631.7662171802294</v>
      </c>
      <c r="BA95">
        <f>Comparison_data!I299</f>
        <v>5646.099960333705</v>
      </c>
      <c r="BB95">
        <f>Comparison_data!J299</f>
        <v>5706.3605703909097</v>
      </c>
      <c r="BC95">
        <f>Comparison_data!K299</f>
        <v>5769.8796287022597</v>
      </c>
      <c r="BD95">
        <f>Comparison_data!L299</f>
        <v>5840.6354427389697</v>
      </c>
      <c r="BE95">
        <f>Comparison_data!M299</f>
        <v>5904.1545010503105</v>
      </c>
      <c r="BF95">
        <f>Comparison_data!N299</f>
        <v>5975.5045602975697</v>
      </c>
      <c r="BG95">
        <f>Comparison_data!O299</f>
        <v>5852.2801328042797</v>
      </c>
      <c r="BH95">
        <f>Comparison_data!P299</f>
        <v>5768.8934446926432</v>
      </c>
      <c r="BI95">
        <f>Comparison_data!Q299</f>
        <v>5687.95364335674</v>
      </c>
      <c r="BJ95">
        <f>Comparison_data!R299</f>
        <v>5586.5230870290716</v>
      </c>
      <c r="BK95">
        <f>Comparison_data!S299</f>
        <v>5488.4360758920966</v>
      </c>
      <c r="BL95">
        <f>Comparison_data!T299</f>
        <v>5398.8633304749328</v>
      </c>
      <c r="BM95">
        <f>Comparison_data!U299</f>
        <v>5305.8594356359308</v>
      </c>
      <c r="BN95">
        <f>Comparison_data!V299</f>
        <v>5215.2177938516579</v>
      </c>
      <c r="BO95">
        <f>Comparison_data!W299</f>
        <v>5126.3332612753084</v>
      </c>
      <c r="BP95">
        <f>Comparison_data!X299</f>
        <v>5045.9246161655847</v>
      </c>
      <c r="BQ95">
        <f>Comparison_data!Y299</f>
        <v>4960.9979840739979</v>
      </c>
      <c r="BR95">
        <f>Comparison_data!Z299</f>
        <v>4878.3522968841089</v>
      </c>
      <c r="BS95">
        <f>Comparison_data!AA299</f>
        <v>4802.6366667664934</v>
      </c>
      <c r="BT95">
        <f>Comparison_data!AB299</f>
        <v>4708.4278092654349</v>
      </c>
      <c r="BU95">
        <f>Comparison_data!AC299</f>
        <v>4618.3155044305649</v>
      </c>
      <c r="BV95">
        <f>Comparison_data!AD299</f>
        <v>4568.268445481197</v>
      </c>
      <c r="BW95">
        <f>Comparison_data!AE299</f>
        <v>4497.8914204851735</v>
      </c>
      <c r="BX95">
        <f>Comparison_data!AF299</f>
        <v>4423.685366900906</v>
      </c>
      <c r="BY95">
        <f>Comparison_data!AG299</f>
        <v>4350.1447466121026</v>
      </c>
      <c r="BZ95">
        <f>Comparison_data!AH299</f>
        <v>4264.4005124986052</v>
      </c>
      <c r="CA95">
        <f>Comparison_data!AI299</f>
        <v>4125.9556957655122</v>
      </c>
      <c r="CB95">
        <f>Comparison_data!AJ299</f>
        <v>4017.0454132927534</v>
      </c>
      <c r="CC95">
        <f>Comparison_data!AK299</f>
        <v>3934.9940186786648</v>
      </c>
      <c r="CD95">
        <f>Comparison_data!AL299</f>
        <v>3872.2423315983046</v>
      </c>
      <c r="CE95">
        <f>Comparison_data!AM299</f>
        <v>3816.2966403179803</v>
      </c>
      <c r="CF95">
        <f>Comparison_data!AN299</f>
        <v>3762.2495816971718</v>
      </c>
      <c r="CG95">
        <f>Comparison_data!AO299</f>
        <v>3710.2797529214804</v>
      </c>
      <c r="CH95">
        <f>Comparison_data!AP299</f>
        <v>3633.377288191055</v>
      </c>
      <c r="CI95">
        <f>Comparison_data!AQ299</f>
        <v>3578.593475142854</v>
      </c>
      <c r="CJ95">
        <f>Comparison_data!AR299</f>
        <v>3504.8401451275167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1104.1238937563085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1104.1238937562985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1104.1238937563085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1104.1238937563085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964.91123098699018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893.31908667207188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1104.1238937563085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985.12756076345795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944.67889967886811</v>
      </c>
      <c r="CF101">
        <f>Comparison_data!AN301</f>
        <v>934.55702415104577</v>
      </c>
      <c r="CG101">
        <f>Comparison_data!AO301</f>
        <v>923.68390279204357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893.31908667207279</v>
      </c>
    </row>
    <row r="111" spans="1:88" x14ac:dyDescent="0.2">
      <c r="A111" s="49" t="s">
        <v>38</v>
      </c>
      <c r="B111" s="49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49"/>
      <c r="B112" s="49"/>
      <c r="D112" s="20" t="s">
        <v>93</v>
      </c>
      <c r="E112" s="17" t="s">
        <v>94</v>
      </c>
      <c r="F112" s="14" t="s">
        <v>91</v>
      </c>
      <c r="G112" s="14" t="s">
        <v>177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177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177</v>
      </c>
      <c r="T112" s="14" t="s">
        <v>92</v>
      </c>
    </row>
    <row r="113" spans="1:88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1395.4808865305099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624.965411738802</v>
      </c>
      <c r="Q113">
        <f>Comparison_data!AR101</f>
        <v>554.72510644636304</v>
      </c>
      <c r="R113">
        <f>Comparison_data!AR172</f>
        <v>0</v>
      </c>
      <c r="S113">
        <f>Comparison_data!AR243</f>
        <v>624.965411738802</v>
      </c>
      <c r="T113">
        <f>Comparison_data!AR314</f>
        <v>0</v>
      </c>
    </row>
    <row r="114" spans="1:88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1589.610406</v>
      </c>
      <c r="Q114">
        <f>Comparison_data!AR102</f>
        <v>1589.610406</v>
      </c>
      <c r="R114">
        <f>Comparison_data!AR173</f>
        <v>1056.4644699073799</v>
      </c>
      <c r="S114">
        <f>Comparison_data!AR244</f>
        <v>1589.610406</v>
      </c>
      <c r="T114">
        <f>Comparison_data!AR315</f>
        <v>1057.0877527804801</v>
      </c>
    </row>
    <row r="115" spans="1:88" x14ac:dyDescent="0.2">
      <c r="A115" t="s">
        <v>43</v>
      </c>
      <c r="B115" t="s">
        <v>39</v>
      </c>
      <c r="C115" t="s">
        <v>109</v>
      </c>
      <c r="D115">
        <f>Comparison_data!D32</f>
        <v>4000</v>
      </c>
      <c r="E115">
        <f>Comparison_data!D103</f>
        <v>4000</v>
      </c>
      <c r="F115">
        <f>Comparison_data!D174</f>
        <v>4000</v>
      </c>
      <c r="G115">
        <f>Comparison_data!D245</f>
        <v>4000</v>
      </c>
      <c r="H115">
        <f>Comparison_data!D316</f>
        <v>4000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4234.0111180683998</v>
      </c>
      <c r="M115">
        <f>Comparison_data!X245</f>
        <v>3218.40200383603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88" x14ac:dyDescent="0.2">
      <c r="A116" t="s">
        <v>45</v>
      </c>
      <c r="B116" t="s">
        <v>39</v>
      </c>
      <c r="C116" t="s">
        <v>110</v>
      </c>
      <c r="D116">
        <f>Comparison_data!D34</f>
        <v>3899.99999999999</v>
      </c>
      <c r="E116">
        <f>Comparison_data!D105</f>
        <v>3899.99999999999</v>
      </c>
      <c r="F116">
        <f>Comparison_data!D176</f>
        <v>3899.99999999999</v>
      </c>
      <c r="G116">
        <f>Comparison_data!D247</f>
        <v>3900</v>
      </c>
      <c r="H116">
        <f>Comparison_data!D318</f>
        <v>3900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3899.99999999999</v>
      </c>
      <c r="T116">
        <f>Comparison_data!AR318</f>
        <v>3900</v>
      </c>
    </row>
    <row r="117" spans="1:88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88" x14ac:dyDescent="0.2">
      <c r="C118" t="s">
        <v>107</v>
      </c>
      <c r="K118" s="33">
        <f>K113/$J113-1</f>
        <v>-1.0123903667161538E-2</v>
      </c>
      <c r="L118" s="33">
        <f>L113/$J$113-1</f>
        <v>-0.18972713083759851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-0.1123907083065826</v>
      </c>
      <c r="R118" s="33">
        <f>R113/$P113-1</f>
        <v>-1</v>
      </c>
      <c r="S118" s="33">
        <f>S113/$P113-1</f>
        <v>0</v>
      </c>
      <c r="T118" s="33">
        <f t="shared" ref="T118" si="48">T113/$P113-1</f>
        <v>-1</v>
      </c>
    </row>
    <row r="119" spans="1:88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9">Q114/$P114-1</f>
        <v>0</v>
      </c>
      <c r="R119" s="33">
        <f t="shared" si="49"/>
        <v>-0.33539409032568956</v>
      </c>
      <c r="S119" s="33">
        <f>S114/$P114-1</f>
        <v>0</v>
      </c>
      <c r="T119" s="33">
        <f t="shared" si="49"/>
        <v>-0.33500199244387685</v>
      </c>
    </row>
    <row r="120" spans="1:88" x14ac:dyDescent="0.2">
      <c r="C120" t="s">
        <v>109</v>
      </c>
      <c r="K120" s="33">
        <f t="shared" ref="K120:L120" si="50">K115/$J115-1</f>
        <v>9.109877633810548E-3</v>
      </c>
      <c r="L120" s="33">
        <f t="shared" si="50"/>
        <v>0.24549801063308374</v>
      </c>
      <c r="M120" s="33">
        <f t="shared" ref="M120" si="51">M115/$J115-1</f>
        <v>-5.3258675658832133E-2</v>
      </c>
      <c r="N120" s="33">
        <f>N115/$J115-1</f>
        <v>0.21940588898746149</v>
      </c>
      <c r="Q120" s="33">
        <f t="shared" si="49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9"/>
        <v>1.0065015813646427</v>
      </c>
    </row>
    <row r="121" spans="1:88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88" x14ac:dyDescent="0.2">
      <c r="C123" t="s">
        <v>176</v>
      </c>
      <c r="P123">
        <f>P113+P114+P117</f>
        <v>6115.2576154163016</v>
      </c>
      <c r="Q123">
        <f>Q113+Q114+Q117</f>
        <v>6005.0631929165229</v>
      </c>
      <c r="R123">
        <f>R113+R114+R117</f>
        <v>3101.4278882613498</v>
      </c>
      <c r="S123">
        <f>S113+S114+S117</f>
        <v>6115.2576154163016</v>
      </c>
      <c r="T123">
        <f t="shared" ref="T123" si="52">T113+T114+T117</f>
        <v>3102.0511711344498</v>
      </c>
      <c r="AS123" s="14" t="s">
        <v>95</v>
      </c>
      <c r="AT123" s="14" t="s">
        <v>1</v>
      </c>
      <c r="AU123" s="14" t="s">
        <v>90</v>
      </c>
      <c r="AV123" s="14">
        <v>2010</v>
      </c>
      <c r="AW123" s="14">
        <v>2011</v>
      </c>
      <c r="AX123" s="14">
        <v>2012</v>
      </c>
      <c r="AY123" s="14">
        <v>2013</v>
      </c>
      <c r="AZ123" s="14">
        <v>2014</v>
      </c>
      <c r="BA123" s="14">
        <v>2015</v>
      </c>
      <c r="BB123" s="14">
        <v>2016</v>
      </c>
      <c r="BC123" s="14">
        <v>2017</v>
      </c>
      <c r="BD123" s="14">
        <v>2018</v>
      </c>
      <c r="BE123" s="14">
        <v>2019</v>
      </c>
      <c r="BF123" s="14">
        <v>2020</v>
      </c>
      <c r="BG123" s="14">
        <v>2021</v>
      </c>
      <c r="BH123" s="14">
        <v>2022</v>
      </c>
      <c r="BI123" s="14">
        <v>2023</v>
      </c>
      <c r="BJ123" s="14">
        <v>2024</v>
      </c>
      <c r="BK123" s="14">
        <v>2025</v>
      </c>
      <c r="BL123" s="14">
        <v>2026</v>
      </c>
      <c r="BM123" s="14">
        <v>2027</v>
      </c>
      <c r="BN123" s="14">
        <v>2028</v>
      </c>
      <c r="BO123" s="14">
        <v>2029</v>
      </c>
      <c r="BP123" s="14">
        <v>2030</v>
      </c>
      <c r="BQ123" s="14">
        <v>2031</v>
      </c>
      <c r="BR123" s="14">
        <v>2032</v>
      </c>
      <c r="BS123" s="14">
        <v>2033</v>
      </c>
      <c r="BT123" s="14">
        <v>2034</v>
      </c>
      <c r="BU123" s="14">
        <v>2035</v>
      </c>
      <c r="BV123" s="14">
        <v>2036</v>
      </c>
      <c r="BW123" s="14">
        <v>2037</v>
      </c>
      <c r="BX123" s="14">
        <v>2038</v>
      </c>
      <c r="BY123" s="14">
        <v>2039</v>
      </c>
      <c r="BZ123" s="14">
        <v>2040</v>
      </c>
      <c r="CA123" s="14">
        <v>2041</v>
      </c>
      <c r="CB123" s="14">
        <v>2042</v>
      </c>
      <c r="CC123" s="14">
        <v>2043</v>
      </c>
      <c r="CD123" s="14">
        <v>2044</v>
      </c>
      <c r="CE123" s="14">
        <v>2045</v>
      </c>
      <c r="CF123" s="14">
        <v>2046</v>
      </c>
      <c r="CG123" s="14">
        <v>2047</v>
      </c>
      <c r="CH123" s="14">
        <v>2048</v>
      </c>
      <c r="CI123" s="14">
        <v>2049</v>
      </c>
      <c r="CJ123" s="14">
        <v>2050</v>
      </c>
    </row>
    <row r="124" spans="1:88" x14ac:dyDescent="0.2">
      <c r="T124">
        <f>T123-P123</f>
        <v>-3013.2064442818519</v>
      </c>
      <c r="AS124" t="str">
        <f>Baseline_data!B20</f>
        <v>Emissions|CO2eq</v>
      </c>
      <c r="AT124" t="str">
        <f>Baseline_data!C20</f>
        <v>Mt CO2eq/yr</v>
      </c>
      <c r="AU124" t="str">
        <f>Baseline_data!A20</f>
        <v>BASELINE</v>
      </c>
      <c r="AV124">
        <f>Baseline_data!D20</f>
        <v>35767.862747946194</v>
      </c>
      <c r="AW124">
        <f>Baseline_data!E20</f>
        <v>36026.700580784702</v>
      </c>
      <c r="AX124">
        <f>Baseline_data!F20</f>
        <v>36285.656824241298</v>
      </c>
      <c r="AY124">
        <f>Baseline_data!G20</f>
        <v>36543.8149658943</v>
      </c>
      <c r="AZ124">
        <f>Baseline_data!H20</f>
        <v>36799.345321562396</v>
      </c>
      <c r="BA124">
        <f>Baseline_data!I20</f>
        <v>37083.082699429295</v>
      </c>
      <c r="BB124">
        <f>Baseline_data!J20</f>
        <v>37378.667613843099</v>
      </c>
      <c r="BC124">
        <f>Baseline_data!K20</f>
        <v>37674.423295776302</v>
      </c>
      <c r="BD124">
        <f>Baseline_data!L20</f>
        <v>37970.281150619303</v>
      </c>
      <c r="BE124">
        <f>Baseline_data!M20</f>
        <v>38266.454406394405</v>
      </c>
      <c r="BF124">
        <f>Baseline_data!N20</f>
        <v>38576.321221511098</v>
      </c>
      <c r="BG124">
        <f>Baseline_data!O20</f>
        <v>38093.761845540103</v>
      </c>
      <c r="BH124">
        <f>Baseline_data!P20</f>
        <v>37612.2229868391</v>
      </c>
      <c r="BI124">
        <f>Baseline_data!Q20</f>
        <v>37816.910265179096</v>
      </c>
      <c r="BJ124">
        <f>Baseline_data!R20</f>
        <v>38002.732126574003</v>
      </c>
      <c r="BK124">
        <f>Baseline_data!S20</f>
        <v>38382.727935570401</v>
      </c>
      <c r="BL124">
        <f>Baseline_data!T20</f>
        <v>38944.900787771207</v>
      </c>
      <c r="BM124">
        <f>Baseline_data!U20</f>
        <v>39066.867349063999</v>
      </c>
      <c r="BN124">
        <f>Baseline_data!V20</f>
        <v>39136.231961202298</v>
      </c>
      <c r="BO124">
        <f>Baseline_data!W20</f>
        <v>39451.762708771297</v>
      </c>
      <c r="BP124">
        <f>Baseline_data!X20</f>
        <v>39646.536233519495</v>
      </c>
      <c r="BQ124">
        <f>Baseline_data!Y20</f>
        <v>39808.489237258895</v>
      </c>
      <c r="BR124">
        <f>Baseline_data!Z20</f>
        <v>39967.714170936299</v>
      </c>
      <c r="BS124">
        <f>Baseline_data!AA20</f>
        <v>40155.523102155501</v>
      </c>
      <c r="BT124">
        <f>Baseline_data!AB20</f>
        <v>40074.683520230305</v>
      </c>
      <c r="BU124">
        <f>Baseline_data!AC20</f>
        <v>40553.234940235794</v>
      </c>
      <c r="BV124">
        <f>Baseline_data!AD20</f>
        <v>40844.118285937802</v>
      </c>
      <c r="BW124">
        <f>Baseline_data!AE20</f>
        <v>41158.184984864296</v>
      </c>
      <c r="BX124">
        <f>Baseline_data!AF20</f>
        <v>41453.8943462959</v>
      </c>
      <c r="BY124">
        <f>Baseline_data!AG20</f>
        <v>41600.709288919701</v>
      </c>
      <c r="BZ124">
        <f>Baseline_data!AH20</f>
        <v>41717.983936568802</v>
      </c>
      <c r="CA124">
        <f>Baseline_data!AI20</f>
        <v>41778.032379846802</v>
      </c>
      <c r="CB124">
        <f>Baseline_data!AJ20</f>
        <v>41849.4164357111</v>
      </c>
      <c r="CC124">
        <f>Baseline_data!AK20</f>
        <v>41743.174805188602</v>
      </c>
      <c r="CD124">
        <f>Baseline_data!AL20</f>
        <v>41932.452017200805</v>
      </c>
      <c r="CE124">
        <f>Baseline_data!AM20</f>
        <v>42162.940302976698</v>
      </c>
      <c r="CF124">
        <f>Baseline_data!AN20</f>
        <v>42341.103409760799</v>
      </c>
      <c r="CG124">
        <f>Baseline_data!AO20</f>
        <v>42543.9614178095</v>
      </c>
      <c r="CH124">
        <f>Baseline_data!AP20</f>
        <v>42654.402775933202</v>
      </c>
      <c r="CI124">
        <f>Baseline_data!AQ20</f>
        <v>42715.775103758904</v>
      </c>
      <c r="CJ124">
        <f>Baseline_data!AR20</f>
        <v>42794.393234879899</v>
      </c>
    </row>
    <row r="125" spans="1:88" x14ac:dyDescent="0.2">
      <c r="AS125" t="str">
        <f>'2Degree_data'!B20</f>
        <v>Emissions|CO2eq</v>
      </c>
      <c r="AT125" t="str">
        <f>'2Degree_data'!C20</f>
        <v>Mt CO2eq/yr</v>
      </c>
      <c r="AU125" t="str">
        <f>'2Degree_data'!A20</f>
        <v>2DEGREE</v>
      </c>
      <c r="AV125">
        <f>'2Degree_data'!D20</f>
        <v>35767.862747946194</v>
      </c>
      <c r="AW125">
        <f>'2Degree_data'!E20</f>
        <v>36025.986650548199</v>
      </c>
      <c r="AX125">
        <f>'2Degree_data'!F20</f>
        <v>36284.228963768299</v>
      </c>
      <c r="AY125">
        <f>'2Degree_data'!G20</f>
        <v>36541.798133918099</v>
      </c>
      <c r="AZ125">
        <f>'2Degree_data'!H20</f>
        <v>36674.19</v>
      </c>
      <c r="BA125">
        <f>'2Degree_data'!I20</f>
        <v>36775.83</v>
      </c>
      <c r="BB125">
        <f>'2Degree_data'!J20</f>
        <v>36877.54</v>
      </c>
      <c r="BC125">
        <f>'2Degree_data'!K20</f>
        <v>36979.18</v>
      </c>
      <c r="BD125">
        <f>'2Degree_data'!L20</f>
        <v>37080.889999999898</v>
      </c>
      <c r="BE125">
        <f>'2Degree_data'!M20</f>
        <v>37182.53</v>
      </c>
      <c r="BF125">
        <f>'2Degree_data'!N20</f>
        <v>37284.239999999896</v>
      </c>
      <c r="BG125">
        <f>'2Degree_data'!O20</f>
        <v>36795.360000000001</v>
      </c>
      <c r="BH125">
        <f>'2Degree_data'!P20</f>
        <v>36306.480000000003</v>
      </c>
      <c r="BI125">
        <f>'2Degree_data'!Q20</f>
        <v>35817.599999999999</v>
      </c>
      <c r="BJ125">
        <f>'2Degree_data'!R20</f>
        <v>35328.719999999994</v>
      </c>
      <c r="BK125">
        <f>'2Degree_data'!S20</f>
        <v>34839.840000000004</v>
      </c>
      <c r="BL125">
        <f>'2Degree_data'!T20</f>
        <v>34350.89</v>
      </c>
      <c r="BM125">
        <f>'2Degree_data'!U20</f>
        <v>33862.009999999995</v>
      </c>
      <c r="BN125">
        <f>'2Degree_data'!V20</f>
        <v>33373.130000000005</v>
      </c>
      <c r="BO125">
        <f>'2Degree_data'!W20</f>
        <v>32884.25</v>
      </c>
      <c r="BP125">
        <f>'2Degree_data'!X20</f>
        <v>32395.37</v>
      </c>
      <c r="BQ125">
        <f>'2Degree_data'!Y20</f>
        <v>31758.159999999902</v>
      </c>
      <c r="BR125">
        <f>'2Degree_data'!Z20</f>
        <v>31120.95</v>
      </c>
      <c r="BS125">
        <f>'2Degree_data'!AA20</f>
        <v>30483.7399999999</v>
      </c>
      <c r="BT125">
        <f>'2Degree_data'!AB20</f>
        <v>29846.529999999897</v>
      </c>
      <c r="BU125">
        <f>'2Degree_data'!AC20</f>
        <v>29209.25</v>
      </c>
      <c r="BV125">
        <f>'2Degree_data'!AD20</f>
        <v>28572.039999999903</v>
      </c>
      <c r="BW125">
        <f>'2Degree_data'!AE20</f>
        <v>27934.83</v>
      </c>
      <c r="BX125">
        <f>'2Degree_data'!AF20</f>
        <v>27297.62</v>
      </c>
      <c r="BY125">
        <f>'2Degree_data'!AG20</f>
        <v>26660.41</v>
      </c>
      <c r="BZ125">
        <f>'2Degree_data'!AH20</f>
        <v>26023.199999999899</v>
      </c>
      <c r="CA125">
        <f>'2Degree_data'!AI20</f>
        <v>25277.839999999902</v>
      </c>
      <c r="CB125">
        <f>'2Degree_data'!AJ20</f>
        <v>24532.48</v>
      </c>
      <c r="CC125">
        <f>'2Degree_data'!AK20</f>
        <v>23787.19</v>
      </c>
      <c r="CD125">
        <f>'2Degree_data'!AL20</f>
        <v>23041.83</v>
      </c>
      <c r="CE125">
        <f>'2Degree_data'!AM20</f>
        <v>22296.54</v>
      </c>
      <c r="CF125">
        <f>'2Degree_data'!AN20</f>
        <v>21551.179999999898</v>
      </c>
      <c r="CG125">
        <f>'2Degree_data'!AO20</f>
        <v>20805.890000000003</v>
      </c>
      <c r="CH125">
        <f>'2Degree_data'!AP20</f>
        <v>20060.53</v>
      </c>
      <c r="CI125">
        <f>'2Degree_data'!AQ20</f>
        <v>19315.169999999998</v>
      </c>
      <c r="CJ125">
        <f>'2Degree_data'!AR20</f>
        <v>18569.88</v>
      </c>
    </row>
    <row r="126" spans="1:88" x14ac:dyDescent="0.2">
      <c r="AS126" t="str">
        <f>Food_data!B20</f>
        <v>Emissions|CO2eq</v>
      </c>
      <c r="AT126" t="str">
        <f>Food_data!C20</f>
        <v>Mt CO2eq/yr</v>
      </c>
      <c r="AU126" t="str">
        <f>Food_data!A20</f>
        <v>FOOD</v>
      </c>
      <c r="AV126">
        <f>Food_data!D20</f>
        <v>35766.237192693705</v>
      </c>
      <c r="AW126">
        <f>Food_data!E20</f>
        <v>36025.047856056095</v>
      </c>
      <c r="AX126">
        <f>Food_data!F20</f>
        <v>36284.452186874201</v>
      </c>
      <c r="AY126">
        <f>Food_data!G20</f>
        <v>36542.450703308197</v>
      </c>
      <c r="AZ126">
        <f>Food_data!H20</f>
        <v>36798.115423290707</v>
      </c>
      <c r="BA126">
        <f>Food_data!I20</f>
        <v>37079.010321722402</v>
      </c>
      <c r="BB126">
        <f>Food_data!J20</f>
        <v>37377.976185409505</v>
      </c>
      <c r="BC126">
        <f>Food_data!K20</f>
        <v>37670.449037262304</v>
      </c>
      <c r="BD126">
        <f>Food_data!L20</f>
        <v>37969.422468750301</v>
      </c>
      <c r="BE126">
        <f>Food_data!M20</f>
        <v>38261.991044017501</v>
      </c>
      <c r="BF126">
        <f>Food_data!N20</f>
        <v>38575.294664724999</v>
      </c>
      <c r="BG126">
        <f>Food_data!O20</f>
        <v>38006.998522358204</v>
      </c>
      <c r="BH126">
        <f>Food_data!P20</f>
        <v>37246.391914155996</v>
      </c>
      <c r="BI126">
        <f>Food_data!Q20</f>
        <v>36859.469839345998</v>
      </c>
      <c r="BJ126">
        <f>Food_data!R20</f>
        <v>36826.373352524402</v>
      </c>
      <c r="BK126">
        <f>Food_data!S20</f>
        <v>36713.776702123294</v>
      </c>
      <c r="BL126">
        <f>Food_data!T20</f>
        <v>37235.3483322764</v>
      </c>
      <c r="BM126">
        <f>Food_data!U20</f>
        <v>37194.746633554998</v>
      </c>
      <c r="BN126">
        <f>Food_data!V20</f>
        <v>37022.907655707299</v>
      </c>
      <c r="BO126">
        <f>Food_data!W20</f>
        <v>36491.8469690653</v>
      </c>
      <c r="BP126">
        <f>Food_data!X20</f>
        <v>36139.596420837799</v>
      </c>
      <c r="BQ126">
        <f>Food_data!Y20</f>
        <v>36231.707759558398</v>
      </c>
      <c r="BR126">
        <f>Food_data!Z20</f>
        <v>36121.702098991402</v>
      </c>
      <c r="BS126">
        <f>Food_data!AA20</f>
        <v>36297.308331436805</v>
      </c>
      <c r="BT126">
        <f>Food_data!AB20</f>
        <v>36233.111533511903</v>
      </c>
      <c r="BU126">
        <f>Food_data!AC20</f>
        <v>36366.3396724255</v>
      </c>
      <c r="BV126">
        <f>Food_data!AD20</f>
        <v>36507.817679435706</v>
      </c>
      <c r="BW126">
        <f>Food_data!AE20</f>
        <v>36684.567907545003</v>
      </c>
      <c r="BX126">
        <f>Food_data!AF20</f>
        <v>36830.404928111901</v>
      </c>
      <c r="BY126">
        <f>Food_data!AG20</f>
        <v>36661.223451383201</v>
      </c>
      <c r="BZ126">
        <f>Food_data!AH20</f>
        <v>36796.569804150997</v>
      </c>
      <c r="CA126">
        <f>Food_data!AI20</f>
        <v>36692.734884712001</v>
      </c>
      <c r="CB126">
        <f>Food_data!AJ20</f>
        <v>36492.577663871401</v>
      </c>
      <c r="CC126">
        <f>Food_data!AK20</f>
        <v>36283.675506519503</v>
      </c>
      <c r="CD126">
        <f>Food_data!AL20</f>
        <v>36433.412640792398</v>
      </c>
      <c r="CE126">
        <f>Food_data!AM20</f>
        <v>36469.193129651001</v>
      </c>
      <c r="CF126">
        <f>Food_data!AN20</f>
        <v>36672.931208178095</v>
      </c>
      <c r="CG126">
        <f>Food_data!AO20</f>
        <v>36831.356247182004</v>
      </c>
      <c r="CH126">
        <f>Food_data!AP20</f>
        <v>36961.952326477498</v>
      </c>
      <c r="CI126">
        <f>Food_data!AQ20</f>
        <v>36871.954305789106</v>
      </c>
      <c r="CJ126">
        <f>Food_data!AR20</f>
        <v>37043.912494190103</v>
      </c>
    </row>
    <row r="127" spans="1:88" x14ac:dyDescent="0.2">
      <c r="AS127" t="str">
        <f>Materials_data!B20</f>
        <v>Emissions|CO2eq</v>
      </c>
      <c r="AT127" t="str">
        <f>Materials_data!C20</f>
        <v>Mt CO2eq/yr</v>
      </c>
      <c r="AU127" t="str">
        <f>Materials_data!A20</f>
        <v>MATERIALS</v>
      </c>
      <c r="AV127">
        <f>Materials_data!D20</f>
        <v>35767.862747946194</v>
      </c>
      <c r="AW127">
        <f>Materials_data!E20</f>
        <v>36026.700580784702</v>
      </c>
      <c r="AX127">
        <f>Materials_data!F20</f>
        <v>36285.656824241298</v>
      </c>
      <c r="AY127">
        <f>Materials_data!G20</f>
        <v>36543.8149658943</v>
      </c>
      <c r="AZ127">
        <f>Materials_data!H20</f>
        <v>36799.345321562396</v>
      </c>
      <c r="BA127">
        <f>Materials_data!I20</f>
        <v>37083.082699429295</v>
      </c>
      <c r="BB127">
        <f>Materials_data!J20</f>
        <v>37378.667613843099</v>
      </c>
      <c r="BC127">
        <f>Materials_data!K20</f>
        <v>37674.423295776302</v>
      </c>
      <c r="BD127">
        <f>Materials_data!L20</f>
        <v>37970.281150619303</v>
      </c>
      <c r="BE127">
        <f>Materials_data!M20</f>
        <v>38266.3756764188</v>
      </c>
      <c r="BF127">
        <f>Materials_data!N20</f>
        <v>38576.321221511098</v>
      </c>
      <c r="BG127">
        <f>Materials_data!O20</f>
        <v>38073.995908500503</v>
      </c>
      <c r="BH127">
        <f>Materials_data!P20</f>
        <v>37572.583502404595</v>
      </c>
      <c r="BI127">
        <f>Materials_data!Q20</f>
        <v>37631.445074805793</v>
      </c>
      <c r="BJ127">
        <f>Materials_data!R20</f>
        <v>37648.532121658202</v>
      </c>
      <c r="BK127">
        <f>Materials_data!S20</f>
        <v>37967.523822293901</v>
      </c>
      <c r="BL127">
        <f>Materials_data!T20</f>
        <v>38523.313626673204</v>
      </c>
      <c r="BM127">
        <f>Materials_data!U20</f>
        <v>38533.200842808001</v>
      </c>
      <c r="BN127">
        <f>Materials_data!V20</f>
        <v>38420.322381596699</v>
      </c>
      <c r="BO127">
        <f>Materials_data!W20</f>
        <v>38397.689555414698</v>
      </c>
      <c r="BP127">
        <f>Materials_data!X20</f>
        <v>38380.557332328004</v>
      </c>
      <c r="BQ127">
        <f>Materials_data!Y20</f>
        <v>38521.908098225504</v>
      </c>
      <c r="BR127">
        <f>Materials_data!Z20</f>
        <v>38679.276523678898</v>
      </c>
      <c r="BS127">
        <f>Materials_data!AA20</f>
        <v>38847.584897681503</v>
      </c>
      <c r="BT127">
        <f>Materials_data!AB20</f>
        <v>38735.7546676938</v>
      </c>
      <c r="BU127">
        <f>Materials_data!AC20</f>
        <v>39119.173517536903</v>
      </c>
      <c r="BV127">
        <f>Materials_data!AD20</f>
        <v>39334.419464571904</v>
      </c>
      <c r="BW127">
        <f>Materials_data!AE20</f>
        <v>39541.378720238201</v>
      </c>
      <c r="BX127">
        <f>Materials_data!AF20</f>
        <v>39728.800000425501</v>
      </c>
      <c r="BY127">
        <f>Materials_data!AG20</f>
        <v>39906.408780679696</v>
      </c>
      <c r="BZ127">
        <f>Materials_data!AH20</f>
        <v>39954.820829329794</v>
      </c>
      <c r="CA127">
        <f>Materials_data!AI20</f>
        <v>39870.450632096101</v>
      </c>
      <c r="CB127">
        <f>Materials_data!AJ20</f>
        <v>39857.702397181594</v>
      </c>
      <c r="CC127">
        <f>Materials_data!AK20</f>
        <v>39790.492933334499</v>
      </c>
      <c r="CD127">
        <f>Materials_data!AL20</f>
        <v>39917.475007177105</v>
      </c>
      <c r="CE127">
        <f>Materials_data!AM20</f>
        <v>40045.286599427003</v>
      </c>
      <c r="CF127">
        <f>Materials_data!AN20</f>
        <v>40201.710756434702</v>
      </c>
      <c r="CG127">
        <f>Materials_data!AO20</f>
        <v>40271.104626958804</v>
      </c>
      <c r="CH127">
        <f>Materials_data!AP20</f>
        <v>40358.680513087202</v>
      </c>
      <c r="CI127">
        <f>Materials_data!AQ20</f>
        <v>40418.705320941903</v>
      </c>
      <c r="CJ127">
        <f>Materials_data!AR20</f>
        <v>40605.486460658198</v>
      </c>
    </row>
    <row r="128" spans="1:88" x14ac:dyDescent="0.2">
      <c r="AS128" t="str">
        <f>Total_data!B20</f>
        <v>Emissions|CO2eq</v>
      </c>
      <c r="AT128" t="str">
        <f>Total_data!C20</f>
        <v>Mt CO2eq/yr</v>
      </c>
      <c r="AU128" t="str">
        <f>Total_data!A20</f>
        <v>TOTAL</v>
      </c>
      <c r="AV128">
        <f>Total_data!D20</f>
        <v>35766.237192693705</v>
      </c>
      <c r="AW128">
        <f>Total_data!E20</f>
        <v>36025.047856056</v>
      </c>
      <c r="AX128">
        <f>Total_data!F20</f>
        <v>36284.452186874201</v>
      </c>
      <c r="AY128">
        <f>Total_data!G20</f>
        <v>36542.450703308197</v>
      </c>
      <c r="AZ128">
        <f>Total_data!H20</f>
        <v>36674.19</v>
      </c>
      <c r="BA128">
        <f>Total_data!I20</f>
        <v>36775.83</v>
      </c>
      <c r="BB128">
        <f>Total_data!J20</f>
        <v>36877.54</v>
      </c>
      <c r="BC128">
        <f>Total_data!K20</f>
        <v>36979.18</v>
      </c>
      <c r="BD128">
        <f>Total_data!L20</f>
        <v>37080.89</v>
      </c>
      <c r="BE128">
        <f>Total_data!M20</f>
        <v>37182.53</v>
      </c>
      <c r="BF128">
        <f>Total_data!N20</f>
        <v>37284.239999999998</v>
      </c>
      <c r="BG128">
        <f>Total_data!O20</f>
        <v>36795.360000000001</v>
      </c>
      <c r="BH128">
        <f>Total_data!P20</f>
        <v>36306.480000000003</v>
      </c>
      <c r="BI128">
        <f>Total_data!Q20</f>
        <v>35781.505801781997</v>
      </c>
      <c r="BJ128">
        <f>Total_data!R20</f>
        <v>35158.429928986399</v>
      </c>
      <c r="BK128">
        <f>Total_data!S20</f>
        <v>34538.716376631797</v>
      </c>
      <c r="BL128">
        <f>Total_data!T20</f>
        <v>33890.268123455004</v>
      </c>
      <c r="BM128">
        <f>Total_data!U20</f>
        <v>33251.659177917296</v>
      </c>
      <c r="BN128">
        <f>Total_data!V20</f>
        <v>32602.737154176302</v>
      </c>
      <c r="BO128">
        <f>Total_data!W20</f>
        <v>31941.456413220203</v>
      </c>
      <c r="BP128">
        <f>Total_data!X20</f>
        <v>31302.5021705857</v>
      </c>
      <c r="BQ128">
        <f>Total_data!Y20</f>
        <v>30799.624123906</v>
      </c>
      <c r="BR128">
        <f>Total_data!Z20</f>
        <v>30299.0221015569</v>
      </c>
      <c r="BS128">
        <f>Total_data!AA20</f>
        <v>29805.345713569997</v>
      </c>
      <c r="BT128">
        <f>Total_data!AB20</f>
        <v>29291.923576598598</v>
      </c>
      <c r="BU128">
        <f>Total_data!AC20</f>
        <v>28783.8693196528</v>
      </c>
      <c r="BV128">
        <f>Total_data!AD20</f>
        <v>28274.346593602801</v>
      </c>
      <c r="BW128">
        <f>Total_data!AE20</f>
        <v>27934.83</v>
      </c>
      <c r="BX128">
        <f>Total_data!AF20</f>
        <v>27297.62</v>
      </c>
      <c r="BY128">
        <f>Total_data!AG20</f>
        <v>26642.8528505463</v>
      </c>
      <c r="BZ128">
        <f>Total_data!AH20</f>
        <v>26023.199999999899</v>
      </c>
      <c r="CA128">
        <f>Total_data!AI20</f>
        <v>25277.839999999902</v>
      </c>
      <c r="CB128">
        <f>Total_data!AJ20</f>
        <v>24532.479999999901</v>
      </c>
      <c r="CC128">
        <f>Total_data!AK20</f>
        <v>23787.19</v>
      </c>
      <c r="CD128">
        <f>Total_data!AL20</f>
        <v>23041.83</v>
      </c>
      <c r="CE128">
        <f>Total_data!AM20</f>
        <v>22296.54</v>
      </c>
      <c r="CF128">
        <f>Total_data!AN20</f>
        <v>21551.18</v>
      </c>
      <c r="CG128">
        <f>Total_data!AO20</f>
        <v>20805.889999999898</v>
      </c>
      <c r="CH128">
        <f>Total_data!AP20</f>
        <v>20060.53</v>
      </c>
      <c r="CI128">
        <f>Total_data!AQ20</f>
        <v>19315.169999999998</v>
      </c>
      <c r="CJ128">
        <f>Total_data!AR20</f>
        <v>18569.88</v>
      </c>
    </row>
    <row r="130" spans="45:88" x14ac:dyDescent="0.2">
      <c r="AS130" t="s">
        <v>18</v>
      </c>
      <c r="AT130" t="s">
        <v>189</v>
      </c>
      <c r="AU130" t="s">
        <v>93</v>
      </c>
      <c r="AV130" s="34">
        <f>AV124/AV124-1</f>
        <v>0</v>
      </c>
      <c r="BF130" s="34">
        <f>BF124/BF124-1</f>
        <v>0</v>
      </c>
      <c r="BP130" s="34">
        <f>BP124/BP124-1</f>
        <v>0</v>
      </c>
      <c r="BZ130" s="34">
        <f>BZ124/BZ124-1</f>
        <v>0</v>
      </c>
      <c r="CJ130" s="34">
        <f>CJ124/CJ124-1</f>
        <v>0</v>
      </c>
    </row>
    <row r="131" spans="45:88" x14ac:dyDescent="0.2">
      <c r="AS131" t="s">
        <v>18</v>
      </c>
      <c r="AT131" t="s">
        <v>189</v>
      </c>
      <c r="AU131" t="s">
        <v>94</v>
      </c>
      <c r="AV131" s="34">
        <f>AV125/AV124-1</f>
        <v>0</v>
      </c>
      <c r="BF131" s="34">
        <f>BF125/BF124-1</f>
        <v>-3.349415342359563E-2</v>
      </c>
      <c r="BP131" s="34">
        <f>BP125/BP124-1</f>
        <v>-0.18289532762231409</v>
      </c>
      <c r="BZ131" s="34">
        <f>BZ125/BZ124-1</f>
        <v>-0.37621146698825259</v>
      </c>
      <c r="CJ131" s="34">
        <f>CJ125/CJ124-1</f>
        <v>-0.56606745425556171</v>
      </c>
    </row>
    <row r="132" spans="45:88" x14ac:dyDescent="0.2">
      <c r="AS132" t="s">
        <v>18</v>
      </c>
      <c r="AT132" t="s">
        <v>189</v>
      </c>
      <c r="AU132" t="s">
        <v>91</v>
      </c>
      <c r="AV132" s="34">
        <f>AV126/AV124-1</f>
        <v>-4.5447368883788641E-5</v>
      </c>
      <c r="BF132" s="34">
        <f>BF126/BF124-1</f>
        <v>-2.6611059675829551E-5</v>
      </c>
      <c r="BP132" s="34">
        <f>BP126/BP124-1</f>
        <v>-8.8455137468395617E-2</v>
      </c>
      <c r="BZ132" s="34">
        <f>BZ126/BZ124-1</f>
        <v>-0.11796864728412326</v>
      </c>
      <c r="CJ132" s="34">
        <f>CJ126/CJ124-1</f>
        <v>-0.13437462961860203</v>
      </c>
    </row>
    <row r="133" spans="45:88" x14ac:dyDescent="0.2">
      <c r="AS133" t="s">
        <v>18</v>
      </c>
      <c r="AT133" t="s">
        <v>189</v>
      </c>
      <c r="AU133" t="s">
        <v>177</v>
      </c>
      <c r="AV133" s="34">
        <f>AV127/AV124-1</f>
        <v>0</v>
      </c>
      <c r="BF133" s="34">
        <f>BF127/BF124-1</f>
        <v>0</v>
      </c>
      <c r="BP133" s="34">
        <f>BP127/BP124-1</f>
        <v>-3.1931639468699924E-2</v>
      </c>
      <c r="BZ133" s="34">
        <f>BZ127/BZ124-1</f>
        <v>-4.2263861789674562E-2</v>
      </c>
      <c r="CJ133" s="34">
        <f>CJ127/CJ124-1</f>
        <v>-5.1149382168073743E-2</v>
      </c>
    </row>
    <row r="134" spans="45:88" x14ac:dyDescent="0.2">
      <c r="AS134" t="s">
        <v>18</v>
      </c>
      <c r="AT134" t="s">
        <v>189</v>
      </c>
      <c r="AU134" t="s">
        <v>92</v>
      </c>
      <c r="AV134" s="34">
        <f>AV128/AV124-1</f>
        <v>-4.5447368883788641E-5</v>
      </c>
      <c r="BF134" s="34">
        <f>BF128/BF124-1</f>
        <v>-3.3494153423592965E-2</v>
      </c>
      <c r="BP134" s="34">
        <f>BP128/BP124-1</f>
        <v>-0.21046060654043375</v>
      </c>
      <c r="BZ134" s="34">
        <f>BZ128/BZ124-1</f>
        <v>-0.37621146698825259</v>
      </c>
      <c r="CJ134" s="34">
        <f>CJ128/CJ124-1</f>
        <v>-0.56606745425556171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zoomScaleNormal="100" workbookViewId="0">
      <selection activeCell="T18" sqref="T18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49" t="s">
        <v>6</v>
      </c>
      <c r="B1" s="49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49" t="s">
        <v>49</v>
      </c>
      <c r="X1" s="49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49"/>
      <c r="B2" s="49"/>
      <c r="C2" s="14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49"/>
      <c r="X2" s="49"/>
      <c r="Y2" s="14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3.4426058206903122E-2</v>
      </c>
      <c r="K3" s="33">
        <f>Comparison_charts3!K47/SUM(Comparison_charts3!K$47:K$58)</f>
        <v>4.560092819145576E-3</v>
      </c>
      <c r="L3" s="33">
        <f>Comparison_charts3!L47/SUM(Comparison_charts3!L$47:L$58)</f>
        <v>5.6472214391850975E-2</v>
      </c>
      <c r="M3" s="33">
        <f>Comparison_charts3!M47/SUM(Comparison_charts3!M$47:M$58)</f>
        <v>3.1503859702580274E-2</v>
      </c>
      <c r="N3" s="33">
        <f>Comparison_charts3!N47/SUM(Comparison_charts3!N$47:N$58)</f>
        <v>1.6567657616167374E-2</v>
      </c>
      <c r="O3" s="33"/>
      <c r="P3" s="34">
        <f>Comparison_charts3!P47/SUM(Comparison_charts3!P$47:P$58)</f>
        <v>2.9524268545534249E-2</v>
      </c>
      <c r="Q3" s="34">
        <f>Comparison_charts3!Q47/SUM(Comparison_charts3!Q$47:Q$58)</f>
        <v>0</v>
      </c>
      <c r="R3" s="34">
        <f>Comparison_charts3!R47/SUM(Comparison_charts3!R$47:R$58)</f>
        <v>6.36691858592454E-2</v>
      </c>
      <c r="S3" s="34">
        <f>Comparison_charts3!S47/SUM(Comparison_charts3!S$47:S$58)</f>
        <v>3.1459789798674614E-2</v>
      </c>
      <c r="T3" s="33">
        <f>Comparison_charts3!T47/SUM(Comparison_charts3!T$47:T$58)</f>
        <v>1.0674998459000105E-2</v>
      </c>
      <c r="W3" t="s">
        <v>50</v>
      </c>
      <c r="X3" t="s">
        <v>3</v>
      </c>
      <c r="Y3" t="s">
        <v>98</v>
      </c>
      <c r="Z3" s="33">
        <f>Comparison_charts3!Z3/SUM(Comparison_charts3!Z$3:Z$11)</f>
        <v>7.4209330071236701E-2</v>
      </c>
      <c r="AA3" s="33">
        <f>Comparison_charts3!AA3/SUM(Comparison_charts3!AA$3:AA$11)</f>
        <v>7.4209330071236562E-2</v>
      </c>
      <c r="AB3" s="33">
        <f>Comparison_charts3!AB3/SUM(Comparison_charts3!AB$3:AB$11)</f>
        <v>7.4207268028950002E-2</v>
      </c>
      <c r="AC3" s="33">
        <f>Comparison_charts3!AC3/SUM(Comparison_charts3!AC$3:AC$11)</f>
        <v>7.4209330071236548E-2</v>
      </c>
      <c r="AD3" s="33">
        <f>Comparison_charts3!AD3/SUM(Comparison_charts3!AD$3:AD$11)</f>
        <v>7.420726802895003E-2</v>
      </c>
      <c r="AE3" s="33"/>
      <c r="AF3" s="33">
        <f>Comparison_charts3!AF3/SUM(Comparison_charts3!AF$3:AF$11)</f>
        <v>6.2132084374831559E-2</v>
      </c>
      <c r="AG3" s="33">
        <f>Comparison_charts3!AG3/SUM(Comparison_charts3!AG$3:AG$11)</f>
        <v>5.9736434361415867E-2</v>
      </c>
      <c r="AH3" s="33">
        <f>Comparison_charts3!AH3/SUM(Comparison_charts3!AH$3:AH$11)</f>
        <v>7.8731225954276715E-2</v>
      </c>
      <c r="AI3" s="33">
        <f>Comparison_charts3!AI3/SUM(Comparison_charts3!AI$3:AI$11)</f>
        <v>5.8871562560555743E-2</v>
      </c>
      <c r="AJ3" s="33">
        <f>Comparison_charts3!AJ3/SUM(Comparison_charts3!AJ$3:AJ$11)</f>
        <v>8.2500946026287422E-2</v>
      </c>
      <c r="AK3" s="33"/>
      <c r="AL3" s="34">
        <f>Comparison_charts3!AL3/SUM(Comparison_charts3!AL$3:AL$11)</f>
        <v>5.0855089573027847E-2</v>
      </c>
      <c r="AM3" s="34">
        <f>Comparison_charts3!AM3/SUM(Comparison_charts3!AM$3:AM$11)</f>
        <v>6.1613605553370247E-2</v>
      </c>
      <c r="AN3" s="34">
        <f>Comparison_charts3!AN3/SUM(Comparison_charts3!AN$3:AN$11)</f>
        <v>0.10351855480490804</v>
      </c>
      <c r="AO3" s="34">
        <f>Comparison_charts3!AO3/SUM(Comparison_charts3!AO$3:AO$11)</f>
        <v>5.2684870713134976E-2</v>
      </c>
      <c r="AP3" s="33">
        <f>Comparison_charts3!AP3/SUM(Comparison_charts3!AP$3:AP$11)</f>
        <v>8.1564078987463651E-2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3.4472546958084362E-2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2.7342796761778605E-2</v>
      </c>
      <c r="O4" s="33"/>
      <c r="P4" s="34">
        <f>Comparison_charts3!P48/SUM(Comparison_charts3!P$47:P$58)</f>
        <v>0</v>
      </c>
      <c r="Q4" s="34">
        <f>Comparison_charts3!Q48/SUM(Comparison_charts3!Q$47:Q$58)</f>
        <v>3.6817020276183124E-2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4.1762936543861012E-2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0.28369426227106664</v>
      </c>
      <c r="AA4" s="33">
        <f>Comparison_charts3!AA4/SUM(Comparison_charts3!AA$3:AA$11)</f>
        <v>0.28369426227106609</v>
      </c>
      <c r="AB4" s="33">
        <f>Comparison_charts3!AB4/SUM(Comparison_charts3!AB$3:AB$11)</f>
        <v>0.28369615009842092</v>
      </c>
      <c r="AC4" s="33">
        <f>Comparison_charts3!AC4/SUM(Comparison_charts3!AC$3:AC$11)</f>
        <v>0.28369426227106609</v>
      </c>
      <c r="AD4" s="33">
        <f>Comparison_charts3!AD4/SUM(Comparison_charts3!AD$3:AD$11)</f>
        <v>0.28369615009842097</v>
      </c>
      <c r="AF4" s="33">
        <f>Comparison_charts3!AF4/SUM(Comparison_charts3!AF$3:AF$11)</f>
        <v>0.28623810062037175</v>
      </c>
      <c r="AG4" s="33">
        <f>Comparison_charts3!AG4/SUM(Comparison_charts3!AG$3:AG$11)</f>
        <v>0.25950228680590742</v>
      </c>
      <c r="AH4" s="33">
        <f>Comparison_charts3!AH4/SUM(Comparison_charts3!AH$3:AH$11)</f>
        <v>0.26807027528977201</v>
      </c>
      <c r="AI4" s="33">
        <f>Comparison_charts3!AI4/SUM(Comparison_charts3!AI$3:AI$11)</f>
        <v>0.29597687961651714</v>
      </c>
      <c r="AJ4" s="33">
        <f>Comparison_charts3!AJ4/SUM(Comparison_charts3!AJ$3:AJ$11)</f>
        <v>0.25634925725430424</v>
      </c>
      <c r="AL4" s="33">
        <f>Comparison_charts3!AL4/SUM(Comparison_charts3!AL$3:AL$11)</f>
        <v>0.40484540973248112</v>
      </c>
      <c r="AM4" s="33">
        <f>Comparison_charts3!AM4/SUM(Comparison_charts3!AM$3:AM$11)</f>
        <v>9.3244704394577355E-2</v>
      </c>
      <c r="AN4" s="33">
        <f>Comparison_charts3!AN4/SUM(Comparison_charts3!AN$3:AN$11)</f>
        <v>0.35237368776608208</v>
      </c>
      <c r="AO4" s="33">
        <f>Comparison_charts3!AO4/SUM(Comparison_charts3!AO$3:AO$11)</f>
        <v>0.38785313080407624</v>
      </c>
      <c r="AP4" s="33">
        <f>Comparison_charts3!AP4/SUM(Comparison_charts3!AP$3:AP$11)</f>
        <v>0.19234936351699092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0.14861695483869133</v>
      </c>
      <c r="K5" s="33">
        <f>Comparison_charts3!K49/SUM(Comparison_charts3!K$47:K$58)</f>
        <v>0.14877537395138324</v>
      </c>
      <c r="L5" s="33">
        <f>Comparison_charts3!L49/SUM(Comparison_charts3!L$47:L$58)</f>
        <v>0.11321545220241758</v>
      </c>
      <c r="M5" s="33">
        <f>Comparison_charts3!M49/SUM(Comparison_charts3!M$47:M$58)</f>
        <v>0.13429799159959357</v>
      </c>
      <c r="N5" s="33">
        <f>Comparison_charts3!N49/SUM(Comparison_charts3!N$47:N$58)</f>
        <v>0.18741068039183906</v>
      </c>
      <c r="O5" s="33"/>
      <c r="P5" s="33">
        <f>Comparison_charts3!P49/SUM(Comparison_charts3!P$47:P$58)</f>
        <v>0.18637188053099857</v>
      </c>
      <c r="Q5" s="33">
        <f>Comparison_charts3!Q49/SUM(Comparison_charts3!Q$47:Q$58)</f>
        <v>2.2667789270201192E-4</v>
      </c>
      <c r="R5" s="33">
        <f>Comparison_charts3!R49/SUM(Comparison_charts3!R$47:R$58)</f>
        <v>0.16815151382724788</v>
      </c>
      <c r="S5" s="34">
        <f>Comparison_charts3!S49/SUM(Comparison_charts3!S$47:S$58)</f>
        <v>0.18022125024390559</v>
      </c>
      <c r="T5" s="33">
        <f>Comparison_charts3!T49/SUM(Comparison_charts3!T$47:T$58)</f>
        <v>2.5712929448921956E-4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0.22010449804635276</v>
      </c>
      <c r="AA5" s="33">
        <f>Comparison_charts3!AA5/SUM(Comparison_charts3!AA$3:AA$11)</f>
        <v>0.22010449804635435</v>
      </c>
      <c r="AB5" s="33">
        <f>Comparison_charts3!AB5/SUM(Comparison_charts3!AB$3:AB$11)</f>
        <v>0.22010596271923494</v>
      </c>
      <c r="AC5" s="33">
        <f>Comparison_charts3!AC5/SUM(Comparison_charts3!AC$3:AC$11)</f>
        <v>0.22010449804635435</v>
      </c>
      <c r="AD5" s="33">
        <f>Comparison_charts3!AD5/SUM(Comparison_charts3!AD$3:AD$11)</f>
        <v>0.22010596271923499</v>
      </c>
      <c r="AF5" s="33">
        <f>Comparison_charts3!AF5/SUM(Comparison_charts3!AF$3:AF$11)</f>
        <v>0.26322863675873748</v>
      </c>
      <c r="AG5" s="33">
        <f>Comparison_charts3!AG5/SUM(Comparison_charts3!AG$3:AG$11)</f>
        <v>0.287154169826209</v>
      </c>
      <c r="AH5" s="33">
        <f>Comparison_charts3!AH5/SUM(Comparison_charts3!AH$3:AH$11)</f>
        <v>0.26443123510243033</v>
      </c>
      <c r="AI5" s="33">
        <f>Comparison_charts3!AI5/SUM(Comparison_charts3!AI$3:AI$11)</f>
        <v>0.26285121785058568</v>
      </c>
      <c r="AJ5" s="33">
        <f>Comparison_charts3!AJ5/SUM(Comparison_charts3!AJ$3:AJ$11)</f>
        <v>0.28366516171582845</v>
      </c>
      <c r="AL5" s="33">
        <f>Comparison_charts3!AL5/SUM(Comparison_charts3!AL$3:AL$11)</f>
        <v>0.21385395587085484</v>
      </c>
      <c r="AM5" s="33">
        <f>Comparison_charts3!AM5/SUM(Comparison_charts3!AM$3:AM$11)</f>
        <v>0.2879796885189444</v>
      </c>
      <c r="AN5" s="33">
        <f>Comparison_charts3!AN5/SUM(Comparison_charts3!AN$3:AN$11)</f>
        <v>0.21547018986927538</v>
      </c>
      <c r="AO5" s="33">
        <f>Comparison_charts3!AO5/SUM(Comparison_charts3!AO$3:AO$11)</f>
        <v>0.22074742393959709</v>
      </c>
      <c r="AP5" s="33">
        <f>Comparison_charts3!AP5/SUM(Comparison_charts3!AP$3:AP$11)</f>
        <v>0.28852404527548675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3.6817020276183124E-2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4.1762936543861012E-2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2.5591403005733329E-2</v>
      </c>
      <c r="AA6" s="33">
        <f>Comparison_charts3!AA6/SUM(Comparison_charts3!AA$3:AA$11)</f>
        <v>2.5591403005733277E-2</v>
      </c>
      <c r="AB6" s="33">
        <f>Comparison_charts3!AB6/SUM(Comparison_charts3!AB$3:AB$11)</f>
        <v>2.559157330227102E-2</v>
      </c>
      <c r="AC6" s="33">
        <f>Comparison_charts3!AC6/SUM(Comparison_charts3!AC$3:AC$11)</f>
        <v>2.5591403005733277E-2</v>
      </c>
      <c r="AD6" s="33">
        <f>Comparison_charts3!AD6/SUM(Comparison_charts3!AD$3:AD$11)</f>
        <v>2.5591573302271027E-2</v>
      </c>
      <c r="AF6" s="33">
        <f>Comparison_charts3!AF6/SUM(Comparison_charts3!AF$3:AF$11)</f>
        <v>2.2674785327319456E-2</v>
      </c>
      <c r="AG6" s="33">
        <f>Comparison_charts3!AG6/SUM(Comparison_charts3!AG$3:AG$11)</f>
        <v>2.4735755337371344E-2</v>
      </c>
      <c r="AH6" s="33">
        <f>Comparison_charts3!AH6/SUM(Comparison_charts3!AH$3:AH$11)</f>
        <v>2.2778378384723838E-2</v>
      </c>
      <c r="AI6" s="33">
        <f>Comparison_charts3!AI6/SUM(Comparison_charts3!AI$3:AI$11)</f>
        <v>3.4696871549510531E-2</v>
      </c>
      <c r="AJ6" s="33">
        <f>Comparison_charts3!AJ6/SUM(Comparison_charts3!AJ$3:AJ$11)</f>
        <v>2.4435208592601069E-2</v>
      </c>
      <c r="AL6" s="33">
        <f>Comparison_charts3!AL6/SUM(Comparison_charts3!AL$3:AL$11)</f>
        <v>4.6152915260697404E-2</v>
      </c>
      <c r="AM6" s="33">
        <f>Comparison_charts3!AM6/SUM(Comparison_charts3!AM$3:AM$11)</f>
        <v>6.2375903174019157E-2</v>
      </c>
      <c r="AN6" s="33">
        <f>Comparison_charts3!AN6/SUM(Comparison_charts3!AN$3:AN$11)</f>
        <v>4.6670470995003002E-2</v>
      </c>
      <c r="AO6" s="33">
        <f>Comparison_charts3!AO6/SUM(Comparison_charts3!AO$3:AO$11)</f>
        <v>4.7813510780516967E-2</v>
      </c>
      <c r="AP6" s="33">
        <f>Comparison_charts3!AP6/SUM(Comparison_charts3!AP$3:AP$11)</f>
        <v>6.2493809907347583E-2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0.41850896863735843</v>
      </c>
      <c r="K7" s="33">
        <f>Comparison_charts3!K51/SUM(Comparison_charts3!K$47:K$58)</f>
        <v>0.46562798958550206</v>
      </c>
      <c r="L7" s="33">
        <f>Comparison_charts3!L51/SUM(Comparison_charts3!L$47:L$58)</f>
        <v>0.41445062345573735</v>
      </c>
      <c r="M7" s="33">
        <f>Comparison_charts3!M51/SUM(Comparison_charts3!M$47:M$58)</f>
        <v>0.4149536810024218</v>
      </c>
      <c r="N7" s="33">
        <f>Comparison_charts3!N51/SUM(Comparison_charts3!N$47:N$58)</f>
        <v>0.44254447908528693</v>
      </c>
      <c r="O7" s="33"/>
      <c r="P7" s="33">
        <f>Comparison_charts3!P51/SUM(Comparison_charts3!P$47:P$58)</f>
        <v>0.28046798889547375</v>
      </c>
      <c r="Q7" s="33">
        <f>Comparison_charts3!Q51/SUM(Comparison_charts3!Q$47:Q$58)</f>
        <v>0.1205775982980949</v>
      </c>
      <c r="R7" s="33">
        <f>Comparison_charts3!R51/SUM(Comparison_charts3!R$47:R$58)</f>
        <v>0.29004809593238257</v>
      </c>
      <c r="S7" s="34">
        <f>Comparison_charts3!S51/SUM(Comparison_charts3!S$47:S$58)</f>
        <v>0.29828002835537981</v>
      </c>
      <c r="T7" s="33">
        <f>Comparison_charts3!T51/SUM(Comparison_charts3!T$47:T$58)</f>
        <v>0.28010016675729343</v>
      </c>
      <c r="W7" t="s">
        <v>56</v>
      </c>
      <c r="X7" t="s">
        <v>3</v>
      </c>
      <c r="Y7" t="s">
        <v>102</v>
      </c>
      <c r="Z7" s="33">
        <f>Comparison_charts3!Z7/SUM(Comparison_charts3!Z$3:Z$11)</f>
        <v>5.1390326094470869E-2</v>
      </c>
      <c r="AA7" s="33">
        <f>Comparison_charts3!AA7/SUM(Comparison_charts3!AA$3:AA$11)</f>
        <v>5.1390326094470772E-2</v>
      </c>
      <c r="AB7" s="33">
        <f>Comparison_charts3!AB7/SUM(Comparison_charts3!AB$3:AB$11)</f>
        <v>5.1386569489333921E-2</v>
      </c>
      <c r="AC7" s="33">
        <f>Comparison_charts3!AC7/SUM(Comparison_charts3!AC$3:AC$11)</f>
        <v>5.1390326094470772E-2</v>
      </c>
      <c r="AD7" s="33">
        <f>Comparison_charts3!AD7/SUM(Comparison_charts3!AD$3:AD$11)</f>
        <v>5.1386569489333733E-2</v>
      </c>
      <c r="AF7" s="33">
        <f>Comparison_charts3!AF7/SUM(Comparison_charts3!AF$3:AF$11)</f>
        <v>4.024320130527171E-2</v>
      </c>
      <c r="AG7" s="33">
        <f>Comparison_charts3!AG7/SUM(Comparison_charts3!AG$3:AG$11)</f>
        <v>1.5333557218253106E-2</v>
      </c>
      <c r="AH7" s="33">
        <f>Comparison_charts3!AH7/SUM(Comparison_charts3!AH$3:AH$11)</f>
        <v>4.042705822840343E-2</v>
      </c>
      <c r="AI7" s="33">
        <f>Comparison_charts3!AI7/SUM(Comparison_charts3!AI$3:AI$11)</f>
        <v>3.3944146401103353E-2</v>
      </c>
      <c r="AJ7" s="33">
        <f>Comparison_charts3!AJ7/SUM(Comparison_charts3!AJ$3:AJ$11)</f>
        <v>3.8072187718517086E-3</v>
      </c>
      <c r="AL7" s="33">
        <f>Comparison_charts3!AL7/SUM(Comparison_charts3!AL$3:AL$11)</f>
        <v>1.0146016722451518E-2</v>
      </c>
      <c r="AM7" s="33">
        <f>Comparison_charts3!AM7/SUM(Comparison_charts3!AM$3:AM$11)</f>
        <v>0.10854887652703134</v>
      </c>
      <c r="AN7" s="33">
        <f>Comparison_charts3!AN7/SUM(Comparison_charts3!AN$3:AN$11)</f>
        <v>1.0259793481848058E-2</v>
      </c>
      <c r="AO7" s="33">
        <f>Comparison_charts3!AO7/SUM(Comparison_charts3!AO$3:AO$11)</f>
        <v>1.0511073400196493E-2</v>
      </c>
      <c r="AP7" s="33">
        <f>Comparison_charts3!AP7/SUM(Comparison_charts3!AP$3:AP$11)</f>
        <v>1.3738313967560008E-2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3.6817020276183124E-2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4.1762936543861012E-2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0.3413468195413274</v>
      </c>
      <c r="AA8" s="33">
        <f>Comparison_charts3!AA8/SUM(Comparison_charts3!AA$3:AA$11)</f>
        <v>0.34134681954132673</v>
      </c>
      <c r="AB8" s="33">
        <f>Comparison_charts3!AB8/SUM(Comparison_charts3!AB$3:AB$11)</f>
        <v>0.34134909101434935</v>
      </c>
      <c r="AC8" s="33">
        <f>Comparison_charts3!AC8/SUM(Comparison_charts3!AC$3:AC$11)</f>
        <v>0.34134681954132673</v>
      </c>
      <c r="AD8" s="33">
        <f>Comparison_charts3!AD8/SUM(Comparison_charts3!AD$3:AD$11)</f>
        <v>0.3413490910143494</v>
      </c>
      <c r="AF8" s="33">
        <f>Comparison_charts3!AF8/SUM(Comparison_charts3!AF$3:AF$11)</f>
        <v>0.32172388937179025</v>
      </c>
      <c r="AG8" s="33">
        <f>Comparison_charts3!AG8/SUM(Comparison_charts3!AG$3:AG$11)</f>
        <v>0.35096620756536656</v>
      </c>
      <c r="AH8" s="33">
        <f>Comparison_charts3!AH8/SUM(Comparison_charts3!AH$3:AH$11)</f>
        <v>0.32319373179185928</v>
      </c>
      <c r="AI8" s="33">
        <f>Comparison_charts3!AI8/SUM(Comparison_charts3!AI$3:AI$11)</f>
        <v>0.30150580871096594</v>
      </c>
      <c r="AJ8" s="33">
        <f>Comparison_charts3!AJ8/SUM(Comparison_charts3!AJ$3:AJ$11)</f>
        <v>0.34670186431934591</v>
      </c>
      <c r="AL8" s="33">
        <f>Comparison_charts3!AL8/SUM(Comparison_charts3!AL$3:AL$11)</f>
        <v>0.20268653551783788</v>
      </c>
      <c r="AM8" s="33">
        <f>Comparison_charts3!AM8/SUM(Comparison_charts3!AM$3:AM$11)</f>
        <v>0.24895102874839237</v>
      </c>
      <c r="AN8" s="33">
        <f>Comparison_charts3!AN8/SUM(Comparison_charts3!AN$3:AN$11)</f>
        <v>0.20495944890004242</v>
      </c>
      <c r="AO8" s="33">
        <f>Comparison_charts3!AO8/SUM(Comparison_charts3!AO$3:AO$11)</f>
        <v>0.20997925691815333</v>
      </c>
      <c r="AP8" s="33">
        <f>Comparison_charts3!AP8/SUM(Comparison_charts3!AP$3:AP$11)</f>
        <v>0.27444970160351179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0.16632155380897315</v>
      </c>
      <c r="K9" s="33">
        <f>Comparison_charts3!K53/SUM(Comparison_charts3!K$47:K$58)</f>
        <v>0.14168189623271235</v>
      </c>
      <c r="L9" s="33">
        <f>Comparison_charts3!L53/SUM(Comparison_charts3!L$47:L$58)</f>
        <v>0.19350017373142622</v>
      </c>
      <c r="M9" s="33">
        <f>Comparison_charts3!M53/SUM(Comparison_charts3!M$47:M$58)</f>
        <v>0.17980536276852976</v>
      </c>
      <c r="N9" s="33">
        <f>Comparison_charts3!N53/SUM(Comparison_charts3!N$47:N$58)</f>
        <v>0.15477227315550166</v>
      </c>
      <c r="O9" s="33"/>
      <c r="P9" s="33">
        <f>Comparison_charts3!P53/SUM(Comparison_charts3!P$47:P$58)</f>
        <v>0.15550578065561332</v>
      </c>
      <c r="Q9" s="33">
        <f>Comparison_charts3!Q53/SUM(Comparison_charts3!Q$47:Q$58)</f>
        <v>0.16991774836942813</v>
      </c>
      <c r="R9" s="33">
        <f>Comparison_charts3!R53/SUM(Comparison_charts3!R$47:R$58)</f>
        <v>0.16117762514093456</v>
      </c>
      <c r="S9" s="34">
        <f>Comparison_charts3!S53/SUM(Comparison_charts3!S$47:S$58)</f>
        <v>0.1591570076415971</v>
      </c>
      <c r="T9" s="33">
        <f>Comparison_charts3!T53/SUM(Comparison_charts3!T$47:T$58)</f>
        <v>0.19274411914911799</v>
      </c>
      <c r="W9" t="s">
        <v>58</v>
      </c>
      <c r="X9" t="s">
        <v>3</v>
      </c>
      <c r="Y9" t="s">
        <v>104</v>
      </c>
      <c r="Z9" s="33">
        <f>Comparison_charts3!Z9/SUM(Comparison_charts3!Z$3:Z$11)</f>
        <v>5.2273355681907755E-4</v>
      </c>
      <c r="AA9" s="33">
        <f>Comparison_charts3!AA9/SUM(Comparison_charts3!AA$3:AA$11)</f>
        <v>5.2273355681907658E-4</v>
      </c>
      <c r="AB9" s="33">
        <f>Comparison_charts3!AB9/SUM(Comparison_charts3!AB$3:AB$11)</f>
        <v>5.2273703531983983E-4</v>
      </c>
      <c r="AC9" s="33">
        <f>Comparison_charts3!AC9/SUM(Comparison_charts3!AC$3:AC$11)</f>
        <v>5.2273355681907658E-4</v>
      </c>
      <c r="AD9" s="33">
        <f>Comparison_charts3!AD9/SUM(Comparison_charts3!AD$3:AD$11)</f>
        <v>5.2273703531983994E-4</v>
      </c>
      <c r="AF9" s="33">
        <f>Comparison_charts3!AF9/SUM(Comparison_charts3!AF$3:AF$11)</f>
        <v>3.1679755958532524E-4</v>
      </c>
      <c r="AG9" s="33">
        <f>Comparison_charts3!AG9/SUM(Comparison_charts3!AG$3:AG$11)</f>
        <v>3.4559211089586533E-4</v>
      </c>
      <c r="AH9" s="33">
        <f>Comparison_charts3!AH9/SUM(Comparison_charts3!AH$3:AH$11)</f>
        <v>3.1824489535066765E-4</v>
      </c>
      <c r="AI9" s="33">
        <f>Comparison_charts3!AI9/SUM(Comparison_charts3!AI$3:AI$11)</f>
        <v>2.2609244108971411E-3</v>
      </c>
      <c r="AJ9" s="33">
        <f>Comparison_charts3!AJ9/SUM(Comparison_charts3!AJ$3:AJ$11)</f>
        <v>3.4139306451416392E-4</v>
      </c>
      <c r="AL9" s="33">
        <f>Comparison_charts3!AL9/SUM(Comparison_charts3!AL$3:AL$11)</f>
        <v>5.5930743038033089E-3</v>
      </c>
      <c r="AM9" s="33">
        <f>Comparison_charts3!AM9/SUM(Comparison_charts3!AM$3:AM$11)</f>
        <v>7.5590687879302492E-3</v>
      </c>
      <c r="AN9" s="33">
        <f>Comparison_charts3!AN9/SUM(Comparison_charts3!AN$3:AN$11)</f>
        <v>5.6557946685295429E-3</v>
      </c>
      <c r="AO9" s="33">
        <f>Comparison_charts3!AO9/SUM(Comparison_charts3!AO$3:AO$11)</f>
        <v>5.7943147688627539E-3</v>
      </c>
      <c r="AP9" s="33">
        <f>Comparison_charts3!AP9/SUM(Comparison_charts3!AP$3:AP$11)</f>
        <v>7.5733574003981645E-3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3.3846093647073992E-2</v>
      </c>
      <c r="K10" s="33">
        <f>Comparison_charts3!K54/SUM(Comparison_charts3!K$47:K$58)</f>
        <v>4.4287321206516711E-2</v>
      </c>
      <c r="L10" s="33">
        <f>Comparison_charts3!L54/SUM(Comparison_charts3!L$47:L$58)</f>
        <v>3.3701875277208061E-2</v>
      </c>
      <c r="M10" s="33">
        <f>Comparison_charts3!M54/SUM(Comparison_charts3!M$47:M$58)</f>
        <v>3.3603609153621004E-2</v>
      </c>
      <c r="N10" s="33">
        <f>Comparison_charts3!N54/SUM(Comparison_charts3!N$47:N$58)</f>
        <v>5.2089005867615647E-2</v>
      </c>
      <c r="O10" s="33"/>
      <c r="P10" s="33">
        <f>Comparison_charts3!P54/SUM(Comparison_charts3!P$47:P$58)</f>
        <v>6.5305789421540921E-3</v>
      </c>
      <c r="Q10" s="33">
        <f>Comparison_charts3!Q54/SUM(Comparison_charts3!Q$47:Q$58)</f>
        <v>5.6487966495283586E-2</v>
      </c>
      <c r="R10" s="33">
        <f>Comparison_charts3!R54/SUM(Comparison_charts3!R$47:R$58)</f>
        <v>6.7687721977542957E-3</v>
      </c>
      <c r="S10" s="34">
        <f>Comparison_charts3!S54/SUM(Comparison_charts3!S$47:S$58)</f>
        <v>6.6839148886839684E-3</v>
      </c>
      <c r="T10" s="33">
        <f>Comparison_charts3!T54/SUM(Comparison_charts3!T$47:T$58)</f>
        <v>8.0944301905206319E-3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4.7478907234221212E-4</v>
      </c>
      <c r="AA10" s="33">
        <f>Comparison_charts3!AA10/SUM(Comparison_charts3!AA$3:AA$11)</f>
        <v>4.747890723422112E-4</v>
      </c>
      <c r="AB10" s="33">
        <f>Comparison_charts3!AB10/SUM(Comparison_charts3!AB$3:AB$11)</f>
        <v>4.7479223179912566E-4</v>
      </c>
      <c r="AC10" s="33">
        <f>Comparison_charts3!AC10/SUM(Comparison_charts3!AC$3:AC$11)</f>
        <v>4.747890723422112E-4</v>
      </c>
      <c r="AD10" s="33">
        <f>Comparison_charts3!AD10/SUM(Comparison_charts3!AD$3:AD$11)</f>
        <v>4.7479223179912582E-4</v>
      </c>
      <c r="AF10" s="33">
        <f>Comparison_charts3!AF10/SUM(Comparison_charts3!AF$3:AF$11)</f>
        <v>9.2149832598636093E-4</v>
      </c>
      <c r="AG10" s="33">
        <f>Comparison_charts3!AG10/SUM(Comparison_charts3!AG$3:AG$11)</f>
        <v>1.0052556973023619E-3</v>
      </c>
      <c r="AH10" s="33">
        <f>Comparison_charts3!AH10/SUM(Comparison_charts3!AH$3:AH$11)</f>
        <v>9.2570832522577754E-4</v>
      </c>
      <c r="AI10" s="33">
        <f>Comparison_charts3!AI10/SUM(Comparison_charts3!AI$3:AI$11)</f>
        <v>8.4484413916688687E-4</v>
      </c>
      <c r="AJ10" s="33">
        <f>Comparison_charts3!AJ10/SUM(Comparison_charts3!AJ$3:AJ$11)</f>
        <v>9.9304154320173756E-4</v>
      </c>
      <c r="AL10" s="33">
        <f>Comparison_charts3!AL10/SUM(Comparison_charts3!AL$3:AL$11)</f>
        <v>3.1941625376300097E-2</v>
      </c>
      <c r="AM10" s="33">
        <f>Comparison_charts3!AM10/SUM(Comparison_charts3!AM$3:AM$11)</f>
        <v>6.3630396535799674E-2</v>
      </c>
      <c r="AN10" s="33">
        <f>Comparison_charts3!AN10/SUM(Comparison_charts3!AN$3:AN$11)</f>
        <v>2.6840497703052666E-2</v>
      </c>
      <c r="AO10" s="33">
        <f>Comparison_charts3!AO10/SUM(Comparison_charts3!AO$3:AO$11)</f>
        <v>2.9525977439342904E-2</v>
      </c>
      <c r="AP10" s="33">
        <f>Comparison_charts3!AP10/SUM(Comparison_charts3!AP$3:AP$11)</f>
        <v>4.0014200724970542E-2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0.10912432585360014</v>
      </c>
      <c r="K11" s="33">
        <f>Comparison_charts3!K55/SUM(Comparison_charts3!K$47:K$58)</f>
        <v>0.12204204198983157</v>
      </c>
      <c r="L11" s="33">
        <f>Comparison_charts3!L55/SUM(Comparison_charts3!L$47:L$58)</f>
        <v>0.1096173390518061</v>
      </c>
      <c r="M11" s="33">
        <f>Comparison_charts3!M55/SUM(Comparison_charts3!M$47:M$58)</f>
        <v>0.11563258730368195</v>
      </c>
      <c r="N11" s="33">
        <f>Comparison_charts3!N55/SUM(Comparison_charts3!N$47:N$58)</f>
        <v>9.0872962622250003E-2</v>
      </c>
      <c r="O11" s="33"/>
      <c r="P11" s="33">
        <f>Comparison_charts3!P55/SUM(Comparison_charts3!P$47:P$58)</f>
        <v>1.4341834494048611E-2</v>
      </c>
      <c r="Q11" s="33">
        <f>Comparison_charts3!Q55/SUM(Comparison_charts3!Q$47:Q$58)</f>
        <v>7.9325610115769021E-3</v>
      </c>
      <c r="R11" s="33">
        <f>Comparison_charts3!R55/SUM(Comparison_charts3!R$47:R$58)</f>
        <v>1.1661225684511419E-2</v>
      </c>
      <c r="S11" s="34">
        <f>Comparison_charts3!S55/SUM(Comparison_charts3!S$47:S$58)</f>
        <v>1.4926157571617284E-2</v>
      </c>
      <c r="T11" s="33">
        <f>Comparison_charts3!T55/SUM(Comparison_charts3!T$47:T$58)</f>
        <v>2.8101964052522729E-2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2.6658383406510775E-3</v>
      </c>
      <c r="AA11" s="33">
        <f>Comparison_charts3!AA11/SUM(Comparison_charts3!AA$3:AA$11)</f>
        <v>2.6658383406510723E-3</v>
      </c>
      <c r="AB11" s="33">
        <f>Comparison_charts3!AB11/SUM(Comparison_charts3!AB$3:AB$11)</f>
        <v>2.6658560803208939E-3</v>
      </c>
      <c r="AC11" s="33">
        <f>Comparison_charts3!AC11/SUM(Comparison_charts3!AC$3:AC$11)</f>
        <v>2.6658383406510723E-3</v>
      </c>
      <c r="AD11" s="33">
        <f>Comparison_charts3!AD11/SUM(Comparison_charts3!AD$3:AD$11)</f>
        <v>2.6658560803208948E-3</v>
      </c>
      <c r="AF11" s="33">
        <f>Comparison_charts3!AF11/SUM(Comparison_charts3!AF$3:AF$11)</f>
        <v>2.5210063561061638E-3</v>
      </c>
      <c r="AG11" s="33">
        <f>Comparison_charts3!AG11/SUM(Comparison_charts3!AG$3:AG$11)</f>
        <v>1.220741077278415E-3</v>
      </c>
      <c r="AH11" s="33">
        <f>Comparison_charts3!AH11/SUM(Comparison_charts3!AH$3:AH$11)</f>
        <v>1.1241420279579028E-3</v>
      </c>
      <c r="AI11" s="33">
        <f>Comparison_charts3!AI11/SUM(Comparison_charts3!AI$3:AI$11)</f>
        <v>9.0477447606975014E-3</v>
      </c>
      <c r="AJ11" s="33">
        <f>Comparison_charts3!AJ11/SUM(Comparison_charts3!AJ$3:AJ$11)</f>
        <v>1.2059087120654139E-3</v>
      </c>
      <c r="AL11" s="33">
        <f>Comparison_charts3!AL11/SUM(Comparison_charts3!AL$3:AL$11)</f>
        <v>3.3925377642546037E-2</v>
      </c>
      <c r="AM11" s="33">
        <f>Comparison_charts3!AM11/SUM(Comparison_charts3!AM$3:AM$11)</f>
        <v>6.6096727759935289E-2</v>
      </c>
      <c r="AN11" s="33">
        <f>Comparison_charts3!AN11/SUM(Comparison_charts3!AN$3:AN$11)</f>
        <v>3.4251561811258782E-2</v>
      </c>
      <c r="AO11" s="33">
        <f>Comparison_charts3!AO11/SUM(Comparison_charts3!AO$3:AO$11)</f>
        <v>3.5090441236119214E-2</v>
      </c>
      <c r="AP11" s="33">
        <f>Comparison_charts3!AP11/SUM(Comparison_charts3!AP$3:AP$11)</f>
        <v>3.9293128616270552E-2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5.530378881938516E-3</v>
      </c>
      <c r="K12" s="33">
        <f>Comparison_charts3!K56/SUM(Comparison_charts3!K$47:K$58)</f>
        <v>1.0508855879512438E-3</v>
      </c>
      <c r="L12" s="33">
        <f>Comparison_charts3!L56/SUM(Comparison_charts3!L$47:L$58)</f>
        <v>7.1973496354715517E-3</v>
      </c>
      <c r="M12" s="33">
        <f>Comparison_charts3!M56/SUM(Comparison_charts3!M$47:M$58)</f>
        <v>7.1763639887394001E-3</v>
      </c>
      <c r="N12" s="33">
        <f>Comparison_charts3!N56/SUM(Comparison_charts3!N$47:N$58)</f>
        <v>1.324457105242679E-3</v>
      </c>
      <c r="O12" s="33"/>
      <c r="P12" s="33">
        <f>Comparison_charts3!P56/SUM(Comparison_charts3!P$47:P$58)</f>
        <v>1.1542611573743764E-2</v>
      </c>
      <c r="Q12" s="33">
        <f>Comparison_charts3!Q56/SUM(Comparison_charts3!Q$47:Q$58)</f>
        <v>1.2612357949939942E-2</v>
      </c>
      <c r="R12" s="33">
        <f>Comparison_charts3!R56/SUM(Comparison_charts3!R$47:R$58)</f>
        <v>1.1963611343171738E-2</v>
      </c>
      <c r="S12" s="34">
        <f>Comparison_charts3!S56/SUM(Comparison_charts3!S$47:S$58)</f>
        <v>1.1813628475424819E-2</v>
      </c>
      <c r="T12" s="33">
        <f>Comparison_charts3!T56/SUM(Comparison_charts3!T$47:T$58)</f>
        <v>1.4306673945380176E-2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1.0225535919645659E-2</v>
      </c>
      <c r="K13" s="33">
        <f>Comparison_charts3!K57/SUM(Comparison_charts3!K$47:K$58)</f>
        <v>1.3380025432307801E-2</v>
      </c>
      <c r="L13" s="33">
        <f>Comparison_charts3!L57/SUM(Comparison_charts3!L$47:L$58)</f>
        <v>1.0181964861292097E-2</v>
      </c>
      <c r="M13" s="33">
        <f>Comparison_charts3!M57/SUM(Comparison_charts3!M$47:M$58)</f>
        <v>1.0152276833276175E-2</v>
      </c>
      <c r="N13" s="33">
        <f>Comparison_charts3!N57/SUM(Comparison_charts3!N$47:N$58)</f>
        <v>1.5023127736609814E-2</v>
      </c>
      <c r="O13" s="33"/>
      <c r="P13" s="33">
        <f>Comparison_charts3!P57/SUM(Comparison_charts3!P$47:P$58)</f>
        <v>0.14955968452218371</v>
      </c>
      <c r="Q13" s="33">
        <f>Comparison_charts3!Q57/SUM(Comparison_charts3!Q$47:Q$58)</f>
        <v>0.28824360835987733</v>
      </c>
      <c r="R13" s="33">
        <f>Comparison_charts3!R57/SUM(Comparison_charts3!R$47:R$58)</f>
        <v>0.11454542877576127</v>
      </c>
      <c r="S13" s="34">
        <f>Comparison_charts3!S57/SUM(Comparison_charts3!S$47:S$58)</f>
        <v>0.12760015723859311</v>
      </c>
      <c r="T13" s="33">
        <f>Comparison_charts3!T57/SUM(Comparison_charts3!T$47:T$58)</f>
        <v>0.1758764374306262</v>
      </c>
      <c r="Y13" s="24" t="s">
        <v>102</v>
      </c>
      <c r="Z13" s="38">
        <f>Z7</f>
        <v>5.1390326094470869E-2</v>
      </c>
      <c r="AA13" s="38">
        <f t="shared" ref="AA13:AP13" si="0">AA7</f>
        <v>5.1390326094470772E-2</v>
      </c>
      <c r="AB13" s="38">
        <f t="shared" si="0"/>
        <v>5.1386569489333921E-2</v>
      </c>
      <c r="AC13" s="38">
        <f t="shared" ref="AC13" si="1">AC7</f>
        <v>5.1390326094470772E-2</v>
      </c>
      <c r="AD13" s="38">
        <f t="shared" si="0"/>
        <v>5.1386569489333733E-2</v>
      </c>
      <c r="AE13" s="38"/>
      <c r="AF13" s="38">
        <f t="shared" si="0"/>
        <v>4.024320130527171E-2</v>
      </c>
      <c r="AG13" s="38">
        <f t="shared" si="0"/>
        <v>1.5333557218253106E-2</v>
      </c>
      <c r="AH13" s="38">
        <f>AH7</f>
        <v>4.042705822840343E-2</v>
      </c>
      <c r="AI13" s="38">
        <f>AI7</f>
        <v>3.3944146401103353E-2</v>
      </c>
      <c r="AJ13" s="38">
        <f t="shared" si="0"/>
        <v>3.8072187718517086E-3</v>
      </c>
      <c r="AK13" s="38"/>
      <c r="AL13" s="38">
        <f t="shared" si="0"/>
        <v>1.0146016722451518E-2</v>
      </c>
      <c r="AM13" s="38">
        <f t="shared" si="0"/>
        <v>0.10854887652703134</v>
      </c>
      <c r="AN13" s="38">
        <f t="shared" si="0"/>
        <v>1.0259793481848058E-2</v>
      </c>
      <c r="AO13" s="38">
        <f t="shared" ref="AO13" si="2">AO7</f>
        <v>1.0511073400196493E-2</v>
      </c>
      <c r="AP13" s="38">
        <f t="shared" si="0"/>
        <v>1.3738313967560008E-2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7.3400130205815553E-2</v>
      </c>
      <c r="K14" s="33">
        <f>Comparison_charts3!K58/SUM(Comparison_charts3!K$47:K$58)</f>
        <v>2.4121826236565131E-2</v>
      </c>
      <c r="L14" s="33">
        <f>Comparison_charts3!L58/SUM(Comparison_charts3!L$47:L$58)</f>
        <v>6.1663007392790001E-2</v>
      </c>
      <c r="M14" s="33">
        <f>Comparison_charts3!M58/SUM(Comparison_charts3!M$47:M$58)</f>
        <v>7.2874267647556057E-2</v>
      </c>
      <c r="N14" s="33">
        <f>Comparison_charts3!N58/SUM(Comparison_charts3!N$47:N$58)</f>
        <v>1.2052559657708376E-2</v>
      </c>
      <c r="O14" s="33"/>
      <c r="P14" s="33">
        <f>Comparison_charts3!P58/SUM(Comparison_charts3!P$47:P$58)</f>
        <v>0.16615537184025009</v>
      </c>
      <c r="Q14" s="33">
        <f>Comparison_charts3!Q58/SUM(Comparison_charts3!Q$47:Q$58)</f>
        <v>0.23355042079454782</v>
      </c>
      <c r="R14" s="33">
        <f>Comparison_charts3!R58/SUM(Comparison_charts3!R$47:R$58)</f>
        <v>0.17201454123899099</v>
      </c>
      <c r="S14" s="34">
        <f>Comparison_charts3!S58/SUM(Comparison_charts3!S$47:S$58)</f>
        <v>0.16985806578612372</v>
      </c>
      <c r="T14" s="33">
        <f>Comparison_charts3!T58/SUM(Comparison_charts3!T$47:T$58)</f>
        <v>0.16455527108946652</v>
      </c>
      <c r="Y14" s="24" t="s">
        <v>174</v>
      </c>
      <c r="Z14" s="33">
        <f>Comparison_charts3!Z19/SUM(Comparison_charts3!Z$3:Z$11)</f>
        <v>0.1034640940467824</v>
      </c>
      <c r="AA14" s="33">
        <f>Comparison_charts3!AA19/SUM(Comparison_charts3!AA$3:AA$11)</f>
        <v>0.1034640940467822</v>
      </c>
      <c r="AB14" s="33">
        <f>Comparison_charts3!AB19/SUM(Comparison_charts3!AB$3:AB$11)</f>
        <v>0.10346222667866088</v>
      </c>
      <c r="AC14" s="33">
        <f>Comparison_charts3!AC19/SUM(Comparison_charts3!AC$3:AC$11)</f>
        <v>0.10346409404678218</v>
      </c>
      <c r="AD14" s="33">
        <f>Comparison_charts3!AD19/SUM(Comparison_charts3!AD$3:AD$11)</f>
        <v>0.10346222667866091</v>
      </c>
      <c r="AE14" s="33"/>
      <c r="AF14" s="33">
        <f>Comparison_charts3!AF19/SUM(Comparison_charts3!AF$3:AF$11)</f>
        <v>8.8566171943828861E-2</v>
      </c>
      <c r="AG14" s="33">
        <f>Comparison_charts3!AG19/SUM(Comparison_charts3!AG$3:AG$11)</f>
        <v>8.7043778584263862E-2</v>
      </c>
      <c r="AH14" s="33">
        <f>Comparison_charts3!AH19/SUM(Comparison_charts3!AH$3:AH$11)</f>
        <v>0.10387769958753491</v>
      </c>
      <c r="AI14" s="33">
        <f>Comparison_charts3!AI19/SUM(Comparison_charts3!AI$3:AI$11)</f>
        <v>0.10572194742082779</v>
      </c>
      <c r="AJ14" s="33">
        <f>Comparison_charts3!AJ19/SUM(Comparison_charts3!AJ$3:AJ$11)</f>
        <v>0.10947649793866983</v>
      </c>
      <c r="AK14" s="33"/>
      <c r="AL14" s="33">
        <f>Comparison_charts3!AL19/SUM(Comparison_charts3!AL$3:AL$11)</f>
        <v>0.16846808215637468</v>
      </c>
      <c r="AM14" s="33">
        <f>Comparison_charts3!AM19/SUM(Comparison_charts3!AM$3:AM$11)</f>
        <v>0.26127570181105458</v>
      </c>
      <c r="AN14" s="33">
        <f>Comparison_charts3!AN19/SUM(Comparison_charts3!AN$3:AN$11)</f>
        <v>0.21693687998275205</v>
      </c>
      <c r="AO14" s="33">
        <f>Comparison_charts3!AO19/SUM(Comparison_charts3!AO$3:AO$11)</f>
        <v>0.17090911493797681</v>
      </c>
      <c r="AP14" s="33">
        <f>Comparison_charts3!AP19/SUM(Comparison_charts3!AP$3:AP$11)</f>
        <v>0.23093857563645051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3.3846093647073992E-2</v>
      </c>
      <c r="K16" s="33">
        <f t="shared" ref="K16:N16" si="3">K10</f>
        <v>4.4287321206516711E-2</v>
      </c>
      <c r="L16" s="33">
        <f t="shared" si="3"/>
        <v>3.3701875277208061E-2</v>
      </c>
      <c r="M16" s="33">
        <f t="shared" ref="M16" si="4">M10</f>
        <v>3.3603609153621004E-2</v>
      </c>
      <c r="N16" s="33">
        <f t="shared" si="3"/>
        <v>5.2089005867615647E-2</v>
      </c>
      <c r="O16" s="33"/>
      <c r="P16" s="33">
        <f>P10</f>
        <v>6.5305789421540921E-3</v>
      </c>
      <c r="Q16" s="33">
        <f>Q10</f>
        <v>5.6487966495283586E-2</v>
      </c>
      <c r="R16" s="33">
        <f t="shared" ref="R16:T16" si="5">R10</f>
        <v>6.7687721977542957E-3</v>
      </c>
      <c r="S16" s="33">
        <f t="shared" ref="S16" si="6">S10</f>
        <v>6.6839148886839684E-3</v>
      </c>
      <c r="T16" s="33">
        <f t="shared" si="5"/>
        <v>8.0944301905206319E-3</v>
      </c>
    </row>
    <row r="17" spans="3:20" x14ac:dyDescent="0.2">
      <c r="C17" s="24" t="s">
        <v>174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0.28990365702327597</v>
      </c>
      <c r="K17" s="33">
        <f>Comparison_charts3!K66/SUM(Comparison_charts3!K$47:K$58)</f>
        <v>0.21926727326676645</v>
      </c>
      <c r="L17" s="33">
        <f>Comparison_charts3!L66/SUM(Comparison_charts3!L$47:L$58)</f>
        <v>0.32901471001283084</v>
      </c>
      <c r="M17" s="33">
        <f>Comparison_charts3!M66/SUM(Comparison_charts3!M$47:M$58)</f>
        <v>0.30151213094068169</v>
      </c>
      <c r="N17" s="33">
        <f>Comparison_charts3!N66/SUM(Comparison_charts3!N$47:N$58)</f>
        <v>0.2270828720330085</v>
      </c>
      <c r="O17" s="33"/>
      <c r="P17" s="33">
        <f>Comparison_charts3!P66/SUM(Comparison_charts3!P$47:P$58)</f>
        <v>0.51228771713732502</v>
      </c>
      <c r="Q17" s="33">
        <f>Comparison_charts3!Q66/SUM(Comparison_charts3!Q$47:Q$58)</f>
        <v>0.74114115574997641</v>
      </c>
      <c r="R17" s="33">
        <f>Comparison_charts3!R66/SUM(Comparison_charts3!R$47:R$58)</f>
        <v>0.5233703923581039</v>
      </c>
      <c r="S17" s="33">
        <f>Comparison_charts3!S66/SUM(Comparison_charts3!S$47:S$58)</f>
        <v>0.49988864894041335</v>
      </c>
      <c r="T17" s="33">
        <f>Comparison_charts3!T66/SUM(Comparison_charts3!T$47:T$58)</f>
        <v>0.59992043661745198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49" t="s">
        <v>38</v>
      </c>
      <c r="B41" s="49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49"/>
      <c r="B42" s="49"/>
      <c r="D42" s="20" t="s">
        <v>93</v>
      </c>
      <c r="E42" s="17" t="s">
        <v>94</v>
      </c>
      <c r="F42" s="14" t="s">
        <v>91</v>
      </c>
      <c r="G42" s="14" t="s">
        <v>177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177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177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0.11426887824185784</v>
      </c>
      <c r="E43" s="33">
        <f>Comparison_charts3!E113/SUM(Comparison_charts3!E$113:E$117)</f>
        <v>0.11426887824185784</v>
      </c>
      <c r="F43" s="33">
        <f>Comparison_charts3!F113/SUM(Comparison_charts3!F$113:F$117)</f>
        <v>0.11415765899117022</v>
      </c>
      <c r="G43" s="33">
        <f>Comparison_charts3!G113/SUM(Comparison_charts3!G$113:G$117)</f>
        <v>0.11426887824185776</v>
      </c>
      <c r="H43" s="33">
        <f>Comparison_charts3!H113/SUM(Comparison_charts3!H$113:H$117)</f>
        <v>0.11415765899117013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0.10727041944273288</v>
      </c>
      <c r="M43" s="33">
        <f>Comparison_charts3!M113/SUM(Comparison_charts3!M$113:M$117)</f>
        <v>0.12766709636087489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4.8041003285325727E-2</v>
      </c>
      <c r="Q43" s="34">
        <f>Comparison_charts3!Q113/SUM(Comparison_charts3!Q$113:Q$117)</f>
        <v>4.2641640898329135E-2</v>
      </c>
      <c r="R43" s="33">
        <f>Comparison_charts3!R113/SUM(Comparison_charts3!R$113:R$117)</f>
        <v>0</v>
      </c>
      <c r="S43" s="33">
        <f>Comparison_charts3!S113/SUM(Comparison_charts3!S$113:S$117)</f>
        <v>4.8041003285325762E-2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2.8407532969065119E-2</v>
      </c>
      <c r="E44" s="33">
        <f>Comparison_charts3!E114/SUM(Comparison_charts3!E$113:E$117)</f>
        <v>2.8407532969065119E-2</v>
      </c>
      <c r="F44" s="33">
        <f>Comparison_charts3!F114/SUM(Comparison_charts3!F$113:F$117)</f>
        <v>2.841110003863408E-2</v>
      </c>
      <c r="G44" s="33">
        <f>Comparison_charts3!G114/SUM(Comparison_charts3!G$113:G$117)</f>
        <v>2.8407532969065098E-2</v>
      </c>
      <c r="H44" s="33">
        <f>Comparison_charts3!H114/SUM(Comparison_charts3!H$113:H$117)</f>
        <v>2.8411100038634056E-2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3.6083969459604945E-2</v>
      </c>
      <c r="M44" s="33">
        <f>Comparison_charts3!M114/SUM(Comparison_charts3!M$113:M$117)</f>
        <v>4.6053304919671037E-2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0.12219312829579529</v>
      </c>
      <c r="Q44" s="34">
        <f>Comparison_charts3!Q114/SUM(Comparison_charts3!Q$113:Q$117)</f>
        <v>0.12219312829579537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0.12219312829579537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0.30894543740146946</v>
      </c>
      <c r="E45" s="33">
        <f>Comparison_charts3!E115/SUM(Comparison_charts3!E$113:E$117)</f>
        <v>0.30894543740146946</v>
      </c>
      <c r="F45" s="33">
        <f>Comparison_charts3!F115/SUM(Comparison_charts3!F$113:F$117)</f>
        <v>0.30898423098025096</v>
      </c>
      <c r="G45" s="33">
        <f>Comparison_charts3!G115/SUM(Comparison_charts3!G$113:G$117)</f>
        <v>0.30894543740146929</v>
      </c>
      <c r="H45" s="33">
        <f>Comparison_charts3!H115/SUM(Comparison_charts3!H$113:H$117)</f>
        <v>0.30898423098025074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0.32546783903977294</v>
      </c>
      <c r="M45" s="33">
        <f>Comparison_charts3!M115/SUM(Comparison_charts3!M$113:M$117)</f>
        <v>0.24739810929633582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0.23012855596769097</v>
      </c>
      <c r="Q45" s="34">
        <f>Comparison_charts3!Q115/SUM(Comparison_charts3!Q$113:Q$117)</f>
        <v>0.23859918572399599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0.23012855596769113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0.30122180146643196</v>
      </c>
      <c r="E46" s="33">
        <f>Comparison_charts3!E116/SUM(Comparison_charts3!E$113:E$117)</f>
        <v>0.30122180146643196</v>
      </c>
      <c r="F46" s="33">
        <f>Comparison_charts3!F116/SUM(Comparison_charts3!F$113:F$117)</f>
        <v>0.30125962520574395</v>
      </c>
      <c r="G46" s="33">
        <f>Comparison_charts3!G116/SUM(Comparison_charts3!G$113:G$117)</f>
        <v>0.30122180146643251</v>
      </c>
      <c r="H46" s="33">
        <f>Comparison_charts3!H116/SUM(Comparison_charts3!H$113:H$117)</f>
        <v>0.30125962520574445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0.29979245137981442</v>
      </c>
      <c r="M46" s="33">
        <f>Comparison_charts3!M116/SUM(Comparison_charts3!M$113:M$117)</f>
        <v>0.29979245137981425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0.29979245137981414</v>
      </c>
      <c r="Q46" s="34">
        <f>Comparison_charts3!Q116/SUM(Comparison_charts3!Q$113:Q$117)</f>
        <v>0.29979245137981436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0.29979245137981358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0.24715634992117558</v>
      </c>
      <c r="E47" s="33">
        <f>Comparison_charts3!E117/SUM(Comparison_charts3!E$113:E$117)</f>
        <v>0.24715634992117558</v>
      </c>
      <c r="F47" s="33">
        <f>Comparison_charts3!F117/SUM(Comparison_charts3!F$113:F$117)</f>
        <v>0.2471873847842008</v>
      </c>
      <c r="G47" s="33">
        <f>Comparison_charts3!G117/SUM(Comparison_charts3!G$113:G$117)</f>
        <v>0.24715634992117541</v>
      </c>
      <c r="H47" s="33">
        <f>Comparison_charts3!H117/SUM(Comparison_charts3!H$113:H$117)</f>
        <v>0.24718738478420058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0.23138532067807477</v>
      </c>
      <c r="M47" s="33">
        <f>Comparison_charts3!M117/SUM(Comparison_charts3!M$113:M$117)</f>
        <v>0.27908903804330409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0.29984486107137381</v>
      </c>
      <c r="Q47" s="34">
        <f>Comparison_charts3!Q117/SUM(Comparison_charts3!Q$113:Q$117)</f>
        <v>0.29677359370206513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0.29984486107137404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tabSelected="1" topLeftCell="A29" workbookViewId="0">
      <selection activeCell="D39" sqref="D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25"/>
  <sheetViews>
    <sheetView topLeftCell="W28" zoomScale="110" zoomScaleNormal="110" workbookViewId="0">
      <selection activeCell="AL42" sqref="AL42"/>
    </sheetView>
  </sheetViews>
  <sheetFormatPr baseColWidth="10" defaultColWidth="11" defaultRowHeight="16" x14ac:dyDescent="0.2"/>
  <cols>
    <col min="2" max="2" width="18.1640625" bestFit="1" customWidth="1"/>
    <col min="3" max="45" width="11.1640625" bestFit="1" customWidth="1"/>
    <col min="46" max="46" width="13" bestFit="1" customWidth="1"/>
    <col min="47" max="47" width="7.83203125" bestFit="1" customWidth="1"/>
  </cols>
  <sheetData>
    <row r="2" spans="1:46" s="2" customFormat="1" ht="15" x14ac:dyDescent="0.2">
      <c r="A2" s="3" t="s">
        <v>90</v>
      </c>
      <c r="B2" s="3" t="s">
        <v>170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172</v>
      </c>
    </row>
    <row r="3" spans="1:46" x14ac:dyDescent="0.2">
      <c r="A3" s="25" t="s">
        <v>93</v>
      </c>
      <c r="B3" s="25" t="s">
        <v>170</v>
      </c>
      <c r="C3" s="25" t="s">
        <v>171</v>
      </c>
      <c r="D3" s="25">
        <v>13379.937038094751</v>
      </c>
      <c r="E3" s="25">
        <v>11018.205240194553</v>
      </c>
      <c r="F3" s="25">
        <v>10759.049342390208</v>
      </c>
      <c r="G3" s="25">
        <v>10456.125265640609</v>
      </c>
      <c r="H3" s="25">
        <v>10105.242482576263</v>
      </c>
      <c r="I3" s="25">
        <v>9785.5776480398054</v>
      </c>
      <c r="J3" s="25">
        <v>9474.5651105608158</v>
      </c>
      <c r="K3" s="25">
        <v>9195.1231345420692</v>
      </c>
      <c r="L3" s="25">
        <v>8970.9668547116817</v>
      </c>
      <c r="M3" s="25">
        <v>8751.5269990233264</v>
      </c>
      <c r="N3" s="25">
        <v>8621.039816343191</v>
      </c>
      <c r="O3" s="25">
        <v>8458.0556043994311</v>
      </c>
      <c r="P3" s="25">
        <v>8189.5780138249329</v>
      </c>
      <c r="Q3" s="25">
        <v>7578.5786442111175</v>
      </c>
      <c r="R3" s="25">
        <v>7310.177023252455</v>
      </c>
      <c r="S3" s="25">
        <v>7053.0571371803617</v>
      </c>
      <c r="T3" s="25">
        <v>6794.8077078261285</v>
      </c>
      <c r="U3" s="25">
        <v>6627.5795125789691</v>
      </c>
      <c r="V3" s="25">
        <v>6385.7427167324076</v>
      </c>
      <c r="W3" s="25">
        <v>6075.0362241726052</v>
      </c>
      <c r="X3" s="25">
        <v>5877.6678546464527</v>
      </c>
      <c r="Y3" s="25">
        <v>5667.7110127315573</v>
      </c>
      <c r="Z3" s="25">
        <v>5464.4379387124118</v>
      </c>
      <c r="AA3" s="25">
        <v>5320.4372787528582</v>
      </c>
      <c r="AB3" s="25">
        <v>5110.0452348939843</v>
      </c>
      <c r="AC3" s="25">
        <v>4742.1608777638139</v>
      </c>
      <c r="AD3" s="25">
        <v>4514.7100527769589</v>
      </c>
      <c r="AE3" s="25">
        <v>4294.6172029450508</v>
      </c>
      <c r="AF3" s="25">
        <v>4114.4481702213179</v>
      </c>
      <c r="AG3" s="25">
        <v>3962.5052053878089</v>
      </c>
      <c r="AH3" s="25">
        <v>3769.8160607019913</v>
      </c>
      <c r="AI3" s="25">
        <v>3581.315989057799</v>
      </c>
      <c r="AJ3" s="25">
        <v>3404.3070939691324</v>
      </c>
      <c r="AK3" s="25">
        <v>3231.7950146345784</v>
      </c>
      <c r="AL3" s="25">
        <v>3120.3258105557447</v>
      </c>
      <c r="AM3" s="25">
        <v>2995.1349998272253</v>
      </c>
      <c r="AN3" s="25">
        <v>2865.2725104089664</v>
      </c>
      <c r="AO3" s="25">
        <v>2665.1370861688347</v>
      </c>
      <c r="AP3" s="25">
        <v>2522.2965790603548</v>
      </c>
      <c r="AQ3" s="25">
        <v>2400.2162255959092</v>
      </c>
      <c r="AR3" s="25">
        <v>2312.8857188417592</v>
      </c>
      <c r="AS3" s="25">
        <f>SUM(D3:AR3)</f>
        <v>256927.21543395019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36799.345321562396</v>
      </c>
      <c r="I4" s="25">
        <f>Baseline_data!I20</f>
        <v>37083.082699429295</v>
      </c>
      <c r="J4" s="25">
        <f>Baseline_data!J20</f>
        <v>37378.667613843099</v>
      </c>
      <c r="K4" s="25">
        <f>Baseline_data!K20</f>
        <v>37674.423295776302</v>
      </c>
      <c r="L4" s="25">
        <f>Baseline_data!L20</f>
        <v>37970.281150619303</v>
      </c>
      <c r="M4" s="25">
        <f>Baseline_data!M20</f>
        <v>38266.454406394405</v>
      </c>
      <c r="N4" s="25">
        <f>Baseline_data!N20</f>
        <v>38576.321221511098</v>
      </c>
      <c r="O4" s="25">
        <f>Baseline_data!O20</f>
        <v>38093.761845540103</v>
      </c>
      <c r="P4" s="25">
        <f>Baseline_data!P20</f>
        <v>37612.2229868391</v>
      </c>
      <c r="Q4" s="25">
        <f>Baseline_data!Q20</f>
        <v>37816.910265179096</v>
      </c>
      <c r="R4" s="25">
        <f>Baseline_data!R20</f>
        <v>38002.732126574003</v>
      </c>
      <c r="S4" s="25">
        <f>Baseline_data!S20</f>
        <v>38382.727935570401</v>
      </c>
      <c r="T4" s="25">
        <f>Baseline_data!T20</f>
        <v>38944.900787771207</v>
      </c>
      <c r="U4" s="25">
        <f>Baseline_data!U20</f>
        <v>39066.867349063999</v>
      </c>
      <c r="V4" s="25">
        <f>Baseline_data!V20</f>
        <v>39136.231961202298</v>
      </c>
      <c r="W4" s="25">
        <f>Baseline_data!W20</f>
        <v>39451.762708771297</v>
      </c>
      <c r="X4" s="25">
        <f>Baseline_data!X20</f>
        <v>39646.536233519495</v>
      </c>
      <c r="Y4" s="25">
        <f>Baseline_data!Y20</f>
        <v>39808.489237258895</v>
      </c>
      <c r="Z4" s="25">
        <f>Baseline_data!Z20</f>
        <v>39967.714170936299</v>
      </c>
      <c r="AA4" s="25">
        <f>Baseline_data!AA20</f>
        <v>40155.523102155501</v>
      </c>
      <c r="AB4" s="25">
        <f>Baseline_data!AB20</f>
        <v>40074.683520230305</v>
      </c>
      <c r="AC4" s="25">
        <f>Baseline_data!AC20</f>
        <v>40553.234940235794</v>
      </c>
      <c r="AD4" s="25">
        <f>Baseline_data!AD20</f>
        <v>40844.118285937802</v>
      </c>
      <c r="AE4" s="25">
        <f>Baseline_data!AE20</f>
        <v>41158.184984864296</v>
      </c>
      <c r="AF4" s="25">
        <f>Baseline_data!AF20</f>
        <v>41453.8943462959</v>
      </c>
      <c r="AG4" s="25">
        <f>Baseline_data!AG20</f>
        <v>41600.709288919701</v>
      </c>
      <c r="AH4" s="25">
        <f>Baseline_data!AH20</f>
        <v>41717.983936568802</v>
      </c>
      <c r="AI4" s="25">
        <f>Baseline_data!AI20</f>
        <v>41778.032379846802</v>
      </c>
      <c r="AJ4" s="25">
        <f>Baseline_data!AJ20</f>
        <v>41849.4164357111</v>
      </c>
      <c r="AK4" s="25">
        <f>Baseline_data!AK20</f>
        <v>41743.174805188602</v>
      </c>
      <c r="AL4" s="25">
        <f>Baseline_data!AL20</f>
        <v>41932.452017200805</v>
      </c>
      <c r="AM4" s="25">
        <f>Baseline_data!AM20</f>
        <v>42162.940302976698</v>
      </c>
      <c r="AN4" s="25">
        <f>Baseline_data!AN20</f>
        <v>42341.103409760799</v>
      </c>
      <c r="AO4" s="25">
        <f>Baseline_data!AO20</f>
        <v>42543.9614178095</v>
      </c>
      <c r="AP4" s="25">
        <f>Baseline_data!AP20</f>
        <v>42654.402775933202</v>
      </c>
      <c r="AQ4" s="25">
        <f>Baseline_data!AQ20</f>
        <v>42715.775103758904</v>
      </c>
      <c r="AR4" s="25">
        <f>Baseline_data!AR20</f>
        <v>42794.393234879899</v>
      </c>
      <c r="AS4" s="25"/>
      <c r="AT4" s="25"/>
    </row>
    <row r="5" spans="1:46" x14ac:dyDescent="0.2">
      <c r="A5" s="25" t="s">
        <v>94</v>
      </c>
      <c r="B5" s="25" t="s">
        <v>170</v>
      </c>
      <c r="C5" s="25" t="s">
        <v>171</v>
      </c>
      <c r="D5" s="25">
        <v>13364.403800687211</v>
      </c>
      <c r="E5" s="25">
        <v>10983.4066190509</v>
      </c>
      <c r="F5" s="25">
        <v>10699.012656794273</v>
      </c>
      <c r="G5" s="25">
        <v>10359.123575114892</v>
      </c>
      <c r="H5" s="25">
        <v>10025.445347067287</v>
      </c>
      <c r="I5" s="25">
        <v>9708.8845272466315</v>
      </c>
      <c r="J5" s="25">
        <v>13695202.245605497</v>
      </c>
      <c r="K5" s="25">
        <v>31094245.11085625</v>
      </c>
      <c r="L5" s="25">
        <v>46813071.956709675</v>
      </c>
      <c r="M5" s="25">
        <v>61063874.61621815</v>
      </c>
      <c r="N5" s="25">
        <v>74712121.671512276</v>
      </c>
      <c r="O5" s="25">
        <v>8167.5931020978078</v>
      </c>
      <c r="P5" s="25">
        <v>7945.7673324257166</v>
      </c>
      <c r="Q5" s="25">
        <v>7305.8356267263825</v>
      </c>
      <c r="R5" s="25">
        <v>7011.1774651279666</v>
      </c>
      <c r="S5" s="25">
        <v>6752.0017594192486</v>
      </c>
      <c r="T5" s="25">
        <v>6433.8618363676733</v>
      </c>
      <c r="U5" s="25">
        <v>6149.0552550887551</v>
      </c>
      <c r="V5" s="25">
        <v>5828.4324754052395</v>
      </c>
      <c r="W5" s="25">
        <v>5612.3934992109507</v>
      </c>
      <c r="X5" s="25">
        <v>5455.3395180460784</v>
      </c>
      <c r="Y5" s="25">
        <v>5221.9895413563099</v>
      </c>
      <c r="Z5" s="25">
        <v>5072.5933645058321</v>
      </c>
      <c r="AA5" s="25">
        <v>4837.8738111690182</v>
      </c>
      <c r="AB5" s="25">
        <v>4743.1115176162684</v>
      </c>
      <c r="AC5" s="25">
        <v>4482.5718019194819</v>
      </c>
      <c r="AD5" s="25">
        <v>4239.1091216584591</v>
      </c>
      <c r="AE5" s="25">
        <v>4042.4342542587187</v>
      </c>
      <c r="AF5" s="25">
        <v>3873.4048512031259</v>
      </c>
      <c r="AG5" s="25">
        <v>3701.6498067502307</v>
      </c>
      <c r="AH5" s="25">
        <v>3511.3761373985913</v>
      </c>
      <c r="AI5" s="25">
        <v>3407.9688968471951</v>
      </c>
      <c r="AJ5" s="25">
        <v>51684.286568625437</v>
      </c>
      <c r="AK5" s="25">
        <v>12358630.471369596</v>
      </c>
      <c r="AL5" s="25">
        <v>23440390.506187364</v>
      </c>
      <c r="AM5" s="25">
        <v>33410873.183128133</v>
      </c>
      <c r="AN5" s="25">
        <v>42595370.983032748</v>
      </c>
      <c r="AO5" s="25">
        <v>50777961.079704754</v>
      </c>
      <c r="AP5" s="25">
        <v>58060836.725532442</v>
      </c>
      <c r="AQ5" s="25">
        <v>65330717.114646465</v>
      </c>
      <c r="AR5" s="25">
        <v>73255154.692958906</v>
      </c>
      <c r="AS5" s="25">
        <f t="shared" ref="AS5:AS11" si="0">SUM(D5:AR5)</f>
        <v>586839070.4615314</v>
      </c>
      <c r="AT5" s="29">
        <f>AS5/$AS$3-1</f>
        <v>2283.0673747635492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36877.54</v>
      </c>
      <c r="K6" s="25">
        <f>'2Degree_data'!K20</f>
        <v>36979.18</v>
      </c>
      <c r="L6" s="25">
        <f>'2Degree_data'!L20</f>
        <v>37080.889999999898</v>
      </c>
      <c r="M6" s="25">
        <f>'2Degree_data'!M20</f>
        <v>37182.53</v>
      </c>
      <c r="N6" s="25">
        <f>'2Degree_data'!N20</f>
        <v>37284.239999999896</v>
      </c>
      <c r="O6" s="25">
        <f>'2Degree_data'!O20</f>
        <v>36795.360000000001</v>
      </c>
      <c r="P6" s="25">
        <f>'2Degree_data'!P20</f>
        <v>36306.480000000003</v>
      </c>
      <c r="Q6" s="25">
        <f>'2Degree_data'!Q20</f>
        <v>35817.599999999999</v>
      </c>
      <c r="R6" s="25">
        <f>'2Degree_data'!R20</f>
        <v>35328.719999999994</v>
      </c>
      <c r="S6" s="25">
        <f>'2Degree_data'!S20</f>
        <v>34839.840000000004</v>
      </c>
      <c r="T6" s="25">
        <f>'2Degree_data'!T20</f>
        <v>34350.89</v>
      </c>
      <c r="U6" s="25">
        <f>'2Degree_data'!U20</f>
        <v>33862.009999999995</v>
      </c>
      <c r="V6" s="25">
        <f>'2Degree_data'!V20</f>
        <v>33373.130000000005</v>
      </c>
      <c r="W6" s="25">
        <f>'2Degree_data'!W20</f>
        <v>32884.25</v>
      </c>
      <c r="X6" s="25">
        <f>'2Degree_data'!X20</f>
        <v>32395.37</v>
      </c>
      <c r="Y6" s="25">
        <f>'2Degree_data'!Y20</f>
        <v>31758.159999999902</v>
      </c>
      <c r="Z6" s="25">
        <f>'2Degree_data'!Z20</f>
        <v>31120.95</v>
      </c>
      <c r="AA6" s="25">
        <f>'2Degree_data'!AA20</f>
        <v>30483.7399999999</v>
      </c>
      <c r="AB6" s="25">
        <f>'2Degree_data'!AB20</f>
        <v>29846.529999999897</v>
      </c>
      <c r="AC6" s="25">
        <f>'2Degree_data'!AC20</f>
        <v>29209.25</v>
      </c>
      <c r="AD6" s="25">
        <f>'2Degree_data'!AD20</f>
        <v>28572.039999999903</v>
      </c>
      <c r="AE6" s="25">
        <f>'2Degree_data'!AE20</f>
        <v>27934.83</v>
      </c>
      <c r="AF6" s="25">
        <f>'2Degree_data'!AF20</f>
        <v>27297.62</v>
      </c>
      <c r="AG6" s="25">
        <f>'2Degree_data'!AG20</f>
        <v>26660.41</v>
      </c>
      <c r="AH6" s="25">
        <f>'2Degree_data'!AH20</f>
        <v>26023.199999999899</v>
      </c>
      <c r="AI6" s="25">
        <f>'2Degree_data'!AI20</f>
        <v>25277.839999999902</v>
      </c>
      <c r="AJ6" s="25">
        <f>'2Degree_data'!AJ20</f>
        <v>24532.48</v>
      </c>
      <c r="AK6" s="25">
        <f>'2Degree_data'!AK20</f>
        <v>23787.19</v>
      </c>
      <c r="AL6" s="25">
        <f>'2Degree_data'!AL20</f>
        <v>23041.83</v>
      </c>
      <c r="AM6" s="25">
        <f>'2Degree_data'!AM20</f>
        <v>22296.54</v>
      </c>
      <c r="AN6" s="25">
        <f>'2Degree_data'!AN20</f>
        <v>21551.179999999898</v>
      </c>
      <c r="AO6" s="25">
        <f>'2Degree_data'!AO20</f>
        <v>20805.890000000003</v>
      </c>
      <c r="AP6" s="25">
        <f>'2Degree_data'!AP20</f>
        <v>20060.53</v>
      </c>
      <c r="AQ6" s="25">
        <f>'2Degree_data'!AQ20</f>
        <v>19315.169999999998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170</v>
      </c>
      <c r="C7" s="25" t="s">
        <v>171</v>
      </c>
      <c r="D7" s="25">
        <v>13377.74440569471</v>
      </c>
      <c r="E7" s="25">
        <v>11021.637097963488</v>
      </c>
      <c r="F7" s="25">
        <v>10753.822442386167</v>
      </c>
      <c r="G7" s="25">
        <v>10457.986666279914</v>
      </c>
      <c r="H7" s="25">
        <v>10106.592604492082</v>
      </c>
      <c r="I7" s="25">
        <v>9782.239299652183</v>
      </c>
      <c r="J7" s="25">
        <v>9467.0577021479512</v>
      </c>
      <c r="K7" s="25">
        <v>9193.5031038113793</v>
      </c>
      <c r="L7" s="25">
        <v>8974.1088641282204</v>
      </c>
      <c r="M7" s="25">
        <v>8738.1450229205839</v>
      </c>
      <c r="N7" s="25">
        <v>8604.7460299896647</v>
      </c>
      <c r="O7" s="25">
        <v>8469.1380882327194</v>
      </c>
      <c r="P7" s="25">
        <v>8136.9714269471951</v>
      </c>
      <c r="Q7" s="25">
        <v>7460.4107045974024</v>
      </c>
      <c r="R7" s="25">
        <v>7173.2585132839604</v>
      </c>
      <c r="S7" s="25">
        <v>6862.7914489266777</v>
      </c>
      <c r="T7" s="25">
        <v>6546.7818396057319</v>
      </c>
      <c r="U7" s="25">
        <v>6390.8603205868258</v>
      </c>
      <c r="V7" s="25">
        <v>6139.1001004464415</v>
      </c>
      <c r="W7" s="25">
        <v>5861.9090879793212</v>
      </c>
      <c r="X7" s="25">
        <v>5639.5252024478586</v>
      </c>
      <c r="Y7" s="25">
        <v>5355.4292572449604</v>
      </c>
      <c r="Z7" s="25">
        <v>5144.5857855904724</v>
      </c>
      <c r="AA7" s="25">
        <v>4997.5251523461275</v>
      </c>
      <c r="AB7" s="25">
        <v>4791.6892020835112</v>
      </c>
      <c r="AC7" s="25">
        <v>4425.1942290768011</v>
      </c>
      <c r="AD7" s="25">
        <v>4201.3117075226846</v>
      </c>
      <c r="AE7" s="25">
        <v>3986.5449751248361</v>
      </c>
      <c r="AF7" s="25">
        <v>3808.7336230460078</v>
      </c>
      <c r="AG7" s="25">
        <v>3642.2129692177591</v>
      </c>
      <c r="AH7" s="25">
        <v>3448.1885538652973</v>
      </c>
      <c r="AI7" s="25">
        <v>3284.9655441392997</v>
      </c>
      <c r="AJ7" s="25">
        <v>3116.3709125992546</v>
      </c>
      <c r="AK7" s="25">
        <v>2910.9822275105444</v>
      </c>
      <c r="AL7" s="25">
        <v>2833.6586161009732</v>
      </c>
      <c r="AM7" s="25">
        <v>2716.041232396622</v>
      </c>
      <c r="AN7" s="25">
        <v>2592.7728359974121</v>
      </c>
      <c r="AO7" s="25">
        <v>2402.3677533809014</v>
      </c>
      <c r="AP7" s="25">
        <v>2257.7691004771818</v>
      </c>
      <c r="AQ7" s="25">
        <v>2160.1408224564298</v>
      </c>
      <c r="AR7" s="25">
        <v>2058.3696451113165</v>
      </c>
      <c r="AS7" s="25">
        <f t="shared" si="0"/>
        <v>249293.18411780885</v>
      </c>
      <c r="AT7" s="29">
        <f t="shared" ref="AT7:AT11" si="1">AS7/$AS$3-1</f>
        <v>-2.971281692851202E-2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36798.115423290707</v>
      </c>
      <c r="I8" s="25">
        <f>Food_data!I20</f>
        <v>37079.010321722402</v>
      </c>
      <c r="J8" s="25">
        <f>Food_data!J20</f>
        <v>37377.976185409505</v>
      </c>
      <c r="K8" s="25">
        <f>Food_data!K20</f>
        <v>37670.449037262304</v>
      </c>
      <c r="L8" s="25">
        <f>Food_data!L20</f>
        <v>37969.422468750301</v>
      </c>
      <c r="M8" s="25">
        <f>Food_data!M20</f>
        <v>38261.991044017501</v>
      </c>
      <c r="N8" s="25">
        <f>Food_data!N20</f>
        <v>38575.294664724999</v>
      </c>
      <c r="O8" s="25">
        <f>Food_data!O20</f>
        <v>38006.998522358204</v>
      </c>
      <c r="P8" s="25">
        <f>Food_data!P20</f>
        <v>37246.391914155996</v>
      </c>
      <c r="Q8" s="25">
        <f>Food_data!Q20</f>
        <v>36859.469839345998</v>
      </c>
      <c r="R8" s="25">
        <f>Food_data!R20</f>
        <v>36826.373352524402</v>
      </c>
      <c r="S8" s="25">
        <f>Food_data!S20</f>
        <v>36713.776702123294</v>
      </c>
      <c r="T8" s="25">
        <f>Food_data!T20</f>
        <v>37235.3483322764</v>
      </c>
      <c r="U8" s="25">
        <f>Food_data!U20</f>
        <v>37194.746633554998</v>
      </c>
      <c r="V8" s="25">
        <f>Food_data!V20</f>
        <v>37022.907655707299</v>
      </c>
      <c r="W8" s="25">
        <f>Food_data!W20</f>
        <v>36491.8469690653</v>
      </c>
      <c r="X8" s="25">
        <f>Food_data!X20</f>
        <v>36139.596420837799</v>
      </c>
      <c r="Y8" s="25">
        <f>Food_data!Y20</f>
        <v>36231.707759558398</v>
      </c>
      <c r="Z8" s="25">
        <f>Food_data!Z20</f>
        <v>36121.702098991402</v>
      </c>
      <c r="AA8" s="25">
        <f>Food_data!AA20</f>
        <v>36297.308331436805</v>
      </c>
      <c r="AB8" s="25">
        <f>Food_data!AB20</f>
        <v>36233.111533511903</v>
      </c>
      <c r="AC8" s="25">
        <f>Food_data!AC20</f>
        <v>36366.3396724255</v>
      </c>
      <c r="AD8" s="25">
        <f>Food_data!AD20</f>
        <v>36507.817679435706</v>
      </c>
      <c r="AE8" s="25">
        <f>Food_data!AE20</f>
        <v>36684.567907545003</v>
      </c>
      <c r="AF8" s="25">
        <f>Food_data!AF20</f>
        <v>36830.404928111901</v>
      </c>
      <c r="AG8" s="25">
        <f>Food_data!AG20</f>
        <v>36661.223451383201</v>
      </c>
      <c r="AH8" s="25">
        <f>Food_data!AH20</f>
        <v>36796.569804150997</v>
      </c>
      <c r="AI8" s="25">
        <f>Food_data!AI20</f>
        <v>36692.734884712001</v>
      </c>
      <c r="AJ8" s="25">
        <f>Food_data!AJ20</f>
        <v>36492.577663871401</v>
      </c>
      <c r="AK8" s="25">
        <f>Food_data!AK20</f>
        <v>36283.675506519503</v>
      </c>
      <c r="AL8" s="25">
        <f>Food_data!AL20</f>
        <v>36433.412640792398</v>
      </c>
      <c r="AM8" s="25">
        <f>Food_data!AM20</f>
        <v>36469.193129651001</v>
      </c>
      <c r="AN8" s="25">
        <f>Food_data!AN20</f>
        <v>36672.931208178095</v>
      </c>
      <c r="AO8" s="25">
        <f>Food_data!AO20</f>
        <v>36831.356247182004</v>
      </c>
      <c r="AP8" s="25">
        <f>Food_data!AP20</f>
        <v>36961.952326477498</v>
      </c>
      <c r="AQ8" s="25">
        <f>Food_data!AQ20</f>
        <v>36871.954305789106</v>
      </c>
      <c r="AR8" s="25">
        <f>Food_data!AR20</f>
        <v>37043.912494190103</v>
      </c>
      <c r="AS8" s="25"/>
      <c r="AT8" s="29"/>
    </row>
    <row r="9" spans="1:46" x14ac:dyDescent="0.2">
      <c r="A9" s="25" t="s">
        <v>177</v>
      </c>
      <c r="B9" s="25" t="s">
        <v>170</v>
      </c>
      <c r="C9" s="25" t="s">
        <v>171</v>
      </c>
      <c r="D9" s="25">
        <v>13379.937038094751</v>
      </c>
      <c r="E9" s="25">
        <v>11018.193298731014</v>
      </c>
      <c r="F9" s="25">
        <v>10761.051186530967</v>
      </c>
      <c r="G9" s="25">
        <v>10452.022313558544</v>
      </c>
      <c r="H9" s="25">
        <v>10100.451327720506</v>
      </c>
      <c r="I9" s="25">
        <v>9785.5816150171559</v>
      </c>
      <c r="J9" s="25">
        <v>9470.097271684408</v>
      </c>
      <c r="K9" s="25">
        <v>9196.1703529401293</v>
      </c>
      <c r="L9" s="25">
        <v>8973.4675976211402</v>
      </c>
      <c r="M9" s="25">
        <v>8744.5827618867897</v>
      </c>
      <c r="N9" s="25">
        <v>8600.9580341099772</v>
      </c>
      <c r="O9" s="25">
        <v>8385.8832192115879</v>
      </c>
      <c r="P9" s="25">
        <v>8138.8729259047204</v>
      </c>
      <c r="Q9" s="25">
        <v>7501.6294787554343</v>
      </c>
      <c r="R9" s="25">
        <v>7255.4636555103971</v>
      </c>
      <c r="S9" s="25">
        <v>6972.0553528609144</v>
      </c>
      <c r="T9" s="25">
        <v>6678.2086796094236</v>
      </c>
      <c r="U9" s="25">
        <v>6547.8188828015</v>
      </c>
      <c r="V9" s="25">
        <v>6301.2080489372693</v>
      </c>
      <c r="W9" s="25">
        <v>6029.539395099484</v>
      </c>
      <c r="X9" s="25">
        <v>5815.3358059251532</v>
      </c>
      <c r="Y9" s="25">
        <v>5563.0336376820187</v>
      </c>
      <c r="Z9" s="25">
        <v>5359.6438207834672</v>
      </c>
      <c r="AA9" s="25">
        <v>5222.0902512058146</v>
      </c>
      <c r="AB9" s="25">
        <v>5023.8617119973414</v>
      </c>
      <c r="AC9" s="25">
        <v>4656.8145858716234</v>
      </c>
      <c r="AD9" s="25">
        <v>4424.1008171138901</v>
      </c>
      <c r="AE9" s="25">
        <v>4211.8242377740426</v>
      </c>
      <c r="AF9" s="25">
        <v>4031.2584970147846</v>
      </c>
      <c r="AG9" s="25">
        <v>3857.0742175458572</v>
      </c>
      <c r="AH9" s="25">
        <v>3684.1049997352548</v>
      </c>
      <c r="AI9" s="25">
        <v>3503.4031389022189</v>
      </c>
      <c r="AJ9" s="25">
        <v>3329.6880591797003</v>
      </c>
      <c r="AK9" s="25">
        <v>3132.6803998956721</v>
      </c>
      <c r="AL9" s="25">
        <v>3041.8696413066382</v>
      </c>
      <c r="AM9" s="25">
        <v>2927.1534608974212</v>
      </c>
      <c r="AN9" s="25">
        <v>2784.2274617897965</v>
      </c>
      <c r="AO9" s="25">
        <v>2594.2947222480038</v>
      </c>
      <c r="AP9" s="25">
        <v>2446.2857775505654</v>
      </c>
      <c r="AQ9" s="25">
        <v>2335.8512325638703</v>
      </c>
      <c r="AR9" s="25">
        <v>2246.384204411625</v>
      </c>
      <c r="AS9" s="25">
        <f>SUM(D9:AR9)</f>
        <v>254484.17311798086</v>
      </c>
      <c r="AT9" s="29">
        <f t="shared" si="1"/>
        <v>-9.5086941717833495E-3</v>
      </c>
    </row>
    <row r="10" spans="1:46" x14ac:dyDescent="0.2">
      <c r="A10" s="25" t="s">
        <v>177</v>
      </c>
      <c r="B10" s="25" t="str">
        <f>Materials_data!B20</f>
        <v>Emissions|CO2eq</v>
      </c>
      <c r="C10" s="25" t="str">
        <f>Materials_data!C20</f>
        <v>Mt CO2eq/yr</v>
      </c>
      <c r="D10" s="25">
        <f>Materials_data!D20</f>
        <v>35767.862747946194</v>
      </c>
      <c r="E10" s="25">
        <f>Materials_data!E20</f>
        <v>36026.700580784702</v>
      </c>
      <c r="F10" s="25">
        <f>Materials_data!F20</f>
        <v>36285.656824241298</v>
      </c>
      <c r="G10" s="25">
        <f>Materials_data!G20</f>
        <v>36543.8149658943</v>
      </c>
      <c r="H10" s="25">
        <f>Materials_data!H20</f>
        <v>36799.345321562396</v>
      </c>
      <c r="I10" s="25">
        <f>Materials_data!I20</f>
        <v>37083.082699429295</v>
      </c>
      <c r="J10" s="25">
        <f>Materials_data!J20</f>
        <v>37378.667613843099</v>
      </c>
      <c r="K10" s="25">
        <f>Materials_data!K20</f>
        <v>37674.423295776302</v>
      </c>
      <c r="L10" s="25">
        <f>Materials_data!L20</f>
        <v>37970.281150619303</v>
      </c>
      <c r="M10" s="25">
        <f>Materials_data!M20</f>
        <v>38266.3756764188</v>
      </c>
      <c r="N10" s="25">
        <f>Materials_data!N20</f>
        <v>38576.321221511098</v>
      </c>
      <c r="O10" s="25">
        <f>Materials_data!O20</f>
        <v>38073.995908500503</v>
      </c>
      <c r="P10" s="25">
        <f>Materials_data!P20</f>
        <v>37572.583502404595</v>
      </c>
      <c r="Q10" s="25">
        <f>Materials_data!Q20</f>
        <v>37631.445074805793</v>
      </c>
      <c r="R10" s="25">
        <f>Materials_data!R20</f>
        <v>37648.532121658202</v>
      </c>
      <c r="S10" s="25">
        <f>Materials_data!S20</f>
        <v>37967.523822293901</v>
      </c>
      <c r="T10" s="25">
        <f>Materials_data!T20</f>
        <v>38523.313626673204</v>
      </c>
      <c r="U10" s="25">
        <f>Materials_data!U20</f>
        <v>38533.200842808001</v>
      </c>
      <c r="V10" s="25">
        <f>Materials_data!V20</f>
        <v>38420.322381596699</v>
      </c>
      <c r="W10" s="25">
        <f>Materials_data!W20</f>
        <v>38397.689555414698</v>
      </c>
      <c r="X10" s="25">
        <f>Materials_data!X20</f>
        <v>38380.557332328004</v>
      </c>
      <c r="Y10" s="25">
        <f>Materials_data!Y20</f>
        <v>38521.908098225504</v>
      </c>
      <c r="Z10" s="25">
        <f>Materials_data!Z20</f>
        <v>38679.276523678898</v>
      </c>
      <c r="AA10" s="25">
        <f>Materials_data!AA20</f>
        <v>38847.584897681503</v>
      </c>
      <c r="AB10" s="25">
        <f>Materials_data!AB20</f>
        <v>38735.7546676938</v>
      </c>
      <c r="AC10" s="25">
        <f>Materials_data!AC20</f>
        <v>39119.173517536903</v>
      </c>
      <c r="AD10" s="25">
        <f>Materials_data!AD20</f>
        <v>39334.419464571904</v>
      </c>
      <c r="AE10" s="25">
        <f>Materials_data!AE20</f>
        <v>39541.378720238201</v>
      </c>
      <c r="AF10" s="25">
        <f>Materials_data!AF20</f>
        <v>39728.800000425501</v>
      </c>
      <c r="AG10" s="25">
        <f>Materials_data!AG20</f>
        <v>39906.408780679696</v>
      </c>
      <c r="AH10" s="25">
        <f>Materials_data!AH20</f>
        <v>39954.820829329794</v>
      </c>
      <c r="AI10" s="25">
        <f>Materials_data!AI20</f>
        <v>39870.450632096101</v>
      </c>
      <c r="AJ10" s="25">
        <f>Materials_data!AJ20</f>
        <v>39857.702397181594</v>
      </c>
      <c r="AK10" s="25">
        <f>Materials_data!AK20</f>
        <v>39790.492933334499</v>
      </c>
      <c r="AL10" s="25">
        <f>Materials_data!AL20</f>
        <v>39917.475007177105</v>
      </c>
      <c r="AM10" s="25">
        <f>Materials_data!AM20</f>
        <v>40045.286599427003</v>
      </c>
      <c r="AN10" s="25">
        <f>Materials_data!AN20</f>
        <v>40201.710756434702</v>
      </c>
      <c r="AO10" s="25">
        <f>Materials_data!AO20</f>
        <v>40271.104626958804</v>
      </c>
      <c r="AP10" s="25">
        <f>Materials_data!AP20</f>
        <v>40358.680513087202</v>
      </c>
      <c r="AQ10" s="25">
        <f>Materials_data!AQ20</f>
        <v>40418.705320941903</v>
      </c>
      <c r="AR10" s="25">
        <f>Materials_data!AR20</f>
        <v>40605.486460658198</v>
      </c>
      <c r="AS10" s="25"/>
      <c r="AT10" s="29"/>
    </row>
    <row r="11" spans="1:46" x14ac:dyDescent="0.2">
      <c r="A11" s="25" t="s">
        <v>92</v>
      </c>
      <c r="B11" s="25" t="s">
        <v>170</v>
      </c>
      <c r="C11" s="25" t="s">
        <v>171</v>
      </c>
      <c r="D11" s="25">
        <v>13366.50145788895</v>
      </c>
      <c r="E11" s="25">
        <v>10985.56637963285</v>
      </c>
      <c r="F11" s="25">
        <v>10703.501576331506</v>
      </c>
      <c r="G11" s="25">
        <v>10367.599737704473</v>
      </c>
      <c r="H11" s="25">
        <v>10056.413202214042</v>
      </c>
      <c r="I11" s="25">
        <v>9730.0654349010583</v>
      </c>
      <c r="J11" s="25">
        <v>14592687.493963528</v>
      </c>
      <c r="K11" s="25">
        <v>31667685.820720203</v>
      </c>
      <c r="L11" s="25">
        <v>47871382.503137149</v>
      </c>
      <c r="M11" s="25">
        <v>61709464.147879243</v>
      </c>
      <c r="N11" s="25">
        <v>75827642.852525264</v>
      </c>
      <c r="O11" s="25">
        <v>8056.1646065606838</v>
      </c>
      <c r="P11" s="25">
        <v>7771.0974995653005</v>
      </c>
      <c r="Q11" s="25">
        <v>7165.5172581835695</v>
      </c>
      <c r="R11" s="25">
        <v>6791.7705432757602</v>
      </c>
      <c r="S11" s="25">
        <v>6531.1534891843894</v>
      </c>
      <c r="T11" s="25">
        <v>6210.9185828310674</v>
      </c>
      <c r="U11" s="25">
        <v>5825.2033540846714</v>
      </c>
      <c r="V11" s="25">
        <v>5538.4061836562478</v>
      </c>
      <c r="W11" s="25">
        <v>5260.6813555489116</v>
      </c>
      <c r="X11" s="25">
        <v>5112.8110232964336</v>
      </c>
      <c r="Y11" s="25">
        <v>4800.9439630321631</v>
      </c>
      <c r="Z11" s="25">
        <v>4551.8631573233624</v>
      </c>
      <c r="AA11" s="25">
        <v>4300.0949054281273</v>
      </c>
      <c r="AB11" s="25">
        <v>4258.8299416494337</v>
      </c>
      <c r="AC11" s="25">
        <v>3961.8526921352322</v>
      </c>
      <c r="AD11" s="25">
        <v>3754.4362141972297</v>
      </c>
      <c r="AE11" s="25">
        <v>3591.7747237707317</v>
      </c>
      <c r="AF11" s="25">
        <v>3447.5051029466767</v>
      </c>
      <c r="AG11" s="25">
        <v>3245.8345145521234</v>
      </c>
      <c r="AH11" s="25">
        <v>3083.2351060362175</v>
      </c>
      <c r="AI11" s="25">
        <v>2977.8592694889085</v>
      </c>
      <c r="AJ11" s="25">
        <v>2814.7596082477548</v>
      </c>
      <c r="AK11" s="25">
        <v>2630.2023522460067</v>
      </c>
      <c r="AL11" s="25">
        <v>2527.571499346247</v>
      </c>
      <c r="AM11" s="25">
        <v>2416.4894977453864</v>
      </c>
      <c r="AN11" s="25">
        <v>2338.0491953216028</v>
      </c>
      <c r="AO11" s="25">
        <v>2143.0424315017744</v>
      </c>
      <c r="AP11" s="25">
        <v>2035.8923378077186</v>
      </c>
      <c r="AQ11" s="25">
        <v>1917.5978638400236</v>
      </c>
      <c r="AR11" s="25">
        <v>1839.3935810245785</v>
      </c>
      <c r="AS11" s="25">
        <f t="shared" si="0"/>
        <v>231860973.41786796</v>
      </c>
      <c r="AT11" s="29">
        <f t="shared" si="1"/>
        <v>901.43835409282997</v>
      </c>
    </row>
    <row r="12" spans="1:46" x14ac:dyDescent="0.2">
      <c r="A12" s="25" t="s">
        <v>92</v>
      </c>
      <c r="B12" s="25" t="str">
        <f>Total_data!B20</f>
        <v>Emissions|CO2eq</v>
      </c>
      <c r="C12" s="25" t="str">
        <f>Total_data!C20</f>
        <v>Mt CO2eq/yr</v>
      </c>
      <c r="D12" s="25">
        <f>Total_data!D20</f>
        <v>35766.237192693705</v>
      </c>
      <c r="E12" s="25">
        <f>Total_data!E20</f>
        <v>36025.047856056</v>
      </c>
      <c r="F12" s="25">
        <f>Total_data!F20</f>
        <v>36284.452186874201</v>
      </c>
      <c r="G12" s="25">
        <f>Total_data!G20</f>
        <v>36542.450703308197</v>
      </c>
      <c r="H12" s="25">
        <f>Total_data!H20</f>
        <v>36674.19</v>
      </c>
      <c r="I12" s="25">
        <f>Total_data!I20</f>
        <v>36775.83</v>
      </c>
      <c r="J12" s="25">
        <f>Total_data!J20</f>
        <v>36877.54</v>
      </c>
      <c r="K12" s="25">
        <f>Total_data!K20</f>
        <v>36979.18</v>
      </c>
      <c r="L12" s="25">
        <f>Total_data!L20</f>
        <v>37080.89</v>
      </c>
      <c r="M12" s="25">
        <f>Total_data!M20</f>
        <v>37182.53</v>
      </c>
      <c r="N12" s="25">
        <f>Total_data!N20</f>
        <v>37284.239999999998</v>
      </c>
      <c r="O12" s="25">
        <f>Total_data!O20</f>
        <v>36795.360000000001</v>
      </c>
      <c r="P12" s="25">
        <f>Total_data!P20</f>
        <v>36306.480000000003</v>
      </c>
      <c r="Q12" s="25">
        <f>Total_data!Q20</f>
        <v>35781.505801781997</v>
      </c>
      <c r="R12" s="25">
        <f>Total_data!R20</f>
        <v>35158.429928986399</v>
      </c>
      <c r="S12" s="25">
        <f>Total_data!S20</f>
        <v>34538.716376631797</v>
      </c>
      <c r="T12" s="25">
        <f>Total_data!T20</f>
        <v>33890.268123455004</v>
      </c>
      <c r="U12" s="25">
        <f>Total_data!U20</f>
        <v>33251.659177917296</v>
      </c>
      <c r="V12" s="25">
        <f>Total_data!V20</f>
        <v>32602.737154176302</v>
      </c>
      <c r="W12" s="25">
        <f>Total_data!W20</f>
        <v>31941.456413220203</v>
      </c>
      <c r="X12" s="25">
        <f>Total_data!X20</f>
        <v>31302.5021705857</v>
      </c>
      <c r="Y12" s="25">
        <f>Total_data!Y20</f>
        <v>30799.624123906</v>
      </c>
      <c r="Z12" s="25">
        <f>Total_data!Z20</f>
        <v>30299.0221015569</v>
      </c>
      <c r="AA12" s="25">
        <f>Total_data!AA20</f>
        <v>29805.345713569997</v>
      </c>
      <c r="AB12" s="25">
        <f>Total_data!AB20</f>
        <v>29291.923576598598</v>
      </c>
      <c r="AC12" s="25">
        <f>Total_data!AC20</f>
        <v>28783.8693196528</v>
      </c>
      <c r="AD12" s="25">
        <f>Total_data!AD20</f>
        <v>28274.346593602801</v>
      </c>
      <c r="AE12" s="25">
        <f>Total_data!AE20</f>
        <v>27934.83</v>
      </c>
      <c r="AF12" s="25">
        <f>Total_data!AF20</f>
        <v>27297.62</v>
      </c>
      <c r="AG12" s="25">
        <f>Total_data!AG20</f>
        <v>26642.8528505463</v>
      </c>
      <c r="AH12" s="25">
        <f>Total_data!AH20</f>
        <v>26023.199999999899</v>
      </c>
      <c r="AI12" s="25">
        <f>Total_data!AI20</f>
        <v>25277.839999999902</v>
      </c>
      <c r="AJ12" s="25">
        <f>Total_data!AJ20</f>
        <v>24532.479999999901</v>
      </c>
      <c r="AK12" s="25">
        <f>Total_data!AK20</f>
        <v>23787.19</v>
      </c>
      <c r="AL12" s="25">
        <f>Total_data!AL20</f>
        <v>23041.83</v>
      </c>
      <c r="AM12" s="25">
        <f>Total_data!AM20</f>
        <v>22296.54</v>
      </c>
      <c r="AN12" s="25">
        <f>Total_data!AN20</f>
        <v>21551.18</v>
      </c>
      <c r="AO12" s="25">
        <f>Total_data!AO20</f>
        <v>20805.889999999898</v>
      </c>
      <c r="AP12" s="25">
        <f>Total_data!AP20</f>
        <v>20060.53</v>
      </c>
      <c r="AQ12" s="25">
        <f>Total_data!AQ20</f>
        <v>19315.169999999998</v>
      </c>
      <c r="AR12" s="25">
        <f>Total_data!AR20</f>
        <v>18569.88</v>
      </c>
      <c r="AS12" s="25"/>
      <c r="AT12" s="25"/>
    </row>
    <row r="14" spans="1:46" s="2" customFormat="1" ht="15" x14ac:dyDescent="0.2">
      <c r="A14" s="3" t="s">
        <v>90</v>
      </c>
      <c r="B14" s="3" t="s">
        <v>170</v>
      </c>
      <c r="C14" s="2" t="s">
        <v>1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  <c r="J14" s="2">
        <v>2016</v>
      </c>
      <c r="K14" s="2">
        <v>2017</v>
      </c>
      <c r="L14" s="2">
        <v>2018</v>
      </c>
      <c r="M14" s="2">
        <v>2019</v>
      </c>
      <c r="N14" s="2">
        <v>2020</v>
      </c>
      <c r="O14" s="2">
        <v>2021</v>
      </c>
      <c r="P14" s="2">
        <v>2022</v>
      </c>
      <c r="Q14" s="2">
        <v>2023</v>
      </c>
      <c r="R14" s="2">
        <v>2024</v>
      </c>
      <c r="S14" s="2">
        <v>2025</v>
      </c>
      <c r="T14" s="2">
        <v>2026</v>
      </c>
      <c r="U14" s="2">
        <v>2027</v>
      </c>
      <c r="V14" s="2">
        <v>2028</v>
      </c>
      <c r="W14" s="2">
        <v>2029</v>
      </c>
      <c r="X14" s="2">
        <v>2030</v>
      </c>
      <c r="Y14" s="2">
        <v>2031</v>
      </c>
      <c r="Z14" s="2">
        <v>2032</v>
      </c>
      <c r="AA14" s="2">
        <v>2033</v>
      </c>
      <c r="AB14" s="2">
        <v>2034</v>
      </c>
      <c r="AC14" s="2">
        <v>2035</v>
      </c>
      <c r="AD14" s="2">
        <v>2036</v>
      </c>
      <c r="AE14" s="2">
        <v>2037</v>
      </c>
      <c r="AF14" s="2">
        <v>2038</v>
      </c>
      <c r="AG14" s="2">
        <v>2039</v>
      </c>
      <c r="AH14" s="2">
        <v>2040</v>
      </c>
      <c r="AI14" s="2">
        <v>2041</v>
      </c>
      <c r="AJ14" s="2">
        <v>2042</v>
      </c>
      <c r="AK14" s="2">
        <v>2043</v>
      </c>
      <c r="AL14" s="2">
        <v>2044</v>
      </c>
      <c r="AM14" s="2">
        <v>2045</v>
      </c>
      <c r="AN14" s="2">
        <v>2046</v>
      </c>
      <c r="AO14" s="2">
        <v>2047</v>
      </c>
      <c r="AP14" s="2">
        <v>2048</v>
      </c>
      <c r="AQ14" s="2">
        <v>2049</v>
      </c>
      <c r="AR14" s="2">
        <v>2050</v>
      </c>
      <c r="AS14" s="2" t="s">
        <v>125</v>
      </c>
      <c r="AT14" s="2" t="s">
        <v>172</v>
      </c>
    </row>
    <row r="15" spans="1:46" s="5" customFormat="1" ht="15" x14ac:dyDescent="0.2">
      <c r="A15" s="5" t="s">
        <v>93</v>
      </c>
      <c r="B15" s="5" t="s">
        <v>170</v>
      </c>
      <c r="C15" s="5" t="s">
        <v>173</v>
      </c>
      <c r="D15" s="5">
        <f t="shared" ref="D15:AR15" si="2">D3/1000</f>
        <v>13.37993703809475</v>
      </c>
      <c r="E15" s="5">
        <f t="shared" si="2"/>
        <v>11.018205240194552</v>
      </c>
      <c r="F15" s="5">
        <f t="shared" si="2"/>
        <v>10.759049342390208</v>
      </c>
      <c r="G15" s="5">
        <f t="shared" si="2"/>
        <v>10.456125265640608</v>
      </c>
      <c r="H15" s="5">
        <f t="shared" si="2"/>
        <v>10.105242482576262</v>
      </c>
      <c r="I15" s="5">
        <f t="shared" si="2"/>
        <v>9.7855776480398049</v>
      </c>
      <c r="J15" s="5">
        <f t="shared" si="2"/>
        <v>9.4745651105608157</v>
      </c>
      <c r="K15" s="5">
        <f t="shared" si="2"/>
        <v>9.1951231345420688</v>
      </c>
      <c r="L15" s="5">
        <f t="shared" si="2"/>
        <v>8.9709668547116816</v>
      </c>
      <c r="M15" s="5">
        <f t="shared" si="2"/>
        <v>8.7515269990233264</v>
      </c>
      <c r="N15" s="5">
        <f t="shared" si="2"/>
        <v>8.6210398163431918</v>
      </c>
      <c r="O15" s="5">
        <f t="shared" si="2"/>
        <v>8.4580556043994317</v>
      </c>
      <c r="P15" s="5">
        <f t="shared" si="2"/>
        <v>8.1895780138249332</v>
      </c>
      <c r="Q15" s="5">
        <f t="shared" si="2"/>
        <v>7.5785786442111176</v>
      </c>
      <c r="R15" s="5">
        <f t="shared" si="2"/>
        <v>7.3101770232524554</v>
      </c>
      <c r="S15" s="5">
        <f t="shared" si="2"/>
        <v>7.0530571371803621</v>
      </c>
      <c r="T15" s="5">
        <f t="shared" si="2"/>
        <v>6.7948077078261289</v>
      </c>
      <c r="U15" s="5">
        <f t="shared" si="2"/>
        <v>6.6275795125789694</v>
      </c>
      <c r="V15" s="5">
        <f t="shared" si="2"/>
        <v>6.3857427167324072</v>
      </c>
      <c r="W15" s="5">
        <f t="shared" si="2"/>
        <v>6.0750362241726048</v>
      </c>
      <c r="X15" s="5">
        <f t="shared" si="2"/>
        <v>5.8776678546464529</v>
      </c>
      <c r="Y15" s="5">
        <f t="shared" si="2"/>
        <v>5.6677110127315569</v>
      </c>
      <c r="Z15" s="5">
        <f t="shared" si="2"/>
        <v>5.464437938712412</v>
      </c>
      <c r="AA15" s="5">
        <f t="shared" si="2"/>
        <v>5.3204372787528582</v>
      </c>
      <c r="AB15" s="5">
        <f t="shared" si="2"/>
        <v>5.1100452348939847</v>
      </c>
      <c r="AC15" s="5">
        <f t="shared" si="2"/>
        <v>4.7421608777638138</v>
      </c>
      <c r="AD15" s="5">
        <f t="shared" si="2"/>
        <v>4.5147100527769588</v>
      </c>
      <c r="AE15" s="5">
        <f t="shared" si="2"/>
        <v>4.2946172029450507</v>
      </c>
      <c r="AF15" s="5">
        <f t="shared" si="2"/>
        <v>4.1144481702213183</v>
      </c>
      <c r="AG15" s="5">
        <f t="shared" si="2"/>
        <v>3.9625052053878091</v>
      </c>
      <c r="AH15" s="5">
        <f t="shared" si="2"/>
        <v>3.7698160607019915</v>
      </c>
      <c r="AI15" s="5">
        <f t="shared" si="2"/>
        <v>3.5813159890577988</v>
      </c>
      <c r="AJ15" s="5">
        <f t="shared" si="2"/>
        <v>3.4043070939691322</v>
      </c>
      <c r="AK15" s="5">
        <f t="shared" si="2"/>
        <v>3.2317950146345784</v>
      </c>
      <c r="AL15" s="5">
        <f t="shared" si="2"/>
        <v>3.1203258105557445</v>
      </c>
      <c r="AM15" s="5">
        <f t="shared" si="2"/>
        <v>2.9951349998272252</v>
      </c>
      <c r="AN15" s="5">
        <f t="shared" si="2"/>
        <v>2.8652725104089662</v>
      </c>
      <c r="AO15" s="5">
        <f t="shared" si="2"/>
        <v>2.6651370861688348</v>
      </c>
      <c r="AP15" s="5">
        <f t="shared" si="2"/>
        <v>2.5222965790603546</v>
      </c>
      <c r="AQ15" s="5">
        <f t="shared" si="2"/>
        <v>2.4002162255959094</v>
      </c>
      <c r="AR15" s="5">
        <f t="shared" si="2"/>
        <v>2.3128857188417591</v>
      </c>
      <c r="AS15" s="5">
        <f>SUM(D15:AR15)</f>
        <v>256.92721543395021</v>
      </c>
      <c r="AT15" s="35">
        <f>AS15/AS15-1</f>
        <v>0</v>
      </c>
    </row>
    <row r="16" spans="1:46" s="5" customFormat="1" ht="15" x14ac:dyDescent="0.2">
      <c r="A16" s="5" t="s">
        <v>93</v>
      </c>
      <c r="B16" s="5" t="str">
        <f>Baseline_data!B20</f>
        <v>Emissions|CO2eq</v>
      </c>
      <c r="C16" s="5" t="str">
        <f>Baseline_data!C20</f>
        <v>Mt CO2eq/yr</v>
      </c>
      <c r="D16" s="5">
        <f>Baseline_data!D20</f>
        <v>35767.862747946194</v>
      </c>
      <c r="E16" s="5">
        <f>Baseline_data!E20</f>
        <v>36026.700580784702</v>
      </c>
      <c r="F16" s="5">
        <f>Baseline_data!F20</f>
        <v>36285.656824241298</v>
      </c>
      <c r="G16" s="5">
        <f>Baseline_data!G20</f>
        <v>36543.8149658943</v>
      </c>
      <c r="H16" s="5">
        <f>Baseline_data!H20</f>
        <v>36799.345321562396</v>
      </c>
      <c r="I16" s="5">
        <f>Baseline_data!I20</f>
        <v>37083.082699429295</v>
      </c>
      <c r="J16" s="5">
        <f>Baseline_data!J20</f>
        <v>37378.667613843099</v>
      </c>
      <c r="K16" s="5">
        <f>Baseline_data!K20</f>
        <v>37674.423295776302</v>
      </c>
      <c r="L16" s="5">
        <f>Baseline_data!L20</f>
        <v>37970.281150619303</v>
      </c>
      <c r="M16" s="5">
        <f>Baseline_data!M20</f>
        <v>38266.454406394405</v>
      </c>
      <c r="N16" s="5">
        <f>Baseline_data!N20</f>
        <v>38576.321221511098</v>
      </c>
      <c r="O16" s="5">
        <f>Baseline_data!O20</f>
        <v>38093.761845540103</v>
      </c>
      <c r="P16" s="5">
        <f>Baseline_data!P20</f>
        <v>37612.2229868391</v>
      </c>
      <c r="Q16" s="5">
        <f>Baseline_data!Q20</f>
        <v>37816.910265179096</v>
      </c>
      <c r="R16" s="5">
        <f>Baseline_data!R20</f>
        <v>38002.732126574003</v>
      </c>
      <c r="S16" s="5">
        <f>Baseline_data!S20</f>
        <v>38382.727935570401</v>
      </c>
      <c r="T16" s="5">
        <f>Baseline_data!T20</f>
        <v>38944.900787771207</v>
      </c>
      <c r="U16" s="5">
        <f>Baseline_data!U20</f>
        <v>39066.867349063999</v>
      </c>
      <c r="V16" s="5">
        <f>Baseline_data!V20</f>
        <v>39136.231961202298</v>
      </c>
      <c r="W16" s="5">
        <f>Baseline_data!W20</f>
        <v>39451.762708771297</v>
      </c>
      <c r="X16" s="5">
        <f>Baseline_data!X20</f>
        <v>39646.536233519495</v>
      </c>
      <c r="Y16" s="5">
        <f>Baseline_data!Y20</f>
        <v>39808.489237258895</v>
      </c>
      <c r="Z16" s="5">
        <f>Baseline_data!Z20</f>
        <v>39967.714170936299</v>
      </c>
      <c r="AA16" s="5">
        <f>Baseline_data!AA20</f>
        <v>40155.523102155501</v>
      </c>
      <c r="AB16" s="5">
        <f>Baseline_data!AB20</f>
        <v>40074.683520230305</v>
      </c>
      <c r="AC16" s="5">
        <f>Baseline_data!AC20</f>
        <v>40553.234940235794</v>
      </c>
      <c r="AD16" s="5">
        <f>Baseline_data!AD20</f>
        <v>40844.118285937802</v>
      </c>
      <c r="AE16" s="5">
        <f>Baseline_data!AE20</f>
        <v>41158.184984864296</v>
      </c>
      <c r="AF16" s="5">
        <f>Baseline_data!AF20</f>
        <v>41453.8943462959</v>
      </c>
      <c r="AG16" s="5">
        <f>Baseline_data!AG20</f>
        <v>41600.709288919701</v>
      </c>
      <c r="AH16" s="5">
        <f>Baseline_data!AH20</f>
        <v>41717.983936568802</v>
      </c>
      <c r="AI16" s="5">
        <f>Baseline_data!AI20</f>
        <v>41778.032379846802</v>
      </c>
      <c r="AJ16" s="5">
        <f>Baseline_data!AJ20</f>
        <v>41849.4164357111</v>
      </c>
      <c r="AK16" s="5">
        <f>Baseline_data!AK20</f>
        <v>41743.174805188602</v>
      </c>
      <c r="AL16" s="5">
        <f>Baseline_data!AL20</f>
        <v>41932.452017200805</v>
      </c>
      <c r="AM16" s="5">
        <f>Baseline_data!AM20</f>
        <v>42162.940302976698</v>
      </c>
      <c r="AN16" s="5">
        <f>Baseline_data!AN20</f>
        <v>42341.103409760799</v>
      </c>
      <c r="AO16" s="5">
        <f>Baseline_data!AO20</f>
        <v>42543.9614178095</v>
      </c>
      <c r="AP16" s="5">
        <f>Baseline_data!AP20</f>
        <v>42654.402775933202</v>
      </c>
      <c r="AQ16" s="5">
        <f>Baseline_data!AQ20</f>
        <v>42715.775103758904</v>
      </c>
      <c r="AR16" s="5">
        <f>Baseline_data!AR20</f>
        <v>42794.393234879899</v>
      </c>
    </row>
    <row r="17" spans="1:47" s="2" customFormat="1" ht="15" x14ac:dyDescent="0.2">
      <c r="A17" s="5" t="s">
        <v>94</v>
      </c>
      <c r="B17" s="5" t="s">
        <v>170</v>
      </c>
      <c r="C17" s="5" t="s">
        <v>173</v>
      </c>
      <c r="D17" s="5">
        <f t="shared" ref="D17:AR17" si="3">D5/1000</f>
        <v>13.36440380068721</v>
      </c>
      <c r="E17" s="5">
        <f t="shared" si="3"/>
        <v>10.9834066190509</v>
      </c>
      <c r="F17" s="5">
        <f t="shared" si="3"/>
        <v>10.699012656794274</v>
      </c>
      <c r="G17" s="5">
        <f t="shared" si="3"/>
        <v>10.359123575114893</v>
      </c>
      <c r="H17" s="5">
        <f t="shared" si="3"/>
        <v>10.025445347067286</v>
      </c>
      <c r="I17" s="5">
        <f t="shared" si="3"/>
        <v>9.7088845272466315</v>
      </c>
      <c r="J17" s="5">
        <f t="shared" si="3"/>
        <v>13695.202245605497</v>
      </c>
      <c r="K17" s="5">
        <f t="shared" si="3"/>
        <v>31094.245110856249</v>
      </c>
      <c r="L17" s="5">
        <f t="shared" si="3"/>
        <v>46813.071956709675</v>
      </c>
      <c r="M17" s="5">
        <f t="shared" si="3"/>
        <v>61063.874616218149</v>
      </c>
      <c r="N17" s="5">
        <f t="shared" si="3"/>
        <v>74712.121671512272</v>
      </c>
      <c r="O17" s="5">
        <f t="shared" si="3"/>
        <v>8.1675931020978076</v>
      </c>
      <c r="P17" s="5">
        <f t="shared" si="3"/>
        <v>7.9457673324257163</v>
      </c>
      <c r="Q17" s="5">
        <f t="shared" si="3"/>
        <v>7.3058356267263829</v>
      </c>
      <c r="R17" s="5">
        <f t="shared" si="3"/>
        <v>7.0111774651279664</v>
      </c>
      <c r="S17" s="5">
        <f t="shared" si="3"/>
        <v>6.7520017594192483</v>
      </c>
      <c r="T17" s="5">
        <f t="shared" si="3"/>
        <v>6.4338618363676732</v>
      </c>
      <c r="U17" s="5">
        <f t="shared" si="3"/>
        <v>6.1490552550887552</v>
      </c>
      <c r="V17" s="5">
        <f t="shared" si="3"/>
        <v>5.8284324754052399</v>
      </c>
      <c r="W17" s="5">
        <f t="shared" si="3"/>
        <v>5.6123934992109508</v>
      </c>
      <c r="X17" s="5">
        <f t="shared" si="3"/>
        <v>5.4553395180460784</v>
      </c>
      <c r="Y17" s="5">
        <f t="shared" si="3"/>
        <v>5.2219895413563098</v>
      </c>
      <c r="Z17" s="5">
        <f t="shared" si="3"/>
        <v>5.0725933645058321</v>
      </c>
      <c r="AA17" s="5">
        <f t="shared" si="3"/>
        <v>4.8378738111690183</v>
      </c>
      <c r="AB17" s="5">
        <f t="shared" si="3"/>
        <v>4.7431115176162688</v>
      </c>
      <c r="AC17" s="5">
        <f t="shared" si="3"/>
        <v>4.482571801919482</v>
      </c>
      <c r="AD17" s="5">
        <f t="shared" si="3"/>
        <v>4.2391091216584593</v>
      </c>
      <c r="AE17" s="5">
        <f t="shared" si="3"/>
        <v>4.0424342542587191</v>
      </c>
      <c r="AF17" s="5">
        <f t="shared" si="3"/>
        <v>3.8734048512031261</v>
      </c>
      <c r="AG17" s="5">
        <f t="shared" si="3"/>
        <v>3.7016498067502308</v>
      </c>
      <c r="AH17" s="5">
        <f t="shared" si="3"/>
        <v>3.5113761373985914</v>
      </c>
      <c r="AI17" s="5">
        <f t="shared" si="3"/>
        <v>3.4079688968471951</v>
      </c>
      <c r="AJ17" s="5">
        <f t="shared" si="3"/>
        <v>51.684286568625438</v>
      </c>
      <c r="AK17" s="5">
        <f t="shared" si="3"/>
        <v>12358.630471369595</v>
      </c>
      <c r="AL17" s="5">
        <f t="shared" si="3"/>
        <v>23440.390506187363</v>
      </c>
      <c r="AM17" s="5">
        <f t="shared" si="3"/>
        <v>33410.873183128133</v>
      </c>
      <c r="AN17" s="5">
        <f t="shared" si="3"/>
        <v>42595.37098303275</v>
      </c>
      <c r="AO17" s="5">
        <f t="shared" si="3"/>
        <v>50777.961079704757</v>
      </c>
      <c r="AP17" s="5">
        <f t="shared" si="3"/>
        <v>58060.836725532441</v>
      </c>
      <c r="AQ17" s="5">
        <f t="shared" si="3"/>
        <v>65330.717114646468</v>
      </c>
      <c r="AR17" s="5">
        <f t="shared" si="3"/>
        <v>73255.154692958909</v>
      </c>
      <c r="AS17" s="5">
        <f>SUM(D17:AR17)</f>
        <v>586839.0704615314</v>
      </c>
      <c r="AT17" s="40">
        <f>(AS17/$AS$15)-1</f>
        <v>2283.0673747635487</v>
      </c>
    </row>
    <row r="18" spans="1:47" s="2" customFormat="1" ht="15" x14ac:dyDescent="0.2">
      <c r="A18" s="5" t="s">
        <v>94</v>
      </c>
      <c r="B18" s="5" t="str">
        <f>'2Degree_data'!B20</f>
        <v>Emissions|CO2eq</v>
      </c>
      <c r="C18" s="5" t="str">
        <f>'2Degree_data'!C20</f>
        <v>Mt CO2eq/yr</v>
      </c>
      <c r="D18" s="5">
        <f>'2Degree_data'!D20</f>
        <v>35767.862747946194</v>
      </c>
      <c r="E18" s="5">
        <f>'2Degree_data'!E20</f>
        <v>36025.986650548199</v>
      </c>
      <c r="F18" s="5">
        <f>'2Degree_data'!F20</f>
        <v>36284.228963768299</v>
      </c>
      <c r="G18" s="5">
        <f>'2Degree_data'!G20</f>
        <v>36541.798133918099</v>
      </c>
      <c r="H18" s="5">
        <f>'2Degree_data'!H20</f>
        <v>36674.19</v>
      </c>
      <c r="I18" s="5">
        <f>'2Degree_data'!I20</f>
        <v>36775.83</v>
      </c>
      <c r="J18" s="5">
        <f>'2Degree_data'!J20</f>
        <v>36877.54</v>
      </c>
      <c r="K18" s="5">
        <f>'2Degree_data'!K20</f>
        <v>36979.18</v>
      </c>
      <c r="L18" s="5">
        <f>'2Degree_data'!L20</f>
        <v>37080.889999999898</v>
      </c>
      <c r="M18" s="5">
        <f>'2Degree_data'!M20</f>
        <v>37182.53</v>
      </c>
      <c r="N18" s="5">
        <f>'2Degree_data'!N20</f>
        <v>37284.239999999896</v>
      </c>
      <c r="O18" s="5">
        <f>'2Degree_data'!O20</f>
        <v>36795.360000000001</v>
      </c>
      <c r="P18" s="5">
        <f>'2Degree_data'!P20</f>
        <v>36306.480000000003</v>
      </c>
      <c r="Q18" s="5">
        <f>'2Degree_data'!Q20</f>
        <v>35817.599999999999</v>
      </c>
      <c r="R18" s="5">
        <f>'2Degree_data'!R20</f>
        <v>35328.719999999994</v>
      </c>
      <c r="S18" s="5">
        <f>'2Degree_data'!S20</f>
        <v>34839.840000000004</v>
      </c>
      <c r="T18" s="5">
        <f>'2Degree_data'!T20</f>
        <v>34350.89</v>
      </c>
      <c r="U18" s="5">
        <f>'2Degree_data'!U20</f>
        <v>33862.009999999995</v>
      </c>
      <c r="V18" s="5">
        <f>'2Degree_data'!V20</f>
        <v>33373.130000000005</v>
      </c>
      <c r="W18" s="5">
        <f>'2Degree_data'!W20</f>
        <v>32884.25</v>
      </c>
      <c r="X18" s="5">
        <f>'2Degree_data'!X20</f>
        <v>32395.37</v>
      </c>
      <c r="Y18" s="5">
        <f>'2Degree_data'!Y20</f>
        <v>31758.159999999902</v>
      </c>
      <c r="Z18" s="5">
        <f>'2Degree_data'!Z20</f>
        <v>31120.95</v>
      </c>
      <c r="AA18" s="5">
        <f>'2Degree_data'!AA20</f>
        <v>30483.7399999999</v>
      </c>
      <c r="AB18" s="5">
        <f>'2Degree_data'!AB20</f>
        <v>29846.529999999897</v>
      </c>
      <c r="AC18" s="5">
        <f>'2Degree_data'!AC20</f>
        <v>29209.25</v>
      </c>
      <c r="AD18" s="5">
        <f>'2Degree_data'!AD20</f>
        <v>28572.039999999903</v>
      </c>
      <c r="AE18" s="5">
        <f>'2Degree_data'!AE20</f>
        <v>27934.83</v>
      </c>
      <c r="AF18" s="5">
        <f>'2Degree_data'!AF20</f>
        <v>27297.62</v>
      </c>
      <c r="AG18" s="5">
        <f>'2Degree_data'!AG20</f>
        <v>26660.41</v>
      </c>
      <c r="AH18" s="5">
        <f>'2Degree_data'!AH20</f>
        <v>26023.199999999899</v>
      </c>
      <c r="AI18" s="5">
        <f>'2Degree_data'!AI20</f>
        <v>25277.839999999902</v>
      </c>
      <c r="AJ18" s="5">
        <f>'2Degree_data'!AJ20</f>
        <v>24532.48</v>
      </c>
      <c r="AK18" s="5">
        <f>'2Degree_data'!AK20</f>
        <v>23787.19</v>
      </c>
      <c r="AL18" s="5">
        <f>'2Degree_data'!AL20</f>
        <v>23041.83</v>
      </c>
      <c r="AM18" s="5">
        <f>'2Degree_data'!AM20</f>
        <v>22296.54</v>
      </c>
      <c r="AN18" s="5">
        <f>'2Degree_data'!AN20</f>
        <v>21551.179999999898</v>
      </c>
      <c r="AO18" s="5">
        <f>'2Degree_data'!AO20</f>
        <v>20805.890000000003</v>
      </c>
      <c r="AP18" s="5">
        <f>'2Degree_data'!AP20</f>
        <v>20060.53</v>
      </c>
      <c r="AQ18" s="5">
        <f>'2Degree_data'!AQ20</f>
        <v>19315.169999999998</v>
      </c>
      <c r="AR18" s="5">
        <f>'2Degree_data'!AR20</f>
        <v>18569.88</v>
      </c>
      <c r="AS18" s="5"/>
      <c r="AT18" s="29"/>
    </row>
    <row r="19" spans="1:47" x14ac:dyDescent="0.2">
      <c r="A19" s="25" t="s">
        <v>91</v>
      </c>
      <c r="B19" s="25" t="s">
        <v>170</v>
      </c>
      <c r="C19" s="25" t="s">
        <v>173</v>
      </c>
      <c r="D19" s="25">
        <f t="shared" ref="D19:AR19" si="4">D7/1000</f>
        <v>13.37774440569471</v>
      </c>
      <c r="E19" s="25">
        <f t="shared" si="4"/>
        <v>11.021637097963488</v>
      </c>
      <c r="F19" s="25">
        <f t="shared" si="4"/>
        <v>10.753822442386166</v>
      </c>
      <c r="G19" s="25">
        <f t="shared" si="4"/>
        <v>10.457986666279915</v>
      </c>
      <c r="H19" s="25">
        <f t="shared" si="4"/>
        <v>10.106592604492082</v>
      </c>
      <c r="I19" s="25">
        <f t="shared" si="4"/>
        <v>9.7822392996521828</v>
      </c>
      <c r="J19" s="25">
        <f t="shared" si="4"/>
        <v>9.4670577021479509</v>
      </c>
      <c r="K19" s="25">
        <f t="shared" si="4"/>
        <v>9.1935031038113788</v>
      </c>
      <c r="L19" s="25">
        <f t="shared" si="4"/>
        <v>8.9741088641282207</v>
      </c>
      <c r="M19" s="25">
        <f t="shared" si="4"/>
        <v>8.7381450229205839</v>
      </c>
      <c r="N19" s="25">
        <f t="shared" si="4"/>
        <v>8.6047460299896645</v>
      </c>
      <c r="O19" s="25">
        <f t="shared" si="4"/>
        <v>8.4691380882327199</v>
      </c>
      <c r="P19" s="25">
        <f t="shared" si="4"/>
        <v>8.1369714269471949</v>
      </c>
      <c r="Q19" s="25">
        <f t="shared" si="4"/>
        <v>7.4604107045974022</v>
      </c>
      <c r="R19" s="25">
        <f t="shared" si="4"/>
        <v>7.1732585132839608</v>
      </c>
      <c r="S19" s="25">
        <f t="shared" si="4"/>
        <v>6.8627914489266777</v>
      </c>
      <c r="T19" s="25">
        <f t="shared" si="4"/>
        <v>6.5467818396057318</v>
      </c>
      <c r="U19" s="25">
        <f t="shared" si="4"/>
        <v>6.3908603205868255</v>
      </c>
      <c r="V19" s="25">
        <f t="shared" si="4"/>
        <v>6.1391001004464414</v>
      </c>
      <c r="W19" s="25">
        <f t="shared" si="4"/>
        <v>5.8619090879793214</v>
      </c>
      <c r="X19" s="25">
        <f t="shared" si="4"/>
        <v>5.6395252024478584</v>
      </c>
      <c r="Y19" s="25">
        <f t="shared" si="4"/>
        <v>5.3554292572449604</v>
      </c>
      <c r="Z19" s="25">
        <f t="shared" si="4"/>
        <v>5.144585785590472</v>
      </c>
      <c r="AA19" s="25">
        <f t="shared" si="4"/>
        <v>4.9975251523461273</v>
      </c>
      <c r="AB19" s="25">
        <f t="shared" si="4"/>
        <v>4.7916892020835116</v>
      </c>
      <c r="AC19" s="25">
        <f t="shared" si="4"/>
        <v>4.4251942290768014</v>
      </c>
      <c r="AD19" s="25">
        <f t="shared" si="4"/>
        <v>4.2013117075226845</v>
      </c>
      <c r="AE19" s="25">
        <f t="shared" si="4"/>
        <v>3.9865449751248363</v>
      </c>
      <c r="AF19" s="25">
        <f t="shared" si="4"/>
        <v>3.8087336230460078</v>
      </c>
      <c r="AG19" s="25">
        <f t="shared" si="4"/>
        <v>3.6422129692177592</v>
      </c>
      <c r="AH19" s="25">
        <f t="shared" si="4"/>
        <v>3.4481885538652972</v>
      </c>
      <c r="AI19" s="25">
        <f t="shared" si="4"/>
        <v>3.2849655441392995</v>
      </c>
      <c r="AJ19" s="25">
        <f t="shared" si="4"/>
        <v>3.1163709125992547</v>
      </c>
      <c r="AK19" s="25">
        <f t="shared" si="4"/>
        <v>2.9109822275105444</v>
      </c>
      <c r="AL19" s="25">
        <f t="shared" si="4"/>
        <v>2.8336586161009731</v>
      </c>
      <c r="AM19" s="25">
        <f t="shared" si="4"/>
        <v>2.7160412323966221</v>
      </c>
      <c r="AN19" s="25">
        <f t="shared" si="4"/>
        <v>2.5927728359974123</v>
      </c>
      <c r="AO19" s="25">
        <f t="shared" si="4"/>
        <v>2.4023677533809016</v>
      </c>
      <c r="AP19" s="25">
        <f t="shared" si="4"/>
        <v>2.2577691004771818</v>
      </c>
      <c r="AQ19" s="25">
        <f t="shared" si="4"/>
        <v>2.1601408224564298</v>
      </c>
      <c r="AR19" s="25">
        <f t="shared" si="4"/>
        <v>2.0583696451113163</v>
      </c>
      <c r="AS19" s="5">
        <f>SUM(D19:AR19)</f>
        <v>249.29318411780889</v>
      </c>
      <c r="AT19" s="41">
        <f>(AS19/$AS$15)-1</f>
        <v>-2.971281692851202E-2</v>
      </c>
    </row>
    <row r="20" spans="1:47" x14ac:dyDescent="0.2">
      <c r="A20" s="25" t="s">
        <v>91</v>
      </c>
      <c r="B20" s="25" t="str">
        <f>Food_data!B20</f>
        <v>Emissions|CO2eq</v>
      </c>
      <c r="C20" s="25" t="str">
        <f>Food_data!C20</f>
        <v>Mt CO2eq/yr</v>
      </c>
      <c r="D20" s="25">
        <f>Food_data!D20</f>
        <v>35766.237192693705</v>
      </c>
      <c r="E20" s="25">
        <f>Food_data!E20</f>
        <v>36025.047856056095</v>
      </c>
      <c r="F20" s="25">
        <f>Food_data!F20</f>
        <v>36284.452186874201</v>
      </c>
      <c r="G20" s="25">
        <f>Food_data!G20</f>
        <v>36542.450703308197</v>
      </c>
      <c r="H20" s="25">
        <f>Food_data!H20</f>
        <v>36798.115423290707</v>
      </c>
      <c r="I20" s="25">
        <f>Food_data!I20</f>
        <v>37079.010321722402</v>
      </c>
      <c r="J20" s="25">
        <f>Food_data!J20</f>
        <v>37377.976185409505</v>
      </c>
      <c r="K20" s="25">
        <f>Food_data!K20</f>
        <v>37670.449037262304</v>
      </c>
      <c r="L20" s="25">
        <f>Food_data!L20</f>
        <v>37969.422468750301</v>
      </c>
      <c r="M20" s="25">
        <f>Food_data!M20</f>
        <v>38261.991044017501</v>
      </c>
      <c r="N20" s="25">
        <f>Food_data!N20</f>
        <v>38575.294664724999</v>
      </c>
      <c r="O20" s="25">
        <f>Food_data!O20</f>
        <v>38006.998522358204</v>
      </c>
      <c r="P20" s="25">
        <f>Food_data!P20</f>
        <v>37246.391914155996</v>
      </c>
      <c r="Q20" s="25">
        <f>Food_data!Q20</f>
        <v>36859.469839345998</v>
      </c>
      <c r="R20" s="25">
        <f>Food_data!R20</f>
        <v>36826.373352524402</v>
      </c>
      <c r="S20" s="25">
        <f>Food_data!S20</f>
        <v>36713.776702123294</v>
      </c>
      <c r="T20" s="25">
        <f>Food_data!T20</f>
        <v>37235.3483322764</v>
      </c>
      <c r="U20" s="25">
        <f>Food_data!U20</f>
        <v>37194.746633554998</v>
      </c>
      <c r="V20" s="25">
        <f>Food_data!V20</f>
        <v>37022.907655707299</v>
      </c>
      <c r="W20" s="25">
        <f>Food_data!W20</f>
        <v>36491.8469690653</v>
      </c>
      <c r="X20" s="25">
        <f>Food_data!X20</f>
        <v>36139.596420837799</v>
      </c>
      <c r="Y20" s="25">
        <f>Food_data!Y20</f>
        <v>36231.707759558398</v>
      </c>
      <c r="Z20" s="25">
        <f>Food_data!Z20</f>
        <v>36121.702098991402</v>
      </c>
      <c r="AA20" s="25">
        <f>Food_data!AA20</f>
        <v>36297.308331436805</v>
      </c>
      <c r="AB20" s="25">
        <f>Food_data!AB20</f>
        <v>36233.111533511903</v>
      </c>
      <c r="AC20" s="25">
        <f>Food_data!AC20</f>
        <v>36366.3396724255</v>
      </c>
      <c r="AD20" s="25">
        <f>Food_data!AD20</f>
        <v>36507.817679435706</v>
      </c>
      <c r="AE20" s="25">
        <f>Food_data!AE20</f>
        <v>36684.567907545003</v>
      </c>
      <c r="AF20" s="25">
        <f>Food_data!AF20</f>
        <v>36830.404928111901</v>
      </c>
      <c r="AG20" s="25">
        <f>Food_data!AG20</f>
        <v>36661.223451383201</v>
      </c>
      <c r="AH20" s="25">
        <f>Food_data!AH20</f>
        <v>36796.569804150997</v>
      </c>
      <c r="AI20" s="25">
        <f>Food_data!AI20</f>
        <v>36692.734884712001</v>
      </c>
      <c r="AJ20" s="25">
        <f>Food_data!AJ20</f>
        <v>36492.577663871401</v>
      </c>
      <c r="AK20" s="25">
        <f>Food_data!AK20</f>
        <v>36283.675506519503</v>
      </c>
      <c r="AL20" s="25">
        <f>Food_data!AL20</f>
        <v>36433.412640792398</v>
      </c>
      <c r="AM20" s="25">
        <f>Food_data!AM20</f>
        <v>36469.193129651001</v>
      </c>
      <c r="AN20" s="25">
        <f>Food_data!AN20</f>
        <v>36672.931208178095</v>
      </c>
      <c r="AO20" s="25">
        <f>Food_data!AO20</f>
        <v>36831.356247182004</v>
      </c>
      <c r="AP20" s="25">
        <f>Food_data!AP20</f>
        <v>36961.952326477498</v>
      </c>
      <c r="AQ20" s="25">
        <f>Food_data!AQ20</f>
        <v>36871.954305789106</v>
      </c>
      <c r="AR20" s="25">
        <f>Food_data!AR20</f>
        <v>37043.912494190103</v>
      </c>
      <c r="AS20" s="5"/>
      <c r="AT20" s="41"/>
    </row>
    <row r="21" spans="1:47" x14ac:dyDescent="0.2">
      <c r="A21" s="25" t="s">
        <v>177</v>
      </c>
      <c r="B21" s="25" t="s">
        <v>170</v>
      </c>
      <c r="C21" s="25" t="s">
        <v>173</v>
      </c>
      <c r="D21" s="25">
        <f t="shared" ref="D21:AR21" si="5">D9/1000</f>
        <v>13.37993703809475</v>
      </c>
      <c r="E21" s="25">
        <f t="shared" si="5"/>
        <v>11.018193298731013</v>
      </c>
      <c r="F21" s="25">
        <f t="shared" si="5"/>
        <v>10.761051186530967</v>
      </c>
      <c r="G21" s="25">
        <f t="shared" si="5"/>
        <v>10.452022313558544</v>
      </c>
      <c r="H21" s="25">
        <f t="shared" si="5"/>
        <v>10.100451327720506</v>
      </c>
      <c r="I21" s="25">
        <f t="shared" si="5"/>
        <v>9.785581615017156</v>
      </c>
      <c r="J21" s="25">
        <f t="shared" si="5"/>
        <v>9.4700972716844074</v>
      </c>
      <c r="K21" s="25">
        <f t="shared" si="5"/>
        <v>9.1961703529401291</v>
      </c>
      <c r="L21" s="25">
        <f t="shared" si="5"/>
        <v>8.9734675976211395</v>
      </c>
      <c r="M21" s="25">
        <f t="shared" si="5"/>
        <v>8.7445827618867895</v>
      </c>
      <c r="N21" s="25">
        <f t="shared" si="5"/>
        <v>8.6009580341099774</v>
      </c>
      <c r="O21" s="25">
        <f t="shared" si="5"/>
        <v>8.3858832192115873</v>
      </c>
      <c r="P21" s="25">
        <f t="shared" si="5"/>
        <v>8.138872925904721</v>
      </c>
      <c r="Q21" s="25">
        <f t="shared" si="5"/>
        <v>7.5016294787554347</v>
      </c>
      <c r="R21" s="25">
        <f t="shared" si="5"/>
        <v>7.2554636555103968</v>
      </c>
      <c r="S21" s="25">
        <f t="shared" si="5"/>
        <v>6.9720553528609139</v>
      </c>
      <c r="T21" s="25">
        <f t="shared" si="5"/>
        <v>6.6782086796094235</v>
      </c>
      <c r="U21" s="25">
        <f t="shared" si="5"/>
        <v>6.5478188828014998</v>
      </c>
      <c r="V21" s="25">
        <f t="shared" si="5"/>
        <v>6.3012080489372693</v>
      </c>
      <c r="W21" s="25">
        <f t="shared" si="5"/>
        <v>6.0295393950994836</v>
      </c>
      <c r="X21" s="25">
        <f t="shared" si="5"/>
        <v>5.8153358059251534</v>
      </c>
      <c r="Y21" s="25">
        <f t="shared" si="5"/>
        <v>5.5630336376820191</v>
      </c>
      <c r="Z21" s="25">
        <f t="shared" si="5"/>
        <v>5.3596438207834671</v>
      </c>
      <c r="AA21" s="25">
        <f t="shared" si="5"/>
        <v>5.2220902512058149</v>
      </c>
      <c r="AB21" s="25">
        <f t="shared" si="5"/>
        <v>5.0238617119973412</v>
      </c>
      <c r="AC21" s="25">
        <f t="shared" si="5"/>
        <v>4.656814585871623</v>
      </c>
      <c r="AD21" s="25">
        <f t="shared" si="5"/>
        <v>4.4241008171138905</v>
      </c>
      <c r="AE21" s="25">
        <f t="shared" si="5"/>
        <v>4.2118242377740422</v>
      </c>
      <c r="AF21" s="25">
        <f t="shared" si="5"/>
        <v>4.0312584970147842</v>
      </c>
      <c r="AG21" s="25">
        <f t="shared" si="5"/>
        <v>3.8570742175458572</v>
      </c>
      <c r="AH21" s="25">
        <f t="shared" si="5"/>
        <v>3.6841049997352546</v>
      </c>
      <c r="AI21" s="25">
        <f t="shared" si="5"/>
        <v>3.5034031389022187</v>
      </c>
      <c r="AJ21" s="25">
        <f t="shared" si="5"/>
        <v>3.3296880591797002</v>
      </c>
      <c r="AK21" s="25">
        <f t="shared" si="5"/>
        <v>3.1326803998956723</v>
      </c>
      <c r="AL21" s="25">
        <f t="shared" si="5"/>
        <v>3.0418696413066382</v>
      </c>
      <c r="AM21" s="25">
        <f t="shared" si="5"/>
        <v>2.9271534608974212</v>
      </c>
      <c r="AN21" s="25">
        <f t="shared" si="5"/>
        <v>2.7842274617897966</v>
      </c>
      <c r="AO21" s="25">
        <f t="shared" si="5"/>
        <v>2.5942947222480037</v>
      </c>
      <c r="AP21" s="25">
        <f t="shared" si="5"/>
        <v>2.4462857775505653</v>
      </c>
      <c r="AQ21" s="25">
        <f t="shared" si="5"/>
        <v>2.3358512325638703</v>
      </c>
      <c r="AR21" s="25">
        <f t="shared" si="5"/>
        <v>2.2463842044116249</v>
      </c>
      <c r="AS21" s="5">
        <f>SUM(D21:AR21)</f>
        <v>254.48417311798084</v>
      </c>
      <c r="AT21" s="41">
        <f t="shared" ref="AT21" si="6">(AS21/$AS$15)-1</f>
        <v>-9.5086941717834605E-3</v>
      </c>
    </row>
    <row r="22" spans="1:47" x14ac:dyDescent="0.2">
      <c r="A22" s="25" t="s">
        <v>177</v>
      </c>
      <c r="B22" s="25" t="str">
        <f>Materials_data!B20</f>
        <v>Emissions|CO2eq</v>
      </c>
      <c r="C22" s="25" t="str">
        <f>Materials_data!C20</f>
        <v>Mt CO2eq/yr</v>
      </c>
      <c r="D22" s="25">
        <f>Materials_data!D20</f>
        <v>35767.862747946194</v>
      </c>
      <c r="E22" s="25">
        <f>Materials_data!E20</f>
        <v>36026.700580784702</v>
      </c>
      <c r="F22" s="25">
        <f>Materials_data!F20</f>
        <v>36285.656824241298</v>
      </c>
      <c r="G22" s="25">
        <f>Materials_data!G20</f>
        <v>36543.8149658943</v>
      </c>
      <c r="H22" s="25">
        <f>Materials_data!H20</f>
        <v>36799.345321562396</v>
      </c>
      <c r="I22" s="25">
        <f>Materials_data!I20</f>
        <v>37083.082699429295</v>
      </c>
      <c r="J22" s="25">
        <f>Materials_data!J20</f>
        <v>37378.667613843099</v>
      </c>
      <c r="K22" s="25">
        <f>Materials_data!K20</f>
        <v>37674.423295776302</v>
      </c>
      <c r="L22" s="25">
        <f>Materials_data!L20</f>
        <v>37970.281150619303</v>
      </c>
      <c r="M22" s="25">
        <f>Materials_data!M20</f>
        <v>38266.3756764188</v>
      </c>
      <c r="N22" s="25">
        <f>Materials_data!N20</f>
        <v>38576.321221511098</v>
      </c>
      <c r="O22" s="25">
        <f>Materials_data!O20</f>
        <v>38073.995908500503</v>
      </c>
      <c r="P22" s="25">
        <f>Materials_data!P20</f>
        <v>37572.583502404595</v>
      </c>
      <c r="Q22" s="25">
        <f>Materials_data!Q20</f>
        <v>37631.445074805793</v>
      </c>
      <c r="R22" s="25">
        <f>Materials_data!R20</f>
        <v>37648.532121658202</v>
      </c>
      <c r="S22" s="25">
        <f>Materials_data!S20</f>
        <v>37967.523822293901</v>
      </c>
      <c r="T22" s="25">
        <f>Materials_data!T20</f>
        <v>38523.313626673204</v>
      </c>
      <c r="U22" s="25">
        <f>Materials_data!U20</f>
        <v>38533.200842808001</v>
      </c>
      <c r="V22" s="25">
        <f>Materials_data!V20</f>
        <v>38420.322381596699</v>
      </c>
      <c r="W22" s="25">
        <f>Materials_data!W20</f>
        <v>38397.689555414698</v>
      </c>
      <c r="X22" s="25">
        <f>Materials_data!X20</f>
        <v>38380.557332328004</v>
      </c>
      <c r="Y22" s="25">
        <f>Materials_data!Y20</f>
        <v>38521.908098225504</v>
      </c>
      <c r="Z22" s="25">
        <f>Materials_data!Z20</f>
        <v>38679.276523678898</v>
      </c>
      <c r="AA22" s="25">
        <f>Materials_data!AA20</f>
        <v>38847.584897681503</v>
      </c>
      <c r="AB22" s="25">
        <f>Materials_data!AB20</f>
        <v>38735.7546676938</v>
      </c>
      <c r="AC22" s="25">
        <f>Materials_data!AC20</f>
        <v>39119.173517536903</v>
      </c>
      <c r="AD22" s="25">
        <f>Materials_data!AD20</f>
        <v>39334.419464571904</v>
      </c>
      <c r="AE22" s="25">
        <f>Materials_data!AE20</f>
        <v>39541.378720238201</v>
      </c>
      <c r="AF22" s="25">
        <f>Materials_data!AF20</f>
        <v>39728.800000425501</v>
      </c>
      <c r="AG22" s="25">
        <f>Materials_data!AG20</f>
        <v>39906.408780679696</v>
      </c>
      <c r="AH22" s="25">
        <f>Materials_data!AH20</f>
        <v>39954.820829329794</v>
      </c>
      <c r="AI22" s="25">
        <f>Materials_data!AI20</f>
        <v>39870.450632096101</v>
      </c>
      <c r="AJ22" s="25">
        <f>Materials_data!AJ20</f>
        <v>39857.702397181594</v>
      </c>
      <c r="AK22" s="25">
        <f>Materials_data!AK20</f>
        <v>39790.492933334499</v>
      </c>
      <c r="AL22" s="25">
        <f>Materials_data!AL20</f>
        <v>39917.475007177105</v>
      </c>
      <c r="AM22" s="25">
        <f>Materials_data!AM20</f>
        <v>40045.286599427003</v>
      </c>
      <c r="AN22" s="25">
        <f>Materials_data!AN20</f>
        <v>40201.710756434702</v>
      </c>
      <c r="AO22" s="25">
        <f>Materials_data!AO20</f>
        <v>40271.104626958804</v>
      </c>
      <c r="AP22" s="25">
        <f>Materials_data!AP20</f>
        <v>40358.680513087202</v>
      </c>
      <c r="AQ22" s="25">
        <f>Materials_data!AQ20</f>
        <v>40418.705320941903</v>
      </c>
      <c r="AR22" s="25">
        <f>Materials_data!AR20</f>
        <v>40605.486460658198</v>
      </c>
      <c r="AS22" s="5"/>
      <c r="AT22" s="29"/>
    </row>
    <row r="23" spans="1:47" x14ac:dyDescent="0.2">
      <c r="A23" s="25" t="s">
        <v>92</v>
      </c>
      <c r="B23" s="25" t="s">
        <v>170</v>
      </c>
      <c r="C23" s="25" t="s">
        <v>173</v>
      </c>
      <c r="D23" s="25">
        <f t="shared" ref="D23:AR23" si="7">D11/1000</f>
        <v>13.366501457888949</v>
      </c>
      <c r="E23" s="25">
        <f t="shared" si="7"/>
        <v>10.98556637963285</v>
      </c>
      <c r="F23" s="25">
        <f t="shared" si="7"/>
        <v>10.703501576331506</v>
      </c>
      <c r="G23" s="25">
        <f t="shared" si="7"/>
        <v>10.367599737704474</v>
      </c>
      <c r="H23" s="25">
        <f t="shared" si="7"/>
        <v>10.056413202214042</v>
      </c>
      <c r="I23" s="25">
        <f t="shared" si="7"/>
        <v>9.7300654349010589</v>
      </c>
      <c r="J23" s="25">
        <f t="shared" si="7"/>
        <v>14592.687493963529</v>
      </c>
      <c r="K23" s="25">
        <f t="shared" si="7"/>
        <v>31667.685820720202</v>
      </c>
      <c r="L23" s="25">
        <f t="shared" si="7"/>
        <v>47871.382503137153</v>
      </c>
      <c r="M23" s="25">
        <f t="shared" si="7"/>
        <v>61709.46414787924</v>
      </c>
      <c r="N23" s="25">
        <f t="shared" si="7"/>
        <v>75827.64285252527</v>
      </c>
      <c r="O23" s="25">
        <f t="shared" si="7"/>
        <v>8.0561646065606833</v>
      </c>
      <c r="P23" s="25">
        <f t="shared" si="7"/>
        <v>7.7710974995653004</v>
      </c>
      <c r="Q23" s="25">
        <f t="shared" si="7"/>
        <v>7.1655172581835691</v>
      </c>
      <c r="R23" s="25">
        <f t="shared" si="7"/>
        <v>6.79177054327576</v>
      </c>
      <c r="S23" s="25">
        <f t="shared" si="7"/>
        <v>6.5311534891843896</v>
      </c>
      <c r="T23" s="25">
        <f t="shared" si="7"/>
        <v>6.2109185828310673</v>
      </c>
      <c r="U23" s="25">
        <f t="shared" si="7"/>
        <v>5.825203354084671</v>
      </c>
      <c r="V23" s="25">
        <f t="shared" si="7"/>
        <v>5.5384061836562477</v>
      </c>
      <c r="W23" s="25">
        <f t="shared" si="7"/>
        <v>5.260681355548912</v>
      </c>
      <c r="X23" s="25">
        <f t="shared" si="7"/>
        <v>5.1128110232964339</v>
      </c>
      <c r="Y23" s="25">
        <f t="shared" si="7"/>
        <v>4.8009439630321626</v>
      </c>
      <c r="Z23" s="25">
        <f t="shared" si="7"/>
        <v>4.5518631573233623</v>
      </c>
      <c r="AA23" s="25">
        <f t="shared" si="7"/>
        <v>4.3000949054281277</v>
      </c>
      <c r="AB23" s="25">
        <f t="shared" si="7"/>
        <v>4.2588299416494335</v>
      </c>
      <c r="AC23" s="25">
        <f t="shared" si="7"/>
        <v>3.9618526921352322</v>
      </c>
      <c r="AD23" s="25">
        <f t="shared" si="7"/>
        <v>3.7544362141972298</v>
      </c>
      <c r="AE23" s="25">
        <f t="shared" si="7"/>
        <v>3.5917747237707318</v>
      </c>
      <c r="AF23" s="25">
        <f t="shared" si="7"/>
        <v>3.4475051029466766</v>
      </c>
      <c r="AG23" s="25">
        <f t="shared" si="7"/>
        <v>3.2458345145521235</v>
      </c>
      <c r="AH23" s="25">
        <f t="shared" si="7"/>
        <v>3.0832351060362173</v>
      </c>
      <c r="AI23" s="25">
        <f t="shared" si="7"/>
        <v>2.9778592694889086</v>
      </c>
      <c r="AJ23" s="25">
        <f t="shared" si="7"/>
        <v>2.8147596082477548</v>
      </c>
      <c r="AK23" s="25">
        <f t="shared" si="7"/>
        <v>2.6302023522460067</v>
      </c>
      <c r="AL23" s="25">
        <f t="shared" si="7"/>
        <v>2.527571499346247</v>
      </c>
      <c r="AM23" s="25">
        <f t="shared" si="7"/>
        <v>2.4164894977453866</v>
      </c>
      <c r="AN23" s="25">
        <f t="shared" si="7"/>
        <v>2.3380491953216027</v>
      </c>
      <c r="AO23" s="25">
        <f t="shared" si="7"/>
        <v>2.1430424315017746</v>
      </c>
      <c r="AP23" s="25">
        <f t="shared" si="7"/>
        <v>2.0358923378077187</v>
      </c>
      <c r="AQ23" s="25">
        <f t="shared" si="7"/>
        <v>1.9175978638400235</v>
      </c>
      <c r="AR23" s="25">
        <f t="shared" si="7"/>
        <v>1.8393935810245785</v>
      </c>
      <c r="AS23" s="5">
        <f t="shared" ref="AS23" si="8">SUM(D23:AR23)</f>
        <v>231860.97341786791</v>
      </c>
      <c r="AT23" s="40">
        <f t="shared" ref="AT23" si="9">(AS23/$AS$15)-1</f>
        <v>901.43835409282974</v>
      </c>
      <c r="AU23" s="51">
        <f>AT23/AT17-1</f>
        <v>-0.60516349011111015</v>
      </c>
    </row>
    <row r="24" spans="1:47" x14ac:dyDescent="0.2">
      <c r="A24" s="25" t="s">
        <v>92</v>
      </c>
      <c r="B24" s="25" t="str">
        <f>Total_data!B20</f>
        <v>Emissions|CO2eq</v>
      </c>
      <c r="C24" s="25" t="str">
        <f>Total_data!C20</f>
        <v>Mt CO2eq/yr</v>
      </c>
      <c r="D24" s="25">
        <f>Total_data!D20</f>
        <v>35766.237192693705</v>
      </c>
      <c r="E24" s="25">
        <f>Total_data!E20</f>
        <v>36025.047856056</v>
      </c>
      <c r="F24" s="25">
        <f>Total_data!F20</f>
        <v>36284.452186874201</v>
      </c>
      <c r="G24" s="25">
        <f>Total_data!G20</f>
        <v>36542.450703308197</v>
      </c>
      <c r="H24" s="25">
        <f>Total_data!H20</f>
        <v>36674.19</v>
      </c>
      <c r="I24" s="25">
        <f>Total_data!I20</f>
        <v>36775.83</v>
      </c>
      <c r="J24" s="25">
        <f>Total_data!J20</f>
        <v>36877.54</v>
      </c>
      <c r="K24" s="25">
        <f>Total_data!K20</f>
        <v>36979.18</v>
      </c>
      <c r="L24" s="25">
        <f>Total_data!L20</f>
        <v>37080.89</v>
      </c>
      <c r="M24" s="25">
        <f>Total_data!M20</f>
        <v>37182.53</v>
      </c>
      <c r="N24" s="25">
        <f>Total_data!N20</f>
        <v>37284.239999999998</v>
      </c>
      <c r="O24" s="25">
        <f>Total_data!O20</f>
        <v>36795.360000000001</v>
      </c>
      <c r="P24" s="25">
        <f>Total_data!P20</f>
        <v>36306.480000000003</v>
      </c>
      <c r="Q24" s="25">
        <f>Total_data!Q20</f>
        <v>35781.505801781997</v>
      </c>
      <c r="R24" s="25">
        <f>Total_data!R20</f>
        <v>35158.429928986399</v>
      </c>
      <c r="S24" s="25">
        <f>Total_data!S20</f>
        <v>34538.716376631797</v>
      </c>
      <c r="T24" s="25">
        <f>Total_data!T20</f>
        <v>33890.268123455004</v>
      </c>
      <c r="U24" s="25">
        <f>Total_data!U20</f>
        <v>33251.659177917296</v>
      </c>
      <c r="V24" s="25">
        <f>Total_data!V20</f>
        <v>32602.737154176302</v>
      </c>
      <c r="W24" s="25">
        <f>Total_data!W20</f>
        <v>31941.456413220203</v>
      </c>
      <c r="X24" s="25">
        <f>Total_data!X20</f>
        <v>31302.5021705857</v>
      </c>
      <c r="Y24" s="25">
        <f>Total_data!Y20</f>
        <v>30799.624123906</v>
      </c>
      <c r="Z24" s="25">
        <f>Total_data!Z20</f>
        <v>30299.0221015569</v>
      </c>
      <c r="AA24" s="25">
        <f>Total_data!AA20</f>
        <v>29805.345713569997</v>
      </c>
      <c r="AB24" s="25">
        <f>Total_data!AB20</f>
        <v>29291.923576598598</v>
      </c>
      <c r="AC24" s="25">
        <f>Total_data!AC20</f>
        <v>28783.8693196528</v>
      </c>
      <c r="AD24" s="25">
        <f>Total_data!AD20</f>
        <v>28274.346593602801</v>
      </c>
      <c r="AE24" s="25">
        <f>Total_data!AE20</f>
        <v>27934.83</v>
      </c>
      <c r="AF24" s="25">
        <f>Total_data!AF20</f>
        <v>27297.62</v>
      </c>
      <c r="AG24" s="25">
        <f>Total_data!AG20</f>
        <v>26642.8528505463</v>
      </c>
      <c r="AH24" s="25">
        <f>Total_data!AH20</f>
        <v>26023.199999999899</v>
      </c>
      <c r="AI24" s="25">
        <f>Total_data!AI20</f>
        <v>25277.839999999902</v>
      </c>
      <c r="AJ24" s="25">
        <f>Total_data!AJ20</f>
        <v>24532.479999999901</v>
      </c>
      <c r="AK24" s="25">
        <f>Total_data!AK20</f>
        <v>23787.19</v>
      </c>
      <c r="AL24" s="25">
        <f>Total_data!AL20</f>
        <v>23041.83</v>
      </c>
      <c r="AM24" s="25">
        <f>Total_data!AM20</f>
        <v>22296.54</v>
      </c>
      <c r="AN24" s="25">
        <f>Total_data!AN20</f>
        <v>21551.18</v>
      </c>
      <c r="AO24" s="25">
        <f>Total_data!AO20</f>
        <v>20805.889999999898</v>
      </c>
      <c r="AP24" s="25">
        <f>Total_data!AP20</f>
        <v>20060.53</v>
      </c>
      <c r="AQ24" s="25">
        <f>Total_data!AQ20</f>
        <v>19315.169999999998</v>
      </c>
      <c r="AR24" s="25">
        <f>Total_data!AR20</f>
        <v>18569.88</v>
      </c>
      <c r="AS24" s="5"/>
      <c r="AT24" s="25"/>
    </row>
    <row r="25" spans="1:47" x14ac:dyDescent="0.2">
      <c r="AS2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zoomScale="120" zoomScaleNormal="120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181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86.881360060898302</v>
      </c>
      <c r="H4" s="4">
        <v>87.888718599340194</v>
      </c>
      <c r="I4" s="4">
        <v>89.056729669480106</v>
      </c>
      <c r="J4" s="4">
        <v>90.296522987807393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96.252106571517302</v>
      </c>
      <c r="P4" s="4">
        <v>97.182543778645197</v>
      </c>
      <c r="Q4" s="4">
        <v>98.118055839870891</v>
      </c>
      <c r="R4" s="4">
        <v>99.053567901096798</v>
      </c>
      <c r="S4" s="4">
        <v>99.99415481642049</v>
      </c>
      <c r="T4" s="4">
        <v>100.9307463200234</v>
      </c>
      <c r="U4" s="4">
        <v>101.8724126777244</v>
      </c>
      <c r="V4" s="4">
        <v>102.81407903542531</v>
      </c>
      <c r="W4" s="4">
        <v>103.7608202472243</v>
      </c>
      <c r="X4" s="4">
        <v>104.7075614590231</v>
      </c>
      <c r="Y4" s="4">
        <v>105.37728839568291</v>
      </c>
      <c r="Z4" s="4">
        <v>106.0430199206221</v>
      </c>
      <c r="AA4" s="4">
        <v>106.7127468572821</v>
      </c>
      <c r="AB4" s="4">
        <v>107.3810158092702</v>
      </c>
      <c r="AC4" s="4">
        <v>108.04928476125841</v>
      </c>
      <c r="AD4" s="4">
        <v>108.7175537132466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111.8996852846783</v>
      </c>
      <c r="AJ4" s="4">
        <v>112.4116570175009</v>
      </c>
      <c r="AK4" s="4">
        <v>112.92616617737249</v>
      </c>
      <c r="AL4" s="4">
        <v>113.4406753372441</v>
      </c>
      <c r="AM4" s="4">
        <v>113.9551844971157</v>
      </c>
      <c r="AN4" s="4">
        <v>114.46969365698729</v>
      </c>
      <c r="AO4" s="4">
        <v>114.98674024390789</v>
      </c>
      <c r="AP4" s="4">
        <v>115.4972539920588</v>
      </c>
      <c r="AQ4" s="4">
        <v>116.0143005789792</v>
      </c>
      <c r="AR4" s="4">
        <v>116.5313471658999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6.0596218536132698</v>
      </c>
      <c r="N5" s="4">
        <v>6.12341955689595</v>
      </c>
      <c r="O5" s="4">
        <v>6.1651780535900702</v>
      </c>
      <c r="P5" s="4">
        <v>6.2069365502841798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7.0212272358194996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5279.5451650938185</v>
      </c>
      <c r="G8" s="4">
        <v>5307.4710541843779</v>
      </c>
      <c r="H8" s="4">
        <v>5296.3710541843793</v>
      </c>
      <c r="I8" s="4">
        <v>5285.9710541843788</v>
      </c>
      <c r="J8" s="4">
        <v>5274.8710541843739</v>
      </c>
      <c r="K8" s="4">
        <v>5264.0710541843737</v>
      </c>
      <c r="L8" s="4">
        <v>5340.097961770557</v>
      </c>
      <c r="M8" s="4">
        <v>5264.3154553036484</v>
      </c>
      <c r="N8" s="4">
        <v>5469.0194411247576</v>
      </c>
      <c r="O8" s="4">
        <v>5573.8616993101095</v>
      </c>
      <c r="P8" s="4">
        <v>5700.9052259763739</v>
      </c>
      <c r="Q8" s="4">
        <v>5736.986249361983</v>
      </c>
      <c r="R8" s="4">
        <v>5784.7479085862278</v>
      </c>
      <c r="S8" s="4">
        <v>5994.1081384707668</v>
      </c>
      <c r="T8" s="4">
        <v>6145.7308896163686</v>
      </c>
      <c r="U8" s="4">
        <v>6345.5308896163688</v>
      </c>
      <c r="V8" s="4">
        <v>6588.4982269243856</v>
      </c>
      <c r="W8" s="4">
        <v>6787.0299495357067</v>
      </c>
      <c r="X8" s="4">
        <v>6972.7396745060496</v>
      </c>
      <c r="Y8" s="4">
        <v>7287.7777822609005</v>
      </c>
      <c r="Z8" s="4">
        <v>7610.9194706531061</v>
      </c>
      <c r="AA8" s="4">
        <v>7923.0394078197323</v>
      </c>
      <c r="AB8" s="4">
        <v>8217.949958838175</v>
      </c>
      <c r="AC8" s="4">
        <v>8273.255569738436</v>
      </c>
      <c r="AD8" s="4">
        <v>8430.6860866263669</v>
      </c>
      <c r="AE8" s="4">
        <v>8588.8151622531223</v>
      </c>
      <c r="AF8" s="4">
        <v>8800.8892731625747</v>
      </c>
      <c r="AG8" s="4">
        <v>9131.3892731625838</v>
      </c>
      <c r="AH8" s="4">
        <v>9463.5712285201153</v>
      </c>
      <c r="AI8" s="4">
        <v>9839.3897199477597</v>
      </c>
      <c r="AJ8" s="4">
        <v>10092.164616669239</v>
      </c>
      <c r="AK8" s="4">
        <v>10311.064234584734</v>
      </c>
      <c r="AL8" s="4">
        <v>10562.472660440109</v>
      </c>
      <c r="AM8" s="4">
        <v>10804.101891721644</v>
      </c>
      <c r="AN8" s="4">
        <v>11044.653824288351</v>
      </c>
      <c r="AO8" s="4">
        <v>11264.290203143333</v>
      </c>
      <c r="AP8" s="4">
        <v>11527.002537371864</v>
      </c>
      <c r="AQ8" s="4">
        <v>11833.152136029201</v>
      </c>
      <c r="AR8" s="4">
        <v>12050.998953860137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73.9811659193617</v>
      </c>
      <c r="M9" s="4">
        <v>61.5</v>
      </c>
      <c r="N9" s="4">
        <v>127.98847889011749</v>
      </c>
      <c r="O9" s="4">
        <v>157.282123470111</v>
      </c>
      <c r="P9" s="4">
        <v>165.046752245606</v>
      </c>
      <c r="Q9" s="4">
        <v>208.62777563121401</v>
      </c>
      <c r="R9" s="4">
        <v>258.54394189612799</v>
      </c>
      <c r="S9" s="4">
        <v>255.54394189612799</v>
      </c>
      <c r="T9" s="4">
        <v>252.44394189612802</v>
      </c>
      <c r="U9" s="4">
        <v>249.24394189612798</v>
      </c>
      <c r="V9" s="4">
        <v>246.14394189612801</v>
      </c>
      <c r="W9" s="4">
        <v>243.14394189612801</v>
      </c>
      <c r="X9" s="4">
        <v>240.04394189612799</v>
      </c>
      <c r="Y9" s="4">
        <v>236.843941896128</v>
      </c>
      <c r="Z9" s="4">
        <v>253.960668479275</v>
      </c>
      <c r="AA9" s="4">
        <v>259.98060564590202</v>
      </c>
      <c r="AB9" s="4">
        <v>307.98174437712402</v>
      </c>
      <c r="AC9" s="4">
        <v>350.13123700842203</v>
      </c>
      <c r="AD9" s="4">
        <v>356.061753896352</v>
      </c>
      <c r="AE9" s="4">
        <v>355.06175389635195</v>
      </c>
      <c r="AF9" s="4">
        <v>354.061753896352</v>
      </c>
      <c r="AG9" s="4">
        <v>353.16175389635202</v>
      </c>
      <c r="AH9" s="4">
        <v>353.84370925388396</v>
      </c>
      <c r="AI9" s="4">
        <v>352.84370925388396</v>
      </c>
      <c r="AJ9" s="4">
        <v>354.01872745816399</v>
      </c>
      <c r="AK9" s="4">
        <v>353.11872745816396</v>
      </c>
      <c r="AL9" s="4">
        <v>352.11872745816402</v>
      </c>
      <c r="AM9" s="4">
        <v>352.11872745816402</v>
      </c>
      <c r="AN9" s="4">
        <v>352.11872745816402</v>
      </c>
      <c r="AO9" s="4">
        <v>352.11872745816402</v>
      </c>
      <c r="AP9" s="4">
        <v>352.11872745816402</v>
      </c>
      <c r="AQ9" s="4">
        <v>352.11872745816402</v>
      </c>
      <c r="AR9" s="4">
        <v>355.79692935571899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915.367337308017</v>
      </c>
      <c r="W10" s="4">
        <v>975.867337308017</v>
      </c>
      <c r="X10" s="4">
        <v>1036.267337308017</v>
      </c>
      <c r="Y10" s="4">
        <v>1096.8673373080101</v>
      </c>
      <c r="Z10" s="4">
        <v>1157.3673373080101</v>
      </c>
      <c r="AA10" s="4">
        <v>1217.7673373080099</v>
      </c>
      <c r="AB10" s="4">
        <v>1278.2673373080099</v>
      </c>
      <c r="AC10" s="4">
        <v>1338.7673373080099</v>
      </c>
      <c r="AD10" s="4">
        <v>1399.2673373080099</v>
      </c>
      <c r="AE10" s="4">
        <v>1459.66733730801</v>
      </c>
      <c r="AF10" s="4">
        <v>1520.2673373080099</v>
      </c>
      <c r="AG10" s="4">
        <v>1580.66733730801</v>
      </c>
      <c r="AH10" s="4">
        <v>1641.16733730801</v>
      </c>
      <c r="AI10" s="4">
        <v>1701.5673373080101</v>
      </c>
      <c r="AJ10" s="4">
        <v>1762.16733730801</v>
      </c>
      <c r="AK10" s="4">
        <v>1822.5673373080101</v>
      </c>
      <c r="AL10" s="4">
        <v>1883.0673373080101</v>
      </c>
      <c r="AM10" s="4">
        <v>1943.46733730801</v>
      </c>
      <c r="AN10" s="4">
        <v>2004.0673373080101</v>
      </c>
      <c r="AO10" s="4">
        <v>2064.46733730801</v>
      </c>
      <c r="AP10" s="4">
        <v>2124.96733730801</v>
      </c>
      <c r="AQ10" s="4">
        <v>2185.3673373080096</v>
      </c>
      <c r="AR10" s="4">
        <v>2245.96733730801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1606.4451650938179</v>
      </c>
      <c r="G11" s="4">
        <v>1700.6710541843786</v>
      </c>
      <c r="H11" s="4">
        <v>1755.9710541843785</v>
      </c>
      <c r="I11" s="4">
        <v>1811.5710541843787</v>
      </c>
      <c r="J11" s="4">
        <v>1866.7710541843735</v>
      </c>
      <c r="K11" s="4">
        <v>1922.2710541843737</v>
      </c>
      <c r="L11" s="4">
        <v>2045.8066121299923</v>
      </c>
      <c r="M11" s="4">
        <v>1983.9371666120264</v>
      </c>
      <c r="N11" s="4">
        <v>2110.4773808484547</v>
      </c>
      <c r="O11" s="4">
        <v>2176.2925619695961</v>
      </c>
      <c r="P11" s="4">
        <v>2258.9714598603664</v>
      </c>
      <c r="Q11" s="4">
        <v>2314.4714598603664</v>
      </c>
      <c r="R11" s="4">
        <v>2375.4169528196962</v>
      </c>
      <c r="S11" s="4">
        <v>2589.3686802415159</v>
      </c>
      <c r="T11" s="4">
        <v>2696.3540897543166</v>
      </c>
      <c r="U11" s="4">
        <v>2751.8540897543171</v>
      </c>
      <c r="V11" s="4">
        <v>2807.1540897543173</v>
      </c>
      <c r="W11" s="4">
        <v>2862.6540897543173</v>
      </c>
      <c r="X11" s="4">
        <v>2918.1540897543173</v>
      </c>
      <c r="Y11" s="4">
        <v>2973.454089754317</v>
      </c>
      <c r="Z11" s="4">
        <v>3028.954089754317</v>
      </c>
      <c r="AA11" s="4">
        <v>3084.2540897543167</v>
      </c>
      <c r="AB11" s="4">
        <v>3139.7540897543167</v>
      </c>
      <c r="AC11" s="4">
        <v>3089.4799705165447</v>
      </c>
      <c r="AD11" s="4">
        <v>3052.7799705165448</v>
      </c>
      <c r="AE11" s="4">
        <v>3023.5090461433115</v>
      </c>
      <c r="AF11" s="4">
        <v>3048.0831570527516</v>
      </c>
      <c r="AG11" s="4">
        <v>3111.3831570527518</v>
      </c>
      <c r="AH11" s="4">
        <v>3174.6831570527515</v>
      </c>
      <c r="AI11" s="4">
        <v>3274.6831570527515</v>
      </c>
      <c r="AJ11" s="4">
        <v>3275.383035569942</v>
      </c>
      <c r="AK11" s="4">
        <v>3269.216923142289</v>
      </c>
      <c r="AL11" s="4">
        <v>3262.647477624324</v>
      </c>
      <c r="AM11" s="4">
        <v>3253.5767089058609</v>
      </c>
      <c r="AN11" s="4">
        <v>3242.9615277847188</v>
      </c>
      <c r="AO11" s="4">
        <v>3215.782629893949</v>
      </c>
      <c r="AP11" s="4">
        <v>3215.782629893949</v>
      </c>
      <c r="AQ11" s="4">
        <v>3310.2371369346192</v>
      </c>
      <c r="AR11" s="4">
        <v>3379.9194407706104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858.4373416328001</v>
      </c>
      <c r="U12" s="4">
        <v>995.83734163280008</v>
      </c>
      <c r="V12" s="4">
        <v>1133.2373416327998</v>
      </c>
      <c r="W12" s="4">
        <v>1169.4690642441201</v>
      </c>
      <c r="X12" s="4">
        <v>1159.7168969693198</v>
      </c>
      <c r="Y12" s="4">
        <v>1297.21689696932</v>
      </c>
      <c r="Z12" s="4">
        <v>1434.24185877838</v>
      </c>
      <c r="AA12" s="4">
        <v>1571.6418587783801</v>
      </c>
      <c r="AB12" s="4">
        <v>1649.7512710656001</v>
      </c>
      <c r="AC12" s="4">
        <v>1674.5999999999899</v>
      </c>
      <c r="AD12" s="4">
        <v>1690.69999999999</v>
      </c>
      <c r="AE12" s="4">
        <v>1706.8999999999901</v>
      </c>
      <c r="AF12" s="4">
        <v>1723.1</v>
      </c>
      <c r="AG12" s="4">
        <v>1739.2</v>
      </c>
      <c r="AH12" s="4">
        <v>1755.3</v>
      </c>
      <c r="AI12" s="4">
        <v>1769.49999999999</v>
      </c>
      <c r="AJ12" s="4">
        <v>1783.7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1845.3999999999901</v>
      </c>
      <c r="AP12" s="4">
        <v>1854.8999999999901</v>
      </c>
      <c r="AQ12" s="4">
        <v>1864.4</v>
      </c>
      <c r="AR12" s="4">
        <v>1874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576.910183721203</v>
      </c>
      <c r="M14" s="4">
        <v>507.27828869162317</v>
      </c>
      <c r="N14" s="4">
        <v>655.35358138618597</v>
      </c>
      <c r="O14" s="4">
        <v>733.28701387040201</v>
      </c>
      <c r="P14" s="4">
        <v>838.38701387040305</v>
      </c>
      <c r="Q14" s="4">
        <v>843.48701387040319</v>
      </c>
      <c r="R14" s="4">
        <v>848.68701387040301</v>
      </c>
      <c r="S14" s="4">
        <v>835.29551633312406</v>
      </c>
      <c r="T14" s="4">
        <v>818.29551633312406</v>
      </c>
      <c r="U14" s="4">
        <v>803.89551633312396</v>
      </c>
      <c r="V14" s="4">
        <v>789.49551633312399</v>
      </c>
      <c r="W14" s="4">
        <v>775.0955163331239</v>
      </c>
      <c r="X14" s="4">
        <v>760.89551633312396</v>
      </c>
      <c r="Y14" s="4">
        <v>746.49551633312399</v>
      </c>
      <c r="Z14" s="4">
        <v>732.09551633312401</v>
      </c>
      <c r="AA14" s="4">
        <v>717.69551633312403</v>
      </c>
      <c r="AB14" s="4">
        <v>703.29551633312406</v>
      </c>
      <c r="AC14" s="4">
        <v>668.89551633312408</v>
      </c>
      <c r="AD14" s="4">
        <v>634.49551633312399</v>
      </c>
      <c r="AE14" s="4">
        <v>600.29551633312406</v>
      </c>
      <c r="AF14" s="4">
        <v>565.89551633312408</v>
      </c>
      <c r="AG14" s="4">
        <v>531.49551633312399</v>
      </c>
      <c r="AH14" s="4">
        <v>497.09551633312401</v>
      </c>
      <c r="AI14" s="4">
        <v>477.09551633312395</v>
      </c>
      <c r="AJ14" s="4">
        <v>457.09551633312401</v>
      </c>
      <c r="AK14" s="4">
        <v>437.09551633312401</v>
      </c>
      <c r="AL14" s="4">
        <v>417.09551633312401</v>
      </c>
      <c r="AM14" s="4">
        <v>397.09551633312401</v>
      </c>
      <c r="AN14" s="4">
        <v>377.09551633312401</v>
      </c>
      <c r="AO14" s="4">
        <v>357.09551633312401</v>
      </c>
      <c r="AP14" s="4">
        <v>332.31722764150004</v>
      </c>
      <c r="AQ14" s="4">
        <v>247.78533261192004</v>
      </c>
      <c r="AR14" s="4">
        <v>172.83343248421502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38.561892245143099</v>
      </c>
      <c r="Y15" s="4">
        <v>53.6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78.199999999999889</v>
      </c>
      <c r="AG15" s="4">
        <v>82.100000000000009</v>
      </c>
      <c r="AH15" s="4">
        <v>86</v>
      </c>
      <c r="AI15" s="4">
        <v>91.899999999999892</v>
      </c>
      <c r="AJ15" s="4">
        <v>97.8</v>
      </c>
      <c r="AK15" s="4">
        <v>103.69999999999901</v>
      </c>
      <c r="AL15" s="4">
        <v>109.599999999999</v>
      </c>
      <c r="AM15" s="4">
        <v>115.49999999999901</v>
      </c>
      <c r="AN15" s="4">
        <v>120.19999999999901</v>
      </c>
      <c r="AO15" s="4">
        <v>124.899999999999</v>
      </c>
      <c r="AP15" s="4">
        <v>129.69999999999902</v>
      </c>
      <c r="AQ15" s="4">
        <v>134.4</v>
      </c>
      <c r="AR15" s="4">
        <v>139.1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8.1815085723463898</v>
      </c>
      <c r="AD16" s="4">
        <v>78.181508572346402</v>
      </c>
      <c r="AE16" s="4">
        <v>148.18150857234599</v>
      </c>
      <c r="AF16" s="4">
        <v>218.18150857234599</v>
      </c>
      <c r="AG16" s="4">
        <v>368.18150857234599</v>
      </c>
      <c r="AH16" s="4">
        <v>518.18150857234605</v>
      </c>
      <c r="AI16" s="4">
        <v>662.3</v>
      </c>
      <c r="AJ16" s="4">
        <v>780.4</v>
      </c>
      <c r="AK16" s="4">
        <v>873.76573034315902</v>
      </c>
      <c r="AL16" s="4">
        <v>999.84360171648905</v>
      </c>
      <c r="AM16" s="4">
        <v>1117.943601716488</v>
      </c>
      <c r="AN16" s="4">
        <v>1242.2107154043349</v>
      </c>
      <c r="AO16" s="4">
        <v>1362.2259921500959</v>
      </c>
      <c r="AP16" s="4">
        <v>1502.816615070253</v>
      </c>
      <c r="AQ16" s="4">
        <v>1652.3436017164881</v>
      </c>
      <c r="AR16" s="4">
        <v>1802.3436017164881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143.69999999999902</v>
      </c>
      <c r="T17" s="4">
        <v>217.29999999999902</v>
      </c>
      <c r="U17" s="4">
        <v>290.90000000000003</v>
      </c>
      <c r="V17" s="4">
        <v>364.6</v>
      </c>
      <c r="W17" s="4">
        <v>438.2</v>
      </c>
      <c r="X17" s="4">
        <v>511.8</v>
      </c>
      <c r="Y17" s="4">
        <v>585.5</v>
      </c>
      <c r="Z17" s="4">
        <v>659.1</v>
      </c>
      <c r="AA17" s="4">
        <v>732.8</v>
      </c>
      <c r="AB17" s="4">
        <v>806.29999999999905</v>
      </c>
      <c r="AC17" s="4">
        <v>879.99999999999898</v>
      </c>
      <c r="AD17" s="4">
        <v>959.99999999999898</v>
      </c>
      <c r="AE17" s="4">
        <v>1039.99999999999</v>
      </c>
      <c r="AF17" s="4">
        <v>1119.99999999999</v>
      </c>
      <c r="AG17" s="4">
        <v>1200</v>
      </c>
      <c r="AH17" s="4">
        <v>1280</v>
      </c>
      <c r="AI17" s="4">
        <v>1360</v>
      </c>
      <c r="AJ17" s="4">
        <v>1440</v>
      </c>
      <c r="AK17" s="4">
        <v>1520</v>
      </c>
      <c r="AL17" s="4">
        <v>1600</v>
      </c>
      <c r="AM17" s="4">
        <v>1680</v>
      </c>
      <c r="AN17" s="4">
        <v>1760</v>
      </c>
      <c r="AO17" s="4">
        <v>1840</v>
      </c>
      <c r="AP17" s="4">
        <v>1920</v>
      </c>
      <c r="AQ17" s="4">
        <v>2000</v>
      </c>
      <c r="AR17" s="4">
        <v>2002.3382122250957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36799.345321562396</v>
      </c>
      <c r="I20" s="4">
        <v>37083.082699429295</v>
      </c>
      <c r="J20" s="4">
        <v>37378.667613843099</v>
      </c>
      <c r="K20" s="4">
        <v>37674.423295776302</v>
      </c>
      <c r="L20" s="4">
        <v>37970.281150619303</v>
      </c>
      <c r="M20" s="4">
        <v>38266.454406394405</v>
      </c>
      <c r="N20" s="4">
        <v>38576.321221511098</v>
      </c>
      <c r="O20" s="4">
        <v>38093.761845540103</v>
      </c>
      <c r="P20" s="4">
        <v>37612.2229868391</v>
      </c>
      <c r="Q20" s="4">
        <v>37816.910265179096</v>
      </c>
      <c r="R20" s="4">
        <v>38002.732126574003</v>
      </c>
      <c r="S20" s="4">
        <v>38382.727935570401</v>
      </c>
      <c r="T20" s="4">
        <v>38944.900787771207</v>
      </c>
      <c r="U20" s="4">
        <v>39066.867349063999</v>
      </c>
      <c r="V20" s="4">
        <v>39136.231961202298</v>
      </c>
      <c r="W20" s="4">
        <v>39451.762708771297</v>
      </c>
      <c r="X20" s="4">
        <v>39646.536233519495</v>
      </c>
      <c r="Y20" s="4">
        <v>39808.489237258895</v>
      </c>
      <c r="Z20" s="4">
        <v>39967.714170936299</v>
      </c>
      <c r="AA20" s="4">
        <v>40155.523102155501</v>
      </c>
      <c r="AB20" s="4">
        <v>40074.683520230305</v>
      </c>
      <c r="AC20" s="4">
        <v>40553.234940235794</v>
      </c>
      <c r="AD20" s="4">
        <v>40844.118285937802</v>
      </c>
      <c r="AE20" s="4">
        <v>41158.184984864296</v>
      </c>
      <c r="AF20" s="4">
        <v>41453.8943462959</v>
      </c>
      <c r="AG20" s="4">
        <v>41600.709288919701</v>
      </c>
      <c r="AH20" s="4">
        <v>41717.983936568802</v>
      </c>
      <c r="AI20" s="4">
        <v>41778.032379846802</v>
      </c>
      <c r="AJ20" s="4">
        <v>41849.4164357111</v>
      </c>
      <c r="AK20" s="4">
        <v>41743.174805188602</v>
      </c>
      <c r="AL20" s="4">
        <v>41932.452017200805</v>
      </c>
      <c r="AM20" s="4">
        <v>42162.940302976698</v>
      </c>
      <c r="AN20" s="4">
        <v>42341.103409760799</v>
      </c>
      <c r="AO20" s="4">
        <v>42543.9614178095</v>
      </c>
      <c r="AP20" s="4">
        <v>42654.402775933202</v>
      </c>
      <c r="AQ20" s="4">
        <v>42715.775103758904</v>
      </c>
      <c r="AR20" s="4">
        <v>42794.393234879899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5564.2293816707506</v>
      </c>
      <c r="E21" s="4">
        <v>5587.4321143577199</v>
      </c>
      <c r="F21" s="4">
        <v>5610.7538354174403</v>
      </c>
      <c r="G21" s="4">
        <v>5633.3590099895673</v>
      </c>
      <c r="H21" s="4">
        <v>5654.4295966885047</v>
      </c>
      <c r="I21" s="4">
        <v>5702.6087918721996</v>
      </c>
      <c r="J21" s="4">
        <v>5762.6408709239595</v>
      </c>
      <c r="K21" s="4">
        <v>5822.8321735528025</v>
      </c>
      <c r="L21" s="4">
        <v>5883.1296252330085</v>
      </c>
      <c r="M21" s="4">
        <v>5943.5863004902967</v>
      </c>
      <c r="N21" s="4">
        <v>6004.1491247989707</v>
      </c>
      <c r="O21" s="4">
        <v>6040.5877033638217</v>
      </c>
      <c r="P21" s="4">
        <v>6076.7591372450152</v>
      </c>
      <c r="Q21" s="4">
        <v>6112.7562182597467</v>
      </c>
      <c r="R21" s="4">
        <v>6148.4587722462174</v>
      </c>
      <c r="S21" s="4">
        <v>6183.9582219450713</v>
      </c>
      <c r="T21" s="4">
        <v>6218.429389797202</v>
      </c>
      <c r="U21" s="4">
        <v>6252.665754836421</v>
      </c>
      <c r="V21" s="4">
        <v>6286.5441204907929</v>
      </c>
      <c r="W21" s="4">
        <v>6320.152735781433</v>
      </c>
      <c r="X21" s="4">
        <v>6353.3666566992633</v>
      </c>
      <c r="Y21" s="4">
        <v>6374.7919762709216</v>
      </c>
      <c r="Z21" s="4">
        <v>6395.0785794923349</v>
      </c>
      <c r="AA21" s="4">
        <v>6415.6118404717026</v>
      </c>
      <c r="AB21" s="4">
        <v>6435.0148566620401</v>
      </c>
      <c r="AC21" s="4">
        <v>6453.9141317338454</v>
      </c>
      <c r="AD21" s="4">
        <v>6472.2844786065134</v>
      </c>
      <c r="AE21" s="4">
        <v>6490.099450856992</v>
      </c>
      <c r="AF21" s="4">
        <v>6506.6277139482754</v>
      </c>
      <c r="AG21" s="4">
        <v>6523.300316882528</v>
      </c>
      <c r="AH21" s="4">
        <v>6538.6264384654869</v>
      </c>
      <c r="AI21" s="4">
        <v>6545.6988117044393</v>
      </c>
      <c r="AJ21" s="4">
        <v>6552.0623706369806</v>
      </c>
      <c r="AK21" s="4">
        <v>6557.7347491751716</v>
      </c>
      <c r="AL21" s="4">
        <v>6562.6256596405801</v>
      </c>
      <c r="AM21" s="4">
        <v>6566.6960288910459</v>
      </c>
      <c r="AN21" s="4">
        <v>6569.9048296624524</v>
      </c>
      <c r="AO21" s="4">
        <v>6572.2620586375988</v>
      </c>
      <c r="AP21" s="4">
        <v>6572.9127679385483</v>
      </c>
      <c r="AQ21" s="4">
        <v>6573.3227445958601</v>
      </c>
      <c r="AR21" s="4">
        <v>6572.6854795198497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31116.8848</v>
      </c>
      <c r="K22" s="4">
        <v>31342.720749999989</v>
      </c>
      <c r="L22" s="4">
        <v>31568.549609999893</v>
      </c>
      <c r="M22" s="4">
        <v>31794.376620000003</v>
      </c>
      <c r="N22" s="4">
        <v>32034.099999999995</v>
      </c>
      <c r="O22" s="4">
        <v>31506.440000000002</v>
      </c>
      <c r="P22" s="4">
        <v>30978.779999999992</v>
      </c>
      <c r="Q22" s="4">
        <v>31137.803269883501</v>
      </c>
      <c r="R22" s="4">
        <v>31278.302960164699</v>
      </c>
      <c r="S22" s="4">
        <v>31612.981033847798</v>
      </c>
      <c r="T22" s="4">
        <v>32130.794313293591</v>
      </c>
      <c r="U22" s="4">
        <v>32209.901585267104</v>
      </c>
      <c r="V22" s="4">
        <v>32235.641913405794</v>
      </c>
      <c r="W22" s="4">
        <v>32507.8184939128</v>
      </c>
      <c r="X22" s="4">
        <v>32659.632404138698</v>
      </c>
      <c r="Y22" s="4">
        <v>32790.414716763895</v>
      </c>
      <c r="Z22" s="4">
        <v>32919.608481127689</v>
      </c>
      <c r="AA22" s="4">
        <v>33077.139868210288</v>
      </c>
      <c r="AB22" s="4">
        <v>32968.677058044697</v>
      </c>
      <c r="AC22" s="4">
        <v>33418.573535666903</v>
      </c>
      <c r="AD22" s="4">
        <v>33681.330617274893</v>
      </c>
      <c r="AE22" s="4">
        <v>33967.827161222296</v>
      </c>
      <c r="AF22" s="4">
        <v>34237.252827122706</v>
      </c>
      <c r="AG22" s="4">
        <v>34357.640455526292</v>
      </c>
      <c r="AH22" s="4">
        <v>34449.834003131204</v>
      </c>
      <c r="AI22" s="4">
        <v>34494.223069499792</v>
      </c>
      <c r="AJ22" s="4">
        <v>34549.49126504251</v>
      </c>
      <c r="AK22" s="4">
        <v>34427.825584246282</v>
      </c>
      <c r="AL22" s="4">
        <v>34602.459940049594</v>
      </c>
      <c r="AM22" s="4">
        <v>34819.126530010195</v>
      </c>
      <c r="AN22" s="4">
        <v>34984.329239259299</v>
      </c>
      <c r="AO22" s="4">
        <v>35176.259381975797</v>
      </c>
      <c r="AP22" s="4">
        <v>35276.300806754793</v>
      </c>
      <c r="AQ22" s="4">
        <v>35327.514561089985</v>
      </c>
      <c r="AR22" s="4">
        <v>35397.020982013411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343.55347773541666</v>
      </c>
      <c r="E26" s="4">
        <v>348.43860267456574</v>
      </c>
      <c r="F26" s="4">
        <v>355.80152941106178</v>
      </c>
      <c r="G26" s="4">
        <v>362.9903340449668</v>
      </c>
      <c r="H26" s="4">
        <v>370.01984671432672</v>
      </c>
      <c r="I26" s="4">
        <v>376.94686170913542</v>
      </c>
      <c r="J26" s="4">
        <v>383.33996774426424</v>
      </c>
      <c r="K26" s="4">
        <v>389.85019714750541</v>
      </c>
      <c r="L26" s="4">
        <v>396.20887766915286</v>
      </c>
      <c r="M26" s="4">
        <v>402.65414831378985</v>
      </c>
      <c r="N26" s="4">
        <v>408.88161105410848</v>
      </c>
      <c r="O26" s="4">
        <v>416.31029600685929</v>
      </c>
      <c r="P26" s="4">
        <v>413.83211776288169</v>
      </c>
      <c r="Q26" s="4">
        <v>422.49544509132153</v>
      </c>
      <c r="R26" s="4">
        <v>430.47996649279276</v>
      </c>
      <c r="S26" s="4">
        <v>436.53896757159254</v>
      </c>
      <c r="T26" s="4">
        <v>442.73203632125592</v>
      </c>
      <c r="U26" s="4">
        <v>448.60745380467159</v>
      </c>
      <c r="V26" s="4">
        <v>454.40325768306121</v>
      </c>
      <c r="W26" s="4">
        <v>460.11170822167236</v>
      </c>
      <c r="X26" s="4">
        <v>463.25531379738624</v>
      </c>
      <c r="Y26" s="4">
        <v>469.28416361945955</v>
      </c>
      <c r="Z26" s="4">
        <v>475.26423055202542</v>
      </c>
      <c r="AA26" s="4">
        <v>481.1918840645618</v>
      </c>
      <c r="AB26" s="4">
        <v>486.3492201577925</v>
      </c>
      <c r="AC26" s="4">
        <v>492.19281919054441</v>
      </c>
      <c r="AD26" s="4">
        <v>497.65865805092045</v>
      </c>
      <c r="AE26" s="4">
        <v>503.0817806679446</v>
      </c>
      <c r="AF26" s="4">
        <v>508.45093955696262</v>
      </c>
      <c r="AG26" s="4">
        <v>513.77016828906949</v>
      </c>
      <c r="AH26" s="4">
        <v>519.04348289511358</v>
      </c>
      <c r="AI26" s="4">
        <v>523.90119133283213</v>
      </c>
      <c r="AJ26" s="4">
        <v>528.50533101870212</v>
      </c>
      <c r="AK26" s="4">
        <v>533.45332786806136</v>
      </c>
      <c r="AL26" s="4">
        <v>537.80796763211686</v>
      </c>
      <c r="AM26" s="4">
        <v>542.08043830014276</v>
      </c>
      <c r="AN26" s="4">
        <v>546.74470541495191</v>
      </c>
      <c r="AO26" s="4">
        <v>551.31420521454766</v>
      </c>
      <c r="AP26" s="4">
        <v>555.81533105414167</v>
      </c>
      <c r="AQ26" s="4">
        <v>560.26850610008512</v>
      </c>
      <c r="AR26" s="4">
        <v>564.33385075368244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118.40359817200448</v>
      </c>
      <c r="E28" s="4">
        <v>119.91576881903815</v>
      </c>
      <c r="F28" s="4">
        <v>121.40100819291935</v>
      </c>
      <c r="G28" s="4">
        <v>122.85995934124644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135.05662915945595</v>
      </c>
      <c r="Q28" s="4">
        <v>136.34797101794283</v>
      </c>
      <c r="R28" s="4">
        <v>137.62171503856698</v>
      </c>
      <c r="S28" s="4">
        <v>138.87827257958355</v>
      </c>
      <c r="T28" s="4">
        <v>140.11791715885099</v>
      </c>
      <c r="U28" s="4">
        <v>141.3412511439154</v>
      </c>
      <c r="V28" s="4">
        <v>142.54921101464572</v>
      </c>
      <c r="W28" s="4">
        <v>143.74156993000287</v>
      </c>
      <c r="X28" s="4">
        <v>144.91932478040749</v>
      </c>
      <c r="Y28" s="4">
        <v>146.10433058918881</v>
      </c>
      <c r="Z28" s="4">
        <v>147.27552521083732</v>
      </c>
      <c r="AA28" s="4">
        <v>148.43299828987955</v>
      </c>
      <c r="AB28" s="4">
        <v>149.57728760840394</v>
      </c>
      <c r="AC28" s="4">
        <v>150.70862685806077</v>
      </c>
      <c r="AD28" s="4">
        <v>151.82755261622577</v>
      </c>
      <c r="AE28" s="4">
        <v>152.93409600425414</v>
      </c>
      <c r="AF28" s="4">
        <v>154.02887746780198</v>
      </c>
      <c r="AG28" s="4">
        <v>155.11194424051416</v>
      </c>
      <c r="AH28" s="4">
        <v>156.18382443809051</v>
      </c>
      <c r="AI28" s="4">
        <v>157.19877134822053</v>
      </c>
      <c r="AJ28" s="4">
        <v>158.20304886391628</v>
      </c>
      <c r="AK28" s="4">
        <v>159.19661710520896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165.87851961715634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47.763470499999926</v>
      </c>
      <c r="E29" s="4">
        <v>49.853523571200014</v>
      </c>
      <c r="F29" s="4">
        <v>51.916501670999985</v>
      </c>
      <c r="G29" s="4">
        <v>53.883178392599994</v>
      </c>
      <c r="H29" s="4">
        <v>55.769179762199954</v>
      </c>
      <c r="I29" s="4">
        <v>57.643775437400009</v>
      </c>
      <c r="J29" s="4">
        <v>59.8346624084</v>
      </c>
      <c r="K29" s="4">
        <v>62.009966149999997</v>
      </c>
      <c r="L29" s="4">
        <v>64.131869891600047</v>
      </c>
      <c r="M29" s="4">
        <v>66.597075999999987</v>
      </c>
      <c r="N29" s="4">
        <v>68.713391999999985</v>
      </c>
      <c r="O29" s="4">
        <v>71.242634999999993</v>
      </c>
      <c r="P29" s="4">
        <v>73.749656999999942</v>
      </c>
      <c r="Q29" s="4">
        <v>76.234707999999969</v>
      </c>
      <c r="R29" s="4">
        <v>78.699000000000026</v>
      </c>
      <c r="S29" s="4">
        <v>81.139563999999964</v>
      </c>
      <c r="T29" s="4">
        <v>83.653976999999259</v>
      </c>
      <c r="U29" s="4">
        <v>86.158881999999849</v>
      </c>
      <c r="V29" s="4">
        <v>88.635051999999149</v>
      </c>
      <c r="W29" s="4">
        <v>91.087436999999511</v>
      </c>
      <c r="X29" s="4">
        <v>93.523073999999767</v>
      </c>
      <c r="Y29" s="4">
        <v>96.242699999999672</v>
      </c>
      <c r="Z29" s="4">
        <v>98.963367999999235</v>
      </c>
      <c r="AA29" s="4">
        <v>101.68112399999995</v>
      </c>
      <c r="AB29" s="4">
        <v>104.39700999999961</v>
      </c>
      <c r="AC29" s="4">
        <v>107.10019599999974</v>
      </c>
      <c r="AD29" s="4">
        <v>109.4528999999995</v>
      </c>
      <c r="AE29" s="4">
        <v>111.80241599999917</v>
      </c>
      <c r="AF29" s="4">
        <v>114.15223799999929</v>
      </c>
      <c r="AG29" s="4">
        <v>116.49838399999969</v>
      </c>
      <c r="AH29" s="4">
        <v>118.84432399999909</v>
      </c>
      <c r="AI29" s="4">
        <v>121.02919999999945</v>
      </c>
      <c r="AJ29" s="4">
        <v>123.00482891661878</v>
      </c>
      <c r="AK29" s="4">
        <v>125.36826399999953</v>
      </c>
      <c r="AL29" s="4">
        <v>127.55243999999965</v>
      </c>
      <c r="AM29" s="4">
        <v>129.67799534966667</v>
      </c>
      <c r="AN29" s="4">
        <v>131.90076999999926</v>
      </c>
      <c r="AO29" s="4">
        <v>134.07073999999909</v>
      </c>
      <c r="AP29" s="4">
        <v>136.21381399999964</v>
      </c>
      <c r="AQ29" s="4">
        <v>138.35017099999948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77.894399999999905</v>
      </c>
      <c r="E30" s="4">
        <v>78.979799999999827</v>
      </c>
      <c r="F30" s="4">
        <v>80.065099999999759</v>
      </c>
      <c r="G30" s="4">
        <v>81.150499999999823</v>
      </c>
      <c r="H30" s="4">
        <v>82.235899999999759</v>
      </c>
      <c r="I30" s="4">
        <v>83.321299999999795</v>
      </c>
      <c r="J30" s="4">
        <v>84.406699999999788</v>
      </c>
      <c r="K30" s="4">
        <v>85.492099999999823</v>
      </c>
      <c r="L30" s="4">
        <v>86.577499999999816</v>
      </c>
      <c r="M30" s="4">
        <v>87.662899999999865</v>
      </c>
      <c r="N30" s="4">
        <v>88.748299999999773</v>
      </c>
      <c r="O30" s="4">
        <v>89.972999999999871</v>
      </c>
      <c r="P30" s="4">
        <v>91.197699999999656</v>
      </c>
      <c r="Q30" s="4">
        <v>92.422399999999797</v>
      </c>
      <c r="R30" s="4">
        <v>93.647099999999853</v>
      </c>
      <c r="S30" s="4">
        <v>94.871799999999993</v>
      </c>
      <c r="T30" s="4">
        <v>96.096499999999807</v>
      </c>
      <c r="U30" s="4">
        <v>97.321199999999806</v>
      </c>
      <c r="V30" s="4">
        <v>98.545899999999904</v>
      </c>
      <c r="W30" s="4">
        <v>99.770599999999973</v>
      </c>
      <c r="X30" s="4">
        <v>100.99529999999999</v>
      </c>
      <c r="Y30" s="4">
        <v>102.28389999999979</v>
      </c>
      <c r="Z30" s="4">
        <v>103.57249999999988</v>
      </c>
      <c r="AA30" s="4">
        <v>104.86109999999979</v>
      </c>
      <c r="AB30" s="4">
        <v>106.14959999999991</v>
      </c>
      <c r="AC30" s="4">
        <v>107.43819999999988</v>
      </c>
      <c r="AD30" s="4">
        <v>108.72679999999986</v>
      </c>
      <c r="AE30" s="4">
        <v>110.01539999999986</v>
      </c>
      <c r="AF30" s="4">
        <v>111.30399999999992</v>
      </c>
      <c r="AG30" s="4">
        <v>112.5925999999999</v>
      </c>
      <c r="AH30" s="4">
        <v>113.8810999999998</v>
      </c>
      <c r="AI30" s="4">
        <v>115.0358999999998</v>
      </c>
      <c r="AJ30" s="4">
        <v>116.1905999999999</v>
      </c>
      <c r="AK30" s="4">
        <v>117.34539999999986</v>
      </c>
      <c r="AL30" s="4">
        <v>118.50009999999997</v>
      </c>
      <c r="AM30" s="4">
        <v>119.65479999999991</v>
      </c>
      <c r="AN30" s="4">
        <v>120.80959999999993</v>
      </c>
      <c r="AO30" s="4">
        <v>121.96429999999897</v>
      </c>
      <c r="AP30" s="4">
        <v>123.119</v>
      </c>
      <c r="AQ30" s="4">
        <v>124.27379999999999</v>
      </c>
      <c r="AR30" s="4">
        <v>125.4285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88.944227109999815</v>
      </c>
      <c r="G31" s="4">
        <v>91.364013039999904</v>
      </c>
      <c r="H31" s="4">
        <v>93.736707679999995</v>
      </c>
      <c r="I31" s="4">
        <v>96.049241324999997</v>
      </c>
      <c r="J31" s="4">
        <v>97.540818909999984</v>
      </c>
      <c r="K31" s="4">
        <v>99.193786900000006</v>
      </c>
      <c r="L31" s="4">
        <v>100.77572714</v>
      </c>
      <c r="M31" s="4">
        <v>102.12768749126663</v>
      </c>
      <c r="N31" s="4">
        <v>103.63604075000001</v>
      </c>
      <c r="O31" s="4">
        <v>105.7704856778015</v>
      </c>
      <c r="P31" s="4">
        <v>98.044031986077286</v>
      </c>
      <c r="Q31" s="4">
        <v>101.50426155163215</v>
      </c>
      <c r="R31" s="4">
        <v>104.32856865396587</v>
      </c>
      <c r="S31" s="4">
        <v>105.27253309046064</v>
      </c>
      <c r="T31" s="4">
        <v>106.29784594609683</v>
      </c>
      <c r="U31" s="4">
        <v>107.035302034616</v>
      </c>
      <c r="V31" s="4">
        <v>107.74111950712383</v>
      </c>
      <c r="W31" s="4">
        <v>108.40268998963147</v>
      </c>
      <c r="X31" s="4">
        <v>106.53435487213932</v>
      </c>
      <c r="Y31" s="4">
        <v>107.19956288464697</v>
      </c>
      <c r="Z31" s="4">
        <v>107.83213879715478</v>
      </c>
      <c r="AA31" s="4">
        <v>108.43210018966253</v>
      </c>
      <c r="AB31" s="4">
        <v>108.28006043999997</v>
      </c>
      <c r="AC31" s="4">
        <v>108.8427698</v>
      </c>
      <c r="AD31" s="4">
        <v>109.39355493999999</v>
      </c>
      <c r="AE31" s="4">
        <v>109.91997104999997</v>
      </c>
      <c r="AF31" s="4">
        <v>110.40658275999988</v>
      </c>
      <c r="AG31" s="4">
        <v>110.86124648999998</v>
      </c>
      <c r="AH31" s="4">
        <v>111.284019</v>
      </c>
      <c r="AI31" s="4">
        <v>111.64529220999979</v>
      </c>
      <c r="AJ31" s="4">
        <v>111.97539595999979</v>
      </c>
      <c r="AK31" s="4">
        <v>112.27438584999989</v>
      </c>
      <c r="AL31" s="4">
        <v>112.17164415006597</v>
      </c>
      <c r="AM31" s="4">
        <v>112.0575193647356</v>
      </c>
      <c r="AN31" s="4">
        <v>112.24977758543309</v>
      </c>
      <c r="AO31" s="4">
        <v>112.4116512061307</v>
      </c>
      <c r="AP31" s="4">
        <v>112.54320066682828</v>
      </c>
      <c r="AQ31" s="4">
        <v>112.64452224752598</v>
      </c>
      <c r="AR31" s="4">
        <v>112.36312286390221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537.57000000000005</v>
      </c>
      <c r="E39" s="4">
        <v>537.56999999999903</v>
      </c>
      <c r="F39" s="4">
        <v>537.57000000000005</v>
      </c>
      <c r="G39" s="4">
        <v>535.92765355081201</v>
      </c>
      <c r="H39" s="4">
        <v>531.25105353647405</v>
      </c>
      <c r="I39" s="4">
        <v>520.94121957840696</v>
      </c>
      <c r="J39" s="4">
        <v>508.16780804313203</v>
      </c>
      <c r="K39" s="4">
        <v>495.35905696114901</v>
      </c>
      <c r="L39" s="4">
        <v>482.52674618136001</v>
      </c>
      <c r="M39" s="4">
        <v>469.65909585486401</v>
      </c>
      <c r="N39" s="4">
        <v>456.76788583056202</v>
      </c>
      <c r="O39" s="4">
        <v>449.04080474142302</v>
      </c>
      <c r="P39" s="4">
        <v>441.37301620304697</v>
      </c>
      <c r="Q39" s="4">
        <v>433.74392514516501</v>
      </c>
      <c r="R39" s="4">
        <v>426.18020412772199</v>
      </c>
      <c r="S39" s="4">
        <v>418.66156194590798</v>
      </c>
      <c r="T39" s="4">
        <v>411.36113408989598</v>
      </c>
      <c r="U39" s="4">
        <v>404.11282053206997</v>
      </c>
      <c r="V39" s="4">
        <v>396.94396465391401</v>
      </c>
      <c r="W39" s="4">
        <v>389.83497965514698</v>
      </c>
      <c r="X39" s="4">
        <v>382.81359675953399</v>
      </c>
      <c r="Y39" s="4">
        <v>378.31857645315398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347.35967096631799</v>
      </c>
      <c r="AH39" s="4">
        <v>344.19833878861903</v>
      </c>
      <c r="AI39" s="4">
        <v>342.79883540838</v>
      </c>
      <c r="AJ39" s="4">
        <v>341.55665280154199</v>
      </c>
      <c r="AK39" s="4">
        <v>340.46787713530199</v>
      </c>
      <c r="AL39" s="4">
        <v>339.552547688316</v>
      </c>
      <c r="AM39" s="4">
        <v>338.81933671351101</v>
      </c>
      <c r="AN39" s="4">
        <v>338.27735017963499</v>
      </c>
      <c r="AO39" s="4">
        <v>337.92436933086401</v>
      </c>
      <c r="AP39" s="4">
        <v>337.94013715603501</v>
      </c>
      <c r="AQ39" s="4">
        <v>338.019347415543</v>
      </c>
      <c r="AR39" s="4">
        <v>338.33099214757101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13008.9999999999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13008.9999999999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1917.2946790363001</v>
      </c>
      <c r="H43" s="8">
        <v>1940.9138710278999</v>
      </c>
      <c r="I43" s="8">
        <v>1968.2998281237999</v>
      </c>
      <c r="J43" s="8">
        <v>1997.3688391045091</v>
      </c>
      <c r="K43" s="8">
        <v>2026.6163326443491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2161.8768671071703</v>
      </c>
      <c r="R43" s="8">
        <v>2176.8783134763089</v>
      </c>
      <c r="S43" s="8">
        <v>2191.6520889584399</v>
      </c>
      <c r="T43" s="8">
        <v>2205.9681931312898</v>
      </c>
      <c r="U43" s="8">
        <v>2220.0210937779402</v>
      </c>
      <c r="V43" s="8">
        <v>2233.672693012129</v>
      </c>
      <c r="W43" s="8">
        <v>2247.021914067579</v>
      </c>
      <c r="X43" s="8">
        <v>2259.9287002586198</v>
      </c>
      <c r="Y43" s="8">
        <v>2265.8758706408389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2287.5922772085</v>
      </c>
      <c r="AE43" s="8">
        <v>2290.1873955483588</v>
      </c>
      <c r="AF43" s="8">
        <v>2292.0351570378389</v>
      </c>
      <c r="AG43" s="8">
        <v>2293.3497301042898</v>
      </c>
      <c r="AH43" s="8">
        <v>2293.8499443473702</v>
      </c>
      <c r="AI43" s="8">
        <v>2289.9629820677201</v>
      </c>
      <c r="AJ43" s="8">
        <v>2285.2814704274497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2248.8505305922131</v>
      </c>
      <c r="AP43" s="8">
        <v>2238.460155187076</v>
      </c>
      <c r="AQ43" s="8">
        <v>2227.1049422016163</v>
      </c>
      <c r="AR43" s="8">
        <v>2214.575817738802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875.68529559221304</v>
      </c>
      <c r="AP44" s="8">
        <v>796.63665818707602</v>
      </c>
      <c r="AQ44" s="8">
        <v>713.19027020162605</v>
      </c>
      <c r="AR44" s="8">
        <v>624.965411738802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367.79999999999899</v>
      </c>
      <c r="K45" s="8">
        <v>367.79999999999899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447.06319879999899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843.00433729999895</v>
      </c>
      <c r="AF45" s="8">
        <v>885.15455419999898</v>
      </c>
      <c r="AG45" s="8">
        <v>929.41228190000004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1513.9146719999901</v>
      </c>
      <c r="AR45" s="8">
        <v>1589.610406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3991.7053209636902</v>
      </c>
      <c r="H46" s="9">
        <v>3968.0861289720901</v>
      </c>
      <c r="I46" s="9">
        <v>3916.0162604970001</v>
      </c>
      <c r="J46" s="9">
        <v>3851.5040810259102</v>
      </c>
      <c r="K46" s="9">
        <v>3786.8134189957</v>
      </c>
      <c r="L46" s="9">
        <v>3722.00376859272</v>
      </c>
      <c r="M46" s="9">
        <v>3657.0156356306202</v>
      </c>
      <c r="N46" s="9">
        <v>3591.9085142957701</v>
      </c>
      <c r="O46" s="9">
        <v>3552.8828522294102</v>
      </c>
      <c r="P46" s="9">
        <v>3514.1566474901301</v>
      </c>
      <c r="Q46" s="9">
        <v>3475.6258845715402</v>
      </c>
      <c r="R46" s="9">
        <v>3437.4252733723301</v>
      </c>
      <c r="S46" s="9">
        <v>3399.4523330601401</v>
      </c>
      <c r="T46" s="9">
        <v>3362.5814853024999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3092.7863976036501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3004.5347330065701</v>
      </c>
      <c r="AL46" s="9">
        <v>2999.9118570116998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2714.99999999999</v>
      </c>
      <c r="F47" s="9">
        <v>2715</v>
      </c>
      <c r="G47" s="9">
        <v>2706.7053209636902</v>
      </c>
      <c r="H47" s="9">
        <v>2683.0861289720901</v>
      </c>
      <c r="I47" s="9">
        <v>2631.0162604970001</v>
      </c>
      <c r="J47" s="9">
        <v>2566.5040810259102</v>
      </c>
      <c r="K47" s="9">
        <v>2501.8134189957</v>
      </c>
      <c r="L47" s="9">
        <v>2437.00376859272</v>
      </c>
      <c r="M47" s="9">
        <v>2372.0156356306202</v>
      </c>
      <c r="N47" s="9">
        <v>2306.9085142957701</v>
      </c>
      <c r="O47" s="9">
        <v>2267.8828522294102</v>
      </c>
      <c r="P47" s="9">
        <v>2229.1566474901301</v>
      </c>
      <c r="Q47" s="9">
        <v>2190.6258845715402</v>
      </c>
      <c r="R47" s="9">
        <v>2152.4252733723301</v>
      </c>
      <c r="S47" s="9">
        <v>2114.4523330601401</v>
      </c>
      <c r="T47" s="9">
        <v>2077.5814853025099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1807.7863976036499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1719.5347330065699</v>
      </c>
      <c r="AL47" s="9">
        <v>1714.9118570117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3899.99999999999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3899.99999999999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3224.6839113791898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3425.09891866114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3760.1979662065501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7785.4727543577101</v>
      </c>
      <c r="F50" s="8">
        <v>7808.7944754174405</v>
      </c>
      <c r="G50" s="8">
        <v>7823.99999999999</v>
      </c>
      <c r="H50" s="8">
        <v>7823.99999999999</v>
      </c>
      <c r="I50" s="8">
        <v>7823.9999999999891</v>
      </c>
      <c r="J50" s="8">
        <v>7823.99999999998</v>
      </c>
      <c r="K50" s="8">
        <v>7823.9999999999891</v>
      </c>
      <c r="L50" s="8">
        <v>7823.99999999998</v>
      </c>
      <c r="M50" s="8">
        <v>7823.99999999998</v>
      </c>
      <c r="N50" s="8">
        <v>7823.9999999999909</v>
      </c>
      <c r="O50" s="8">
        <v>7823.99999999998</v>
      </c>
      <c r="P50" s="8">
        <v>7823.99999999998</v>
      </c>
      <c r="Q50" s="8">
        <v>7823.9999999999909</v>
      </c>
      <c r="R50" s="8">
        <v>7823.9999999999782</v>
      </c>
      <c r="S50" s="8">
        <v>7823.9999999999891</v>
      </c>
      <c r="T50" s="8">
        <v>7823.9999999999991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7823.9999999999782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7823.99999999999</v>
      </c>
      <c r="AE50" s="8">
        <v>7823.9999999999782</v>
      </c>
      <c r="AF50" s="8">
        <v>7823.9999999999891</v>
      </c>
      <c r="AG50" s="8">
        <v>7823.9999999999891</v>
      </c>
      <c r="AH50" s="8">
        <v>7823.99999999999</v>
      </c>
      <c r="AI50" s="8">
        <v>7823.99999999999</v>
      </c>
      <c r="AJ50" s="8">
        <v>7823.99999999998</v>
      </c>
      <c r="AK50" s="8">
        <v>7823.9999999999891</v>
      </c>
      <c r="AL50" s="8">
        <v>7823.9999999999891</v>
      </c>
      <c r="AM50" s="8">
        <v>7823.99999999999</v>
      </c>
      <c r="AN50" s="8">
        <v>7823.9999999999964</v>
      </c>
      <c r="AO50" s="8">
        <v>7823.9999999999927</v>
      </c>
      <c r="AP50" s="8">
        <v>7823.9999999999854</v>
      </c>
      <c r="AQ50" s="8">
        <v>7823.9999999999854</v>
      </c>
      <c r="AR50" s="8">
        <v>7823.9999999999918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490.83685685172759</v>
      </c>
      <c r="E53" s="4">
        <v>497.00915234637051</v>
      </c>
      <c r="F53" s="4">
        <v>496.33707225054309</v>
      </c>
      <c r="G53" s="4">
        <v>490.53334435298063</v>
      </c>
      <c r="H53" s="4">
        <v>489.56283302715264</v>
      </c>
      <c r="I53" s="4">
        <v>489.08367198310617</v>
      </c>
      <c r="J53" s="4">
        <v>488.87606008809303</v>
      </c>
      <c r="K53" s="4">
        <v>490.62975029736396</v>
      </c>
      <c r="L53" s="4">
        <v>496.70996931444165</v>
      </c>
      <c r="M53" s="4">
        <v>500.33732367550971</v>
      </c>
      <c r="N53" s="4">
        <v>499.23587990159405</v>
      </c>
      <c r="O53" s="4">
        <v>500.16335676461938</v>
      </c>
      <c r="P53" s="4">
        <v>507.07080923974002</v>
      </c>
      <c r="Q53" s="4">
        <v>508.16897824651738</v>
      </c>
      <c r="R53" s="4">
        <v>509.07096200089762</v>
      </c>
      <c r="S53" s="4">
        <v>512.86213256399765</v>
      </c>
      <c r="T53" s="4">
        <v>518.68786449418008</v>
      </c>
      <c r="U53" s="4">
        <v>520.99947810887204</v>
      </c>
      <c r="V53" s="4">
        <v>522.71851292241558</v>
      </c>
      <c r="W53" s="4">
        <v>525.76330586758547</v>
      </c>
      <c r="X53" s="4">
        <v>527.60678790209613</v>
      </c>
      <c r="Y53" s="4">
        <v>530.88594014728278</v>
      </c>
      <c r="Z53" s="4">
        <v>533.88952770756498</v>
      </c>
      <c r="AA53" s="4">
        <v>537.21242345159055</v>
      </c>
      <c r="AB53" s="4">
        <v>536.73169145833094</v>
      </c>
      <c r="AC53" s="4">
        <v>541.48901296288068</v>
      </c>
      <c r="AD53" s="4">
        <v>544.98499917009451</v>
      </c>
      <c r="AE53" s="4">
        <v>548.75953164255156</v>
      </c>
      <c r="AF53" s="4">
        <v>552.37021599142327</v>
      </c>
      <c r="AG53" s="4">
        <v>554.8139003383103</v>
      </c>
      <c r="AH53" s="4">
        <v>556.98778354731974</v>
      </c>
      <c r="AI53" s="4">
        <v>558.64521678461767</v>
      </c>
      <c r="AJ53" s="4">
        <v>560.84745922083209</v>
      </c>
      <c r="AK53" s="4">
        <v>559.2889056785076</v>
      </c>
      <c r="AL53" s="4">
        <v>562.18975173990748</v>
      </c>
      <c r="AM53" s="4">
        <v>565.4533815014446</v>
      </c>
      <c r="AN53" s="4">
        <v>568.23216207452106</v>
      </c>
      <c r="AO53" s="4">
        <v>571.2723928393757</v>
      </c>
      <c r="AP53" s="4">
        <v>573.59594062086592</v>
      </c>
      <c r="AQ53" s="4">
        <v>575.50653802483839</v>
      </c>
      <c r="AR53" s="4">
        <v>577.24604005431411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36.424674321238214</v>
      </c>
      <c r="E54" s="4">
        <v>36.546988454706842</v>
      </c>
      <c r="F54" s="4">
        <v>36.669929840142053</v>
      </c>
      <c r="G54" s="4">
        <v>36.70671797364583</v>
      </c>
      <c r="H54" s="4">
        <v>36.583225973085405</v>
      </c>
      <c r="I54" s="4">
        <v>36.161942747398136</v>
      </c>
      <c r="J54" s="4">
        <v>35.610642508219492</v>
      </c>
      <c r="K54" s="4">
        <v>35.058409080119574</v>
      </c>
      <c r="L54" s="4">
        <v>34.505553526072404</v>
      </c>
      <c r="M54" s="4">
        <v>33.951764783104068</v>
      </c>
      <c r="N54" s="4">
        <v>33.397353914188301</v>
      </c>
      <c r="O54" s="4">
        <v>33.084808517299955</v>
      </c>
      <c r="P54" s="4">
        <v>32.77540742234595</v>
      </c>
      <c r="Q54" s="4">
        <v>32.468685718475641</v>
      </c>
      <c r="R54" s="4">
        <v>32.165430607658941</v>
      </c>
      <c r="S54" s="4">
        <v>31.865193293122349</v>
      </c>
      <c r="T54" s="4">
        <v>31.576527950408618</v>
      </c>
      <c r="U54" s="4">
        <v>31.291253496686309</v>
      </c>
      <c r="V54" s="4">
        <v>31.010192707795085</v>
      </c>
      <c r="W54" s="4">
        <v>30.732934141747087</v>
      </c>
      <c r="X54" s="4">
        <v>30.460321141775353</v>
      </c>
      <c r="Y54" s="4">
        <v>30.291887447066003</v>
      </c>
      <c r="Z54" s="4">
        <v>30.136325542009818</v>
      </c>
      <c r="AA54" s="4">
        <v>29.978391407010552</v>
      </c>
      <c r="AB54" s="4">
        <v>29.83354297708641</v>
      </c>
      <c r="AC54" s="4">
        <v>29.69462359711277</v>
      </c>
      <c r="AD54" s="4">
        <v>29.561929719877611</v>
      </c>
      <c r="AE54" s="4">
        <v>29.435772620671788</v>
      </c>
      <c r="AF54" s="4">
        <v>29.324229191470412</v>
      </c>
      <c r="AG54" s="4">
        <v>29.211831443618703</v>
      </c>
      <c r="AH54" s="4">
        <v>29.11475088648784</v>
      </c>
      <c r="AI54" s="4">
        <v>29.095419345211123</v>
      </c>
      <c r="AJ54" s="4">
        <v>29.084430572220779</v>
      </c>
      <c r="AK54" s="4">
        <v>29.081890641760594</v>
      </c>
      <c r="AL54" s="4">
        <v>29.08854861686693</v>
      </c>
      <c r="AM54" s="4">
        <v>29.104864389740381</v>
      </c>
      <c r="AN54" s="4">
        <v>29.131320852663084</v>
      </c>
      <c r="AO54" s="4">
        <v>29.168113970324637</v>
      </c>
      <c r="AP54" s="4">
        <v>29.224148315924147</v>
      </c>
      <c r="AQ54" s="4">
        <v>29.283860659024715</v>
      </c>
      <c r="AR54" s="4">
        <v>29.355899072637765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9.5649652372494298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149.1797</v>
      </c>
      <c r="N56" s="4">
        <v>150</v>
      </c>
      <c r="O56" s="4">
        <v>144.4</v>
      </c>
      <c r="P56" s="4">
        <v>138.80000000000001</v>
      </c>
      <c r="Q56" s="4">
        <v>140.88102091592299</v>
      </c>
      <c r="R56" s="4">
        <v>142.75484295486299</v>
      </c>
      <c r="S56" s="4">
        <v>146.80068270523199</v>
      </c>
      <c r="T56" s="4">
        <v>153.907766367937</v>
      </c>
      <c r="U56" s="4">
        <v>156.107623996277</v>
      </c>
      <c r="V56" s="4">
        <v>157.71053594413601</v>
      </c>
      <c r="W56" s="4">
        <v>162.07000552475199</v>
      </c>
      <c r="X56" s="4">
        <v>165.08313651161899</v>
      </c>
      <c r="Y56" s="4">
        <v>168.13215566849999</v>
      </c>
      <c r="Z56" s="4">
        <v>171.163405829168</v>
      </c>
      <c r="AA56" s="4">
        <v>174.51163163546201</v>
      </c>
      <c r="AB56" s="4">
        <v>174.88453085061201</v>
      </c>
      <c r="AC56" s="4">
        <v>181.503059683076</v>
      </c>
      <c r="AD56" s="4">
        <v>186.432333526565</v>
      </c>
      <c r="AE56" s="4">
        <v>191.62714945438799</v>
      </c>
      <c r="AF56" s="4">
        <v>196.63101596334101</v>
      </c>
      <c r="AG56" s="4">
        <v>199.96779033027201</v>
      </c>
      <c r="AH56" s="4">
        <v>202.989194665897</v>
      </c>
      <c r="AI56" s="4">
        <v>205.68057124720201</v>
      </c>
      <c r="AJ56" s="4">
        <v>207.481970661133</v>
      </c>
      <c r="AK56" s="4">
        <v>209.32757924212899</v>
      </c>
      <c r="AL56" s="4">
        <v>213.475838255588</v>
      </c>
      <c r="AM56" s="4">
        <v>218.09425648780999</v>
      </c>
      <c r="AN56" s="4">
        <v>221.81979014831501</v>
      </c>
      <c r="AO56" s="4">
        <v>225.844288388992</v>
      </c>
      <c r="AP56" s="4">
        <v>228.84094862141799</v>
      </c>
      <c r="AQ56" s="4">
        <v>231.29143804351301</v>
      </c>
      <c r="AR56" s="4">
        <v>233.695409602241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421.60039999999799</v>
      </c>
      <c r="G57" s="4">
        <v>424.98620000000005</v>
      </c>
      <c r="H57" s="4">
        <v>428.37199999999996</v>
      </c>
      <c r="I57" s="4">
        <v>431.75779999999997</v>
      </c>
      <c r="J57" s="4">
        <v>435.14359999999999</v>
      </c>
      <c r="K57" s="4">
        <v>438.52949999999902</v>
      </c>
      <c r="L57" s="4">
        <v>441.91529999999801</v>
      </c>
      <c r="M57" s="4">
        <v>445.30110000000002</v>
      </c>
      <c r="N57" s="4">
        <v>448.99999999999898</v>
      </c>
      <c r="O57" s="4">
        <v>443.599999999999</v>
      </c>
      <c r="P57" s="4">
        <v>438.19999999999902</v>
      </c>
      <c r="Q57" s="4">
        <v>440.48102091592295</v>
      </c>
      <c r="R57" s="4">
        <v>442.55484295486298</v>
      </c>
      <c r="S57" s="4">
        <v>446.80068270523202</v>
      </c>
      <c r="T57" s="4">
        <v>452.30776636793695</v>
      </c>
      <c r="U57" s="4">
        <v>452.90762399627704</v>
      </c>
      <c r="V57" s="4">
        <v>452.91053594413506</v>
      </c>
      <c r="W57" s="4">
        <v>455.67000552475201</v>
      </c>
      <c r="X57" s="4">
        <v>457.08313651161899</v>
      </c>
      <c r="Y57" s="4">
        <v>458.13215566849999</v>
      </c>
      <c r="Z57" s="4">
        <v>459.163405829167</v>
      </c>
      <c r="AA57" s="4">
        <v>460.51163163546198</v>
      </c>
      <c r="AB57" s="4">
        <v>458.88453085061201</v>
      </c>
      <c r="AC57" s="4">
        <v>463.503059683076</v>
      </c>
      <c r="AD57" s="4">
        <v>465.63233352656499</v>
      </c>
      <c r="AE57" s="4">
        <v>468.027149454388</v>
      </c>
      <c r="AF57" s="4">
        <v>470.23101596334106</v>
      </c>
      <c r="AG57" s="4">
        <v>470.76779033027202</v>
      </c>
      <c r="AH57" s="4">
        <v>470.989194665897</v>
      </c>
      <c r="AI57" s="4">
        <v>470.68057124720201</v>
      </c>
      <c r="AJ57" s="4">
        <v>471.280043979965</v>
      </c>
      <c r="AK57" s="4">
        <v>468.32757924212899</v>
      </c>
      <c r="AL57" s="4">
        <v>469.47583825558797</v>
      </c>
      <c r="AM57" s="4">
        <v>471.09425648780996</v>
      </c>
      <c r="AN57" s="4">
        <v>472.21979014831498</v>
      </c>
      <c r="AO57" s="4">
        <v>473.64428838899198</v>
      </c>
      <c r="AP57" s="4">
        <v>474.04094862141699</v>
      </c>
      <c r="AQ57" s="4">
        <v>473.89143804351301</v>
      </c>
      <c r="AR57" s="4">
        <v>474.14175877864199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118.1249</v>
      </c>
      <c r="K58" s="4">
        <v>119.80649999999901</v>
      </c>
      <c r="L58" s="4">
        <v>121.48809999999899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135.599999999999</v>
      </c>
      <c r="W58" s="4">
        <v>135.80000000000001</v>
      </c>
      <c r="X58" s="4">
        <v>136</v>
      </c>
      <c r="Y58" s="4">
        <v>136</v>
      </c>
      <c r="Z58" s="4">
        <v>135.99999999999901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131.198073318833</v>
      </c>
      <c r="AK58" s="4">
        <v>128.6</v>
      </c>
      <c r="AL58" s="4">
        <v>127.8</v>
      </c>
      <c r="AM58" s="4">
        <v>127</v>
      </c>
      <c r="AN58" s="4">
        <v>126.2</v>
      </c>
      <c r="AO58" s="4">
        <v>125.4</v>
      </c>
      <c r="AP58" s="4">
        <v>124.6</v>
      </c>
      <c r="AQ58" s="4">
        <v>123.8</v>
      </c>
      <c r="AR58" s="4">
        <v>123.446349176401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12.203913346583899</v>
      </c>
      <c r="U59" s="4">
        <v>14.157250663703898</v>
      </c>
      <c r="V59" s="4">
        <v>16.110587980823901</v>
      </c>
      <c r="W59" s="4">
        <v>16.625673685629298</v>
      </c>
      <c r="X59" s="4">
        <v>16.4870326939213</v>
      </c>
      <c r="Y59" s="4">
        <v>18.4417916539212</v>
      </c>
      <c r="Z59" s="4">
        <v>20.389797267302502</v>
      </c>
      <c r="AA59" s="4">
        <v>22.343134584422501</v>
      </c>
      <c r="AB59" s="4">
        <v>23.453571482813601</v>
      </c>
      <c r="AC59" s="4">
        <v>23.806831668480001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24.954097472640001</v>
      </c>
      <c r="AI59" s="4">
        <v>25.155970761599999</v>
      </c>
      <c r="AJ59" s="4">
        <v>25.357844050560001</v>
      </c>
      <c r="AK59" s="4">
        <v>25.559717339519899</v>
      </c>
      <c r="AL59" s="4">
        <v>25.763012271360001</v>
      </c>
      <c r="AM59" s="4">
        <v>25.9648855603199</v>
      </c>
      <c r="AN59" s="4">
        <v>26.09994163392</v>
      </c>
      <c r="AO59" s="4">
        <v>26.234997707519899</v>
      </c>
      <c r="AP59" s="4">
        <v>26.3700537811199</v>
      </c>
      <c r="AQ59" s="4">
        <v>26.505109854720001</v>
      </c>
      <c r="AR59" s="4">
        <v>26.641587571199899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25.2242661327954</v>
      </c>
      <c r="E60" s="4">
        <v>27.6790502017191</v>
      </c>
      <c r="F60" s="4">
        <v>23.299074951727899</v>
      </c>
      <c r="G60" s="4">
        <v>14.048854468672401</v>
      </c>
      <c r="H60" s="4">
        <v>9.8058330960321598</v>
      </c>
      <c r="I60" s="4">
        <v>6.35632415774338</v>
      </c>
      <c r="J60" s="4">
        <v>3.3211053380432198</v>
      </c>
      <c r="K60" s="4">
        <v>2.2520732793126901</v>
      </c>
      <c r="L60" s="4">
        <v>5.7419786190016602</v>
      </c>
      <c r="M60" s="4">
        <v>6.7814857593048901</v>
      </c>
      <c r="N60" s="4">
        <v>2.7497412186913501</v>
      </c>
      <c r="O60" s="4">
        <v>9.6396169927514705</v>
      </c>
      <c r="P60" s="4">
        <v>22.5073647775871</v>
      </c>
      <c r="Q60" s="4">
        <v>21.880406921471899</v>
      </c>
      <c r="R60" s="4">
        <v>21.2626990282752</v>
      </c>
      <c r="S60" s="4">
        <v>20.639214042623902</v>
      </c>
      <c r="T60" s="4">
        <v>20.017471004697601</v>
      </c>
      <c r="U60" s="4">
        <v>19.404944854732801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15.2186144975999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172.19999999999899</v>
      </c>
      <c r="P61" s="4">
        <v>170.39999999999901</v>
      </c>
      <c r="Q61" s="4">
        <v>168.6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132.599999999999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122.4</v>
      </c>
      <c r="AP61" s="4">
        <v>120.599999999999</v>
      </c>
      <c r="AQ61" s="4">
        <v>118.8</v>
      </c>
      <c r="AR61" s="4">
        <v>117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0.89504064570832598</v>
      </c>
      <c r="Y62" s="4">
        <v>1.2440825856</v>
      </c>
      <c r="Z62" s="4">
        <v>1.31835617279999</v>
      </c>
      <c r="AA62" s="4">
        <v>1.3949508096000001</v>
      </c>
      <c r="AB62" s="4">
        <v>1.4692243967999801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2.6808122879999998</v>
      </c>
      <c r="AN62" s="4">
        <v>2.7899016191999899</v>
      </c>
      <c r="AO62" s="4">
        <v>2.8989909504</v>
      </c>
      <c r="AP62" s="4">
        <v>3.01040133119999</v>
      </c>
      <c r="AQ62" s="4">
        <v>3.1194906624000001</v>
      </c>
      <c r="AR62" s="4">
        <v>3.2285799935999999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0.52288940679551998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0.116105424451882</v>
      </c>
      <c r="AD63" s="4">
        <v>1.10948942445188</v>
      </c>
      <c r="AE63" s="4">
        <v>2.1028734244518801</v>
      </c>
      <c r="AF63" s="4">
        <v>3.0962574244518799</v>
      </c>
      <c r="AG63" s="4">
        <v>4.5944056312998791</v>
      </c>
      <c r="AH63" s="4">
        <v>6.1177597808550797</v>
      </c>
      <c r="AI63" s="4">
        <v>7.5450452946047797</v>
      </c>
      <c r="AJ63" s="4">
        <v>8.6030971928063913</v>
      </c>
      <c r="AK63" s="4">
        <v>9.4387959805380302</v>
      </c>
      <c r="AL63" s="4">
        <v>10.610063446972809</v>
      </c>
      <c r="AM63" s="4">
        <v>11.668115345174421</v>
      </c>
      <c r="AN63" s="4">
        <v>12.813685987142929</v>
      </c>
      <c r="AO63" s="4">
        <v>13.89891796069907</v>
      </c>
      <c r="AP63" s="4">
        <v>15.27613878688504</v>
      </c>
      <c r="AQ63" s="4">
        <v>16.780177337980732</v>
      </c>
      <c r="AR63" s="4">
        <v>18.438176761367622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1.2929286959999999</v>
      </c>
      <c r="T64" s="4">
        <v>1.9612806048</v>
      </c>
      <c r="U64" s="4">
        <v>2.6339277167999997</v>
      </c>
      <c r="V64" s="4">
        <v>3.3124720608000002</v>
      </c>
      <c r="W64" s="4">
        <v>3.9944065248</v>
      </c>
      <c r="X64" s="4">
        <v>4.6813299839999898</v>
      </c>
      <c r="Y64" s="4">
        <v>5.3738132400000005</v>
      </c>
      <c r="Z64" s="4">
        <v>6.0696771552</v>
      </c>
      <c r="AA64" s="4">
        <v>6.7714540703999999</v>
      </c>
      <c r="AB64" s="4">
        <v>7.4756781792</v>
      </c>
      <c r="AC64" s="4">
        <v>8.1867456000000001</v>
      </c>
      <c r="AD64" s="4">
        <v>8.9612697600000004</v>
      </c>
      <c r="AE64" s="4">
        <v>9.7408396799999899</v>
      </c>
      <c r="AF64" s="4">
        <v>10.52545536</v>
      </c>
      <c r="AG64" s="4">
        <v>11.315116799999901</v>
      </c>
      <c r="AH64" s="4">
        <v>12.109824</v>
      </c>
      <c r="AI64" s="4">
        <v>12.9095769599999</v>
      </c>
      <c r="AJ64" s="4">
        <v>13.71437568</v>
      </c>
      <c r="AK64" s="4">
        <v>14.52422016</v>
      </c>
      <c r="AL64" s="4">
        <v>15.3391103999999</v>
      </c>
      <c r="AM64" s="4">
        <v>16.159046400000001</v>
      </c>
      <c r="AN64" s="4">
        <v>16.984028160000001</v>
      </c>
      <c r="AO64" s="4">
        <v>17.814055679999999</v>
      </c>
      <c r="AP64" s="4">
        <v>18.649128959999899</v>
      </c>
      <c r="AQ64" s="4">
        <v>19.489248</v>
      </c>
      <c r="AR64" s="4">
        <v>19.583289901506863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2181.6507653140798</v>
      </c>
      <c r="E68" s="4">
        <v>2187.7721602809002</v>
      </c>
      <c r="F68" s="4">
        <v>2191.0486112898502</v>
      </c>
      <c r="G68" s="4">
        <v>2193.9039247944097</v>
      </c>
      <c r="H68" s="4">
        <v>2198.5922231397999</v>
      </c>
      <c r="I68" s="4">
        <v>2202.12858063055</v>
      </c>
      <c r="J68" s="4">
        <v>2206.6443032971001</v>
      </c>
      <c r="K68" s="4">
        <v>2210.92662600526</v>
      </c>
      <c r="L68" s="4">
        <v>2212.0941368603203</v>
      </c>
      <c r="M68" s="4">
        <v>2212.3571656845802</v>
      </c>
      <c r="N68" s="4">
        <v>2208.4753504537202</v>
      </c>
      <c r="O68" s="4">
        <v>2282.0888522028599</v>
      </c>
      <c r="P68" s="4">
        <v>2365.7641723238003</v>
      </c>
      <c r="Q68" s="4">
        <v>2447.1812683386202</v>
      </c>
      <c r="R68" s="4">
        <v>2534.06847949438</v>
      </c>
      <c r="S68" s="4">
        <v>2623.1775922072297</v>
      </c>
      <c r="T68" s="4">
        <v>2732.5172974593202</v>
      </c>
      <c r="U68" s="4">
        <v>2878.2274263403701</v>
      </c>
      <c r="V68" s="4">
        <v>3030.3115965965399</v>
      </c>
      <c r="W68" s="4">
        <v>3157.7091988719003</v>
      </c>
      <c r="X68" s="4">
        <v>3275.5202315512697</v>
      </c>
      <c r="Y68" s="4">
        <v>3445.3073977325303</v>
      </c>
      <c r="Z68" s="4">
        <v>3620.9881762288801</v>
      </c>
      <c r="AA68" s="4">
        <v>3803.23248667503</v>
      </c>
      <c r="AB68" s="4">
        <v>3972.1578829099499</v>
      </c>
      <c r="AC68" s="4">
        <v>4133.2969323938696</v>
      </c>
      <c r="AD68" s="4">
        <v>4298.5501571433506</v>
      </c>
      <c r="AE68" s="4">
        <v>4471.6375357276593</v>
      </c>
      <c r="AF68" s="4">
        <v>4653.2007179494003</v>
      </c>
      <c r="AG68" s="4">
        <v>4842.4390693166306</v>
      </c>
      <c r="AH68" s="4">
        <v>5040.75393659581</v>
      </c>
      <c r="AI68" s="4">
        <v>5247.95321786161</v>
      </c>
      <c r="AJ68" s="4">
        <v>5464.8832702723403</v>
      </c>
      <c r="AK68" s="4">
        <v>5691.8983283336702</v>
      </c>
      <c r="AL68" s="4">
        <v>5930.1080090803698</v>
      </c>
      <c r="AM68" s="4">
        <v>6180.16295860849</v>
      </c>
      <c r="AN68" s="4">
        <v>6440.3246363028402</v>
      </c>
      <c r="AO68" s="4">
        <v>6713.0501931611707</v>
      </c>
      <c r="AP68" s="4">
        <v>6999.0704754242106</v>
      </c>
      <c r="AQ68" s="4">
        <v>7298.5351474012305</v>
      </c>
      <c r="AR68" s="4">
        <v>7613.3184300713692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0.1034640940467824</v>
      </c>
      <c r="E69" s="10">
        <v>0.10284640011826054</v>
      </c>
      <c r="F69" s="10">
        <v>0.10363440527539775</v>
      </c>
      <c r="G69" s="10">
        <v>0.10498427981941796</v>
      </c>
      <c r="H69" s="10">
        <v>0.10496099063196355</v>
      </c>
      <c r="I69" s="10">
        <v>0.10421437219258348</v>
      </c>
      <c r="J69" s="10">
        <v>0.1031168405770696</v>
      </c>
      <c r="K69" s="10">
        <v>0.10160039620067877</v>
      </c>
      <c r="L69" s="10">
        <v>9.8755196645528273E-2</v>
      </c>
      <c r="M69" s="10">
        <v>9.6444409866772468E-2</v>
      </c>
      <c r="N69" s="10">
        <v>9.5117639966630335E-2</v>
      </c>
      <c r="O69" s="10">
        <v>9.3816828316656498E-2</v>
      </c>
      <c r="P69" s="10">
        <v>9.1433866074182732E-2</v>
      </c>
      <c r="Q69" s="10">
        <v>9.0142358880673193E-2</v>
      </c>
      <c r="R69" s="10">
        <v>8.8894129494032359E-2</v>
      </c>
      <c r="S69" s="10">
        <v>8.8566171943828861E-2</v>
      </c>
      <c r="T69" s="10">
        <v>8.9384445434746995E-2</v>
      </c>
      <c r="U69" s="10">
        <v>9.3449055716113838E-2</v>
      </c>
      <c r="V69" s="10">
        <v>9.7607605297466968E-2</v>
      </c>
      <c r="W69" s="10">
        <v>9.8757660140659981E-2</v>
      </c>
      <c r="X69" s="10">
        <v>0.10037939341202072</v>
      </c>
      <c r="Y69" s="10">
        <v>0.10506755888021453</v>
      </c>
      <c r="Z69" s="10">
        <v>0.10925798248380091</v>
      </c>
      <c r="AA69" s="10">
        <v>0.11335231149377172</v>
      </c>
      <c r="AB69" s="10">
        <v>0.11668501619487689</v>
      </c>
      <c r="AC69" s="10">
        <v>0.11698816182330771</v>
      </c>
      <c r="AD69" s="10">
        <v>0.11982425955637734</v>
      </c>
      <c r="AE69" s="10">
        <v>0.12258565731931853</v>
      </c>
      <c r="AF69" s="10">
        <v>0.12538208835915504</v>
      </c>
      <c r="AG69" s="10">
        <v>0.12932651565097034</v>
      </c>
      <c r="AH69" s="10">
        <v>0.13338270064530289</v>
      </c>
      <c r="AI69" s="10">
        <v>0.13754535908510362</v>
      </c>
      <c r="AJ69" s="10">
        <v>0.14091128114261359</v>
      </c>
      <c r="AK69" s="10">
        <v>0.14484741559237338</v>
      </c>
      <c r="AL69" s="10">
        <v>0.14824995446618941</v>
      </c>
      <c r="AM69" s="10">
        <v>0.15134355330230892</v>
      </c>
      <c r="AN69" s="10">
        <v>0.15454753200226101</v>
      </c>
      <c r="AO69" s="10">
        <v>0.15756944917562835</v>
      </c>
      <c r="AP69" s="10">
        <v>0.16131542192396572</v>
      </c>
      <c r="AQ69" s="10">
        <v>0.16538106906792022</v>
      </c>
      <c r="AR69" s="10">
        <v>0.16846808215637465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0.30750307503075031</v>
      </c>
      <c r="G70" s="11">
        <v>0.30684182650193637</v>
      </c>
      <c r="H70" s="11">
        <v>0.30502622253609735</v>
      </c>
      <c r="I70" s="11">
        <v>0.30102361907118147</v>
      </c>
      <c r="J70" s="11">
        <v>0.29606457691028826</v>
      </c>
      <c r="K70" s="11">
        <v>0.29109181482017832</v>
      </c>
      <c r="L70" s="11">
        <v>0.28610990611059423</v>
      </c>
      <c r="M70" s="11">
        <v>0.28111427747179801</v>
      </c>
      <c r="N70" s="11">
        <v>0.27610950221352681</v>
      </c>
      <c r="O70" s="11">
        <v>0.27310960506029752</v>
      </c>
      <c r="P70" s="11">
        <v>0.27013272714967562</v>
      </c>
      <c r="Q70" s="11">
        <v>0.26717087282431701</v>
      </c>
      <c r="R70" s="11">
        <v>0.2642343972151841</v>
      </c>
      <c r="S70" s="11">
        <v>0.26131542263510954</v>
      </c>
      <c r="T70" s="11">
        <v>0.25848116575467184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0.24565300031336229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0.23922781131247858</v>
      </c>
      <c r="AD70" s="11">
        <v>0.23774205531583137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0.23240644541681682</v>
      </c>
      <c r="AI70" s="11">
        <v>0.23186311396243139</v>
      </c>
      <c r="AJ70" s="11">
        <v>0.23138085940562533</v>
      </c>
      <c r="AK70" s="11">
        <v>0.2309581622727781</v>
      </c>
      <c r="AL70" s="11">
        <v>0.23060280244536088</v>
      </c>
      <c r="AM70" s="11">
        <v>0.2303181467661127</v>
      </c>
      <c r="AN70" s="11">
        <v>0.23010773045996694</v>
      </c>
      <c r="AO70" s="11">
        <v>0.22997069213577215</v>
      </c>
      <c r="AP70" s="11">
        <v>0.229976813703968</v>
      </c>
      <c r="AQ70" s="11">
        <v>0.23000756563076483</v>
      </c>
      <c r="AR70" s="11">
        <v>0.23012855596769086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173.42949324731546</v>
      </c>
      <c r="E73" s="4">
        <v>181.0988218162897</v>
      </c>
      <c r="F73" s="4">
        <v>187.75242996353848</v>
      </c>
      <c r="G73" s="4">
        <v>193.62547163575567</v>
      </c>
      <c r="H73" s="4">
        <v>198.59190831691649</v>
      </c>
      <c r="I73" s="4">
        <v>202.64678748746445</v>
      </c>
      <c r="J73" s="4">
        <v>208.55447380857797</v>
      </c>
      <c r="K73" s="4">
        <v>212.79910051978197</v>
      </c>
      <c r="L73" s="4">
        <v>216.77427015509051</v>
      </c>
      <c r="M73" s="4">
        <v>221.95454983014582</v>
      </c>
      <c r="N73" s="4">
        <v>228.57503393305268</v>
      </c>
      <c r="O73" s="4">
        <v>234.62217609186013</v>
      </c>
      <c r="P73" s="4">
        <v>243.08607445697345</v>
      </c>
      <c r="Q73" s="4">
        <v>249.49122087844592</v>
      </c>
      <c r="R73" s="4">
        <v>254.88621443368379</v>
      </c>
      <c r="S73" s="4">
        <v>262.59686633154973</v>
      </c>
      <c r="T73" s="4">
        <v>254.42578740457262</v>
      </c>
      <c r="U73" s="4">
        <v>258.51517850370328</v>
      </c>
      <c r="V73" s="4">
        <v>264.76076824473012</v>
      </c>
      <c r="W73" s="4">
        <v>269.41185263707206</v>
      </c>
      <c r="X73" s="4">
        <v>272.1809141974353</v>
      </c>
      <c r="Y73" s="4">
        <v>274.32893627729482</v>
      </c>
      <c r="Z73" s="4">
        <v>277.853209472245</v>
      </c>
      <c r="AA73" s="4">
        <v>280.29926028820302</v>
      </c>
      <c r="AB73" s="4">
        <v>284.97347144184528</v>
      </c>
      <c r="AC73" s="4">
        <v>286.79398442448814</v>
      </c>
      <c r="AD73" s="4">
        <v>287.418187781494</v>
      </c>
      <c r="AE73" s="4">
        <v>287.3991633232522</v>
      </c>
      <c r="AF73" s="4">
        <v>287.48085975987988</v>
      </c>
      <c r="AG73" s="4">
        <v>288.89650147598519</v>
      </c>
      <c r="AH73" s="4">
        <v>290.50006262660736</v>
      </c>
      <c r="AI73" s="4">
        <v>291.93636948276514</v>
      </c>
      <c r="AJ73" s="4">
        <v>294.93608433509428</v>
      </c>
      <c r="AK73" s="4">
        <v>295.4517461539412</v>
      </c>
      <c r="AL73" s="4">
        <v>298.49517646949499</v>
      </c>
      <c r="AM73" s="4">
        <v>301.42920599454158</v>
      </c>
      <c r="AN73" s="4">
        <v>304.26317595990565</v>
      </c>
      <c r="AO73" s="4">
        <v>307.11463322057585</v>
      </c>
      <c r="AP73" s="4">
        <v>310.72174299393589</v>
      </c>
      <c r="AQ73" s="4">
        <v>314.21118425504966</v>
      </c>
      <c r="AR73" s="4">
        <v>317.53030605496326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74.48749922832458</v>
      </c>
      <c r="E74" s="4">
        <v>77.350127266767331</v>
      </c>
      <c r="F74" s="4">
        <v>80.173530110941272</v>
      </c>
      <c r="G74" s="4">
        <v>82.870811176618844</v>
      </c>
      <c r="H74" s="4">
        <v>85.462761026397899</v>
      </c>
      <c r="I74" s="4">
        <v>88.036437982263863</v>
      </c>
      <c r="J74" s="4">
        <v>91.074645659262032</v>
      </c>
      <c r="K74" s="4">
        <v>93.999211373038875</v>
      </c>
      <c r="L74" s="4">
        <v>96.850875268142119</v>
      </c>
      <c r="M74" s="4">
        <v>100.20428166065882</v>
      </c>
      <c r="N74" s="4">
        <v>103.03861467276373</v>
      </c>
      <c r="O74" s="4">
        <v>106.36665007750791</v>
      </c>
      <c r="P74" s="4">
        <v>113.65858884609291</v>
      </c>
      <c r="Q74" s="4">
        <v>116.34402337300246</v>
      </c>
      <c r="R74" s="4">
        <v>117.89465859063914</v>
      </c>
      <c r="S74" s="4">
        <v>121.45870130038411</v>
      </c>
      <c r="T74" s="4">
        <v>125.01653547712937</v>
      </c>
      <c r="U74" s="4">
        <v>128.66234514584232</v>
      </c>
      <c r="V74" s="4">
        <v>132.27615201089728</v>
      </c>
      <c r="W74" s="4">
        <v>135.84123202459742</v>
      </c>
      <c r="X74" s="4">
        <v>140.55079345103448</v>
      </c>
      <c r="Y74" s="4">
        <v>144.54160490428043</v>
      </c>
      <c r="Z74" s="4">
        <v>148.52008861351848</v>
      </c>
      <c r="AA74" s="4">
        <v>152.48187314287765</v>
      </c>
      <c r="AB74" s="4">
        <v>156.7403603389908</v>
      </c>
      <c r="AC74" s="4">
        <v>160.64645190555009</v>
      </c>
      <c r="AD74" s="4">
        <v>164.14280390709442</v>
      </c>
      <c r="AE74" s="4">
        <v>167.63052438264731</v>
      </c>
      <c r="AF74" s="4">
        <v>171.09833364443048</v>
      </c>
      <c r="AG74" s="4">
        <v>174.54950378533101</v>
      </c>
      <c r="AH74" s="4">
        <v>177.98812415449612</v>
      </c>
      <c r="AI74" s="4">
        <v>181.19162285745995</v>
      </c>
      <c r="AJ74" s="4">
        <v>184.13449723894126</v>
      </c>
      <c r="AK74" s="4">
        <v>185.48903694920969</v>
      </c>
      <c r="AL74" s="4">
        <v>188.77632511505178</v>
      </c>
      <c r="AM74" s="4">
        <v>191.97553924869291</v>
      </c>
      <c r="AN74" s="4">
        <v>195.1104464492044</v>
      </c>
      <c r="AO74" s="4">
        <v>198.17269463978238</v>
      </c>
      <c r="AP74" s="4">
        <v>201.19263932081927</v>
      </c>
      <c r="AQ74" s="4">
        <v>204.19431478799373</v>
      </c>
      <c r="AR74" s="4">
        <v>207.33397929793438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1.217784336071001</v>
      </c>
      <c r="K75" s="4">
        <v>1.6009108487999999</v>
      </c>
      <c r="L75" s="4">
        <v>1.5263644751999998</v>
      </c>
      <c r="M75" s="4">
        <v>1.8336014874746009</v>
      </c>
      <c r="N75" s="4">
        <v>3.1649211241579698</v>
      </c>
      <c r="O75" s="4">
        <v>3.886746422579189</v>
      </c>
      <c r="P75" s="4">
        <v>4.0776681954352405</v>
      </c>
      <c r="Q75" s="4">
        <v>5.1518635198632792</v>
      </c>
      <c r="R75" s="4">
        <v>6.3822639601795901</v>
      </c>
      <c r="S75" s="4">
        <v>6.3077175865795905</v>
      </c>
      <c r="T75" s="4">
        <v>5.7949875753475899</v>
      </c>
      <c r="U75" s="4">
        <v>5.8795934865708341</v>
      </c>
      <c r="V75" s="4">
        <v>5.8541966252808662</v>
      </c>
      <c r="W75" s="4">
        <v>5.9612204390772812</v>
      </c>
      <c r="X75" s="4">
        <v>5.9226283369795896</v>
      </c>
      <c r="Y75" s="4">
        <v>5.8431229273796994</v>
      </c>
      <c r="Z75" s="4">
        <v>6.2646782057890285</v>
      </c>
      <c r="AA75" s="4">
        <v>6.412573873685659</v>
      </c>
      <c r="AB75" s="4">
        <v>7.5957475289094099</v>
      </c>
      <c r="AC75" s="4">
        <v>8.6346396558127196</v>
      </c>
      <c r="AD75" s="4">
        <v>8.7808930342245208</v>
      </c>
      <c r="AE75" s="4">
        <v>8.7562318822245295</v>
      </c>
      <c r="AF75" s="4">
        <v>8.7315707302245293</v>
      </c>
      <c r="AG75" s="4">
        <v>8.7093756934245299</v>
      </c>
      <c r="AH75" s="4">
        <v>8.7261934981538491</v>
      </c>
      <c r="AI75" s="4">
        <v>8.7015323461538507</v>
      </c>
      <c r="AJ75" s="4">
        <v>8.7305096486923706</v>
      </c>
      <c r="AK75" s="4">
        <v>8.70831461189238</v>
      </c>
      <c r="AL75" s="4">
        <v>8.6836534598923691</v>
      </c>
      <c r="AM75" s="4">
        <v>8.6836534598923691</v>
      </c>
      <c r="AN75" s="4">
        <v>8.6836534598922803</v>
      </c>
      <c r="AO75" s="4">
        <v>8.6836534598923691</v>
      </c>
      <c r="AP75" s="4">
        <v>8.6836534598923691</v>
      </c>
      <c r="AQ75" s="4">
        <v>8.6836534598923691</v>
      </c>
      <c r="AR75" s="4">
        <v>8.7743621559746607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30.029407019999898</v>
      </c>
      <c r="E76" s="4">
        <v>29.8862083985039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31.714922808810201</v>
      </c>
      <c r="L76" s="4">
        <v>31.2257201342399</v>
      </c>
      <c r="M76" s="4">
        <v>30.25407074543989</v>
      </c>
      <c r="N76" s="4">
        <v>29.277489126239889</v>
      </c>
      <c r="O76" s="4">
        <v>25.437570683620997</v>
      </c>
      <c r="P76" s="4">
        <v>22.768548583854592</v>
      </c>
      <c r="Q76" s="4">
        <v>22.868266686073191</v>
      </c>
      <c r="R76" s="4">
        <v>24.731187932047902</v>
      </c>
      <c r="S76" s="4">
        <v>23.799370805503692</v>
      </c>
      <c r="T76" s="4">
        <v>23.450289436799888</v>
      </c>
      <c r="U76" s="4">
        <v>22.478640047999889</v>
      </c>
      <c r="V76" s="4">
        <v>22.574013041188199</v>
      </c>
      <c r="W76" s="4">
        <v>24.066012737188199</v>
      </c>
      <c r="X76" s="4">
        <v>25.555546317988199</v>
      </c>
      <c r="Y76" s="4">
        <v>27.05001212918819</v>
      </c>
      <c r="Z76" s="4">
        <v>28.542011825188297</v>
      </c>
      <c r="AA76" s="4">
        <v>30.031545405988201</v>
      </c>
      <c r="AB76" s="4">
        <v>31.523545101988301</v>
      </c>
      <c r="AC76" s="4">
        <v>33.015544797988198</v>
      </c>
      <c r="AD76" s="4">
        <v>34.507544493988199</v>
      </c>
      <c r="AE76" s="4">
        <v>35.997078074788298</v>
      </c>
      <c r="AF76" s="4">
        <v>37.300847360493599</v>
      </c>
      <c r="AG76" s="4">
        <v>38.315038187476198</v>
      </c>
      <c r="AH76" s="4">
        <v>39.863101795876204</v>
      </c>
      <c r="AI76" s="4">
        <v>41.408699289076296</v>
      </c>
      <c r="AJ76" s="4">
        <v>42.956986456180204</v>
      </c>
      <c r="AK76" s="4">
        <v>44.502583949380202</v>
      </c>
      <c r="AL76" s="4">
        <v>46.050647557780195</v>
      </c>
      <c r="AM76" s="4">
        <v>47.596245050980201</v>
      </c>
      <c r="AN76" s="4">
        <v>49.144532218084201</v>
      </c>
      <c r="AO76" s="4">
        <v>50.6901297112842</v>
      </c>
      <c r="AP76" s="4">
        <v>52.2381933196842</v>
      </c>
      <c r="AQ76" s="4">
        <v>53.783790812884206</v>
      </c>
      <c r="AR76" s="4">
        <v>55.332077979988199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18.85677982868329</v>
      </c>
      <c r="E77" s="4">
        <v>20.304500002049259</v>
      </c>
      <c r="F77" s="4">
        <v>24.202479605236562</v>
      </c>
      <c r="G77" s="4">
        <v>28.099333700531609</v>
      </c>
      <c r="H77" s="4">
        <v>31.878364746955679</v>
      </c>
      <c r="I77" s="4">
        <v>35.232308269629712</v>
      </c>
      <c r="J77" s="4">
        <v>36.227771818321074</v>
      </c>
      <c r="K77" s="4">
        <v>39.525383088926375</v>
      </c>
      <c r="L77" s="4">
        <v>41.346841871572281</v>
      </c>
      <c r="M77" s="4">
        <v>43.172782702757651</v>
      </c>
      <c r="N77" s="4">
        <v>45.059730928168257</v>
      </c>
      <c r="O77" s="4">
        <v>46.974110895715654</v>
      </c>
      <c r="P77" s="4">
        <v>49.26771436004654</v>
      </c>
      <c r="Q77" s="4">
        <v>50.950624296110526</v>
      </c>
      <c r="R77" s="4">
        <v>52.753781086378901</v>
      </c>
      <c r="S77" s="4">
        <v>58.047565491463985</v>
      </c>
      <c r="T77" s="4">
        <v>60.92538898425034</v>
      </c>
      <c r="U77" s="4">
        <v>62.608298920314439</v>
      </c>
      <c r="V77" s="4">
        <v>64.286628252378435</v>
      </c>
      <c r="W77" s="4">
        <v>65.967295631946428</v>
      </c>
      <c r="X77" s="4">
        <v>67.65020556801035</v>
      </c>
      <c r="Y77" s="4">
        <v>68.508708593932241</v>
      </c>
      <c r="Z77" s="4">
        <v>69.376372787325082</v>
      </c>
      <c r="AA77" s="4">
        <v>70.249112510328089</v>
      </c>
      <c r="AB77" s="4">
        <v>71.12705667512985</v>
      </c>
      <c r="AC77" s="4">
        <v>71.954211222840286</v>
      </c>
      <c r="AD77" s="4">
        <v>72.506532335704534</v>
      </c>
      <c r="AE77" s="4">
        <v>73.064434561881612</v>
      </c>
      <c r="AF77" s="4">
        <v>73.852380664606912</v>
      </c>
      <c r="AG77" s="4">
        <v>74.990771651917825</v>
      </c>
      <c r="AH77" s="4">
        <v>75.498152444086784</v>
      </c>
      <c r="AI77" s="4">
        <v>76.169560142353035</v>
      </c>
      <c r="AJ77" s="4">
        <v>76.717479937459643</v>
      </c>
      <c r="AK77" s="4">
        <v>75.561745491470347</v>
      </c>
      <c r="AL77" s="4">
        <v>75.258935596237635</v>
      </c>
      <c r="AM77" s="4">
        <v>74.958204329517201</v>
      </c>
      <c r="AN77" s="4">
        <v>74.592581762556165</v>
      </c>
      <c r="AO77" s="4">
        <v>74.209526521577999</v>
      </c>
      <c r="AP77" s="4">
        <v>73.497669628584745</v>
      </c>
      <c r="AQ77" s="4">
        <v>72.797625305057181</v>
      </c>
      <c r="AR77" s="4">
        <v>72.712169391920128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12.203913346583899</v>
      </c>
      <c r="U78" s="4">
        <v>14.157250663703898</v>
      </c>
      <c r="V78" s="4">
        <v>16.110587980823901</v>
      </c>
      <c r="W78" s="4">
        <v>16.625673685629298</v>
      </c>
      <c r="X78" s="4">
        <v>16.4870326939213</v>
      </c>
      <c r="Y78" s="4">
        <v>18.4417916539212</v>
      </c>
      <c r="Z78" s="4">
        <v>20.389797267302502</v>
      </c>
      <c r="AA78" s="4">
        <v>22.343134584422501</v>
      </c>
      <c r="AB78" s="4">
        <v>23.453571482813601</v>
      </c>
      <c r="AC78" s="4">
        <v>23.806831668480001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24.954097472640001</v>
      </c>
      <c r="AI78" s="4">
        <v>25.155970761599999</v>
      </c>
      <c r="AJ78" s="4">
        <v>25.357844050560001</v>
      </c>
      <c r="AK78" s="4">
        <v>25.559717339519899</v>
      </c>
      <c r="AL78" s="4">
        <v>25.763012271360001</v>
      </c>
      <c r="AM78" s="4">
        <v>25.9648855603199</v>
      </c>
      <c r="AN78" s="4">
        <v>26.09994163392</v>
      </c>
      <c r="AO78" s="4">
        <v>26.234997707519899</v>
      </c>
      <c r="AP78" s="4">
        <v>26.3700537811199</v>
      </c>
      <c r="AQ78" s="4">
        <v>26.505109854720001</v>
      </c>
      <c r="AR78" s="4">
        <v>26.641587571199899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9.0734770261853903</v>
      </c>
      <c r="E79" s="4">
        <v>9.9708394098411901</v>
      </c>
      <c r="F79" s="4">
        <v>8.4051496939855497</v>
      </c>
      <c r="G79" s="4">
        <v>5.0754532040001497</v>
      </c>
      <c r="H79" s="4">
        <v>3.5476964891577998</v>
      </c>
      <c r="I79" s="4">
        <v>2.3030159991823802</v>
      </c>
      <c r="J79" s="4">
        <v>1.205045478245</v>
      </c>
      <c r="K79" s="4">
        <v>0.81834058114560004</v>
      </c>
      <c r="L79" s="4">
        <v>2.0895118700879398</v>
      </c>
      <c r="M79" s="4">
        <v>2.47138693852219</v>
      </c>
      <c r="N79" s="4">
        <v>1.00355518930341</v>
      </c>
      <c r="O79" s="4">
        <v>3.52325182483606</v>
      </c>
      <c r="P79" s="4">
        <v>8.2384204895999904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6.1152997476723838</v>
      </c>
      <c r="M80" s="4">
        <v>8.1694666533637204</v>
      </c>
      <c r="N80" s="4">
        <v>10.444133536178761</v>
      </c>
      <c r="O80" s="4">
        <v>12.70603899618704</v>
      </c>
      <c r="P80" s="4">
        <v>15.71820017734866</v>
      </c>
      <c r="Q80" s="4">
        <v>16.01372715630853</v>
      </c>
      <c r="R80" s="4">
        <v>13.133746397132281</v>
      </c>
      <c r="S80" s="4">
        <v>12.15905855461741</v>
      </c>
      <c r="T80" s="4">
        <v>12.689567435994679</v>
      </c>
      <c r="U80" s="4">
        <v>13.14494127538129</v>
      </c>
      <c r="V80" s="4">
        <v>12.612732320034869</v>
      </c>
      <c r="W80" s="4">
        <v>11.936754759631739</v>
      </c>
      <c r="X80" s="4">
        <v>12.41714353615461</v>
      </c>
      <c r="Y80" s="4">
        <v>11.365760887343571</v>
      </c>
      <c r="Z80" s="4">
        <v>10.069647851468011</v>
      </c>
      <c r="AA80" s="4">
        <v>9.0184954448775194</v>
      </c>
      <c r="AB80" s="4">
        <v>8.0624840119306498</v>
      </c>
      <c r="AC80" s="4">
        <v>7.9673388831770007</v>
      </c>
      <c r="AD80" s="4">
        <v>7.4035465649652998</v>
      </c>
      <c r="AE80" s="4">
        <v>6.9924548501810708</v>
      </c>
      <c r="AF80" s="4">
        <v>6.509370333773707</v>
      </c>
      <c r="AG80" s="4">
        <v>5.4406820778527871</v>
      </c>
      <c r="AH80" s="4">
        <v>4.387316919684217</v>
      </c>
      <c r="AI80" s="4">
        <v>3.0476051132721231</v>
      </c>
      <c r="AJ80" s="4">
        <v>1.8813728620426871</v>
      </c>
      <c r="AK80" s="4">
        <v>1.101629544408844</v>
      </c>
      <c r="AL80" s="4">
        <v>1.0569178036088469</v>
      </c>
      <c r="AM80" s="4">
        <v>1.0122060628088501</v>
      </c>
      <c r="AN80" s="4">
        <v>0.96749432200885199</v>
      </c>
      <c r="AO80" s="4">
        <v>0.92278258120885326</v>
      </c>
      <c r="AP80" s="4">
        <v>0.86550345185311417</v>
      </c>
      <c r="AQ80" s="4">
        <v>0.65106621905926121</v>
      </c>
      <c r="AR80" s="4">
        <v>0.454569625576973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0.89504064570832598</v>
      </c>
      <c r="Y81" s="12">
        <v>1.2440825856</v>
      </c>
      <c r="Z81" s="12">
        <v>1.31835617279999</v>
      </c>
      <c r="AA81" s="12">
        <v>1.3949508096000001</v>
      </c>
      <c r="AB81" s="12">
        <v>1.4692243967999801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2.6808122879999998</v>
      </c>
      <c r="AN81" s="12">
        <v>2.7899016191999899</v>
      </c>
      <c r="AO81" s="12">
        <v>2.8989909504</v>
      </c>
      <c r="AP81" s="12">
        <v>3.01040133119999</v>
      </c>
      <c r="AQ81" s="12">
        <v>3.1194906624000001</v>
      </c>
      <c r="AR81" s="12">
        <v>3.2285799935999999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0.52288940679551998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0.116105424451882</v>
      </c>
      <c r="AD82" s="4">
        <v>1.10948942445188</v>
      </c>
      <c r="AE82" s="4">
        <v>2.1028734244518801</v>
      </c>
      <c r="AF82" s="4">
        <v>3.0962574244518799</v>
      </c>
      <c r="AG82" s="4">
        <v>4.5944056312998791</v>
      </c>
      <c r="AH82" s="4">
        <v>6.1177597808550797</v>
      </c>
      <c r="AI82" s="4">
        <v>7.5450452946047797</v>
      </c>
      <c r="AJ82" s="4">
        <v>8.6030971928063913</v>
      </c>
      <c r="AK82" s="4">
        <v>9.4387959805380302</v>
      </c>
      <c r="AL82" s="4">
        <v>10.610063446972809</v>
      </c>
      <c r="AM82" s="4">
        <v>11.668115345174421</v>
      </c>
      <c r="AN82" s="4">
        <v>12.813685987142929</v>
      </c>
      <c r="AO82" s="4">
        <v>13.89891796069907</v>
      </c>
      <c r="AP82" s="4">
        <v>15.27613878688504</v>
      </c>
      <c r="AQ82" s="4">
        <v>16.780177337980732</v>
      </c>
      <c r="AR82" s="4">
        <v>18.438176761367622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1.2929286959999999</v>
      </c>
      <c r="T83" s="4">
        <v>1.9612806048</v>
      </c>
      <c r="U83" s="4">
        <v>2.6339277167999997</v>
      </c>
      <c r="V83" s="4">
        <v>3.3124720608000002</v>
      </c>
      <c r="W83" s="4">
        <v>3.9944065248</v>
      </c>
      <c r="X83" s="4">
        <v>4.6813299839999898</v>
      </c>
      <c r="Y83" s="4">
        <v>5.3738132400000005</v>
      </c>
      <c r="Z83" s="4">
        <v>6.0696771552</v>
      </c>
      <c r="AA83" s="4">
        <v>6.7714540703999999</v>
      </c>
      <c r="AB83" s="4">
        <v>7.4756781792</v>
      </c>
      <c r="AC83" s="4">
        <v>8.1867456000000001</v>
      </c>
      <c r="AD83" s="4">
        <v>8.9612697600000004</v>
      </c>
      <c r="AE83" s="4">
        <v>9.7408396799999899</v>
      </c>
      <c r="AF83" s="4">
        <v>10.52545536</v>
      </c>
      <c r="AG83" s="4">
        <v>11.315116799999901</v>
      </c>
      <c r="AH83" s="4">
        <v>12.109824</v>
      </c>
      <c r="AI83" s="4">
        <v>12.9095769599999</v>
      </c>
      <c r="AJ83" s="4">
        <v>13.71437568</v>
      </c>
      <c r="AK83" s="4">
        <v>14.52422016</v>
      </c>
      <c r="AL83" s="4">
        <v>15.3391103999999</v>
      </c>
      <c r="AM83" s="4">
        <v>16.159046400000001</v>
      </c>
      <c r="AN83" s="4">
        <v>16.984028160000001</v>
      </c>
      <c r="AO83" s="4">
        <v>17.814055679999999</v>
      </c>
      <c r="AP83" s="4">
        <v>18.649128959999899</v>
      </c>
      <c r="AQ83" s="4">
        <v>19.489248</v>
      </c>
      <c r="AR83" s="4">
        <v>19.583289901506863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98.941994018990869</v>
      </c>
      <c r="E84" s="4">
        <v>103.74869454952237</v>
      </c>
      <c r="F84" s="4">
        <v>107.5788998525972</v>
      </c>
      <c r="G84" s="4">
        <v>110.75466045913682</v>
      </c>
      <c r="H84" s="4">
        <v>113.1291472905186</v>
      </c>
      <c r="I84" s="4">
        <v>114.6103495052006</v>
      </c>
      <c r="J84" s="4">
        <v>117.47982814931594</v>
      </c>
      <c r="K84" s="4">
        <v>118.79988914674311</v>
      </c>
      <c r="L84" s="4">
        <v>119.92339488694837</v>
      </c>
      <c r="M84" s="4">
        <v>121.750268169487</v>
      </c>
      <c r="N84" s="4">
        <v>125.53641926028894</v>
      </c>
      <c r="O84" s="4">
        <v>128.25552601435223</v>
      </c>
      <c r="P84" s="4">
        <v>129.42748561088055</v>
      </c>
      <c r="Q84" s="4">
        <v>133.14719750544344</v>
      </c>
      <c r="R84" s="4">
        <v>136.99155584304467</v>
      </c>
      <c r="S84" s="4">
        <v>141.13816503116564</v>
      </c>
      <c r="T84" s="4">
        <v>129.40925192744325</v>
      </c>
      <c r="U84" s="4">
        <v>129.85283335786099</v>
      </c>
      <c r="V84" s="4">
        <v>132.48461623383281</v>
      </c>
      <c r="W84" s="4">
        <v>133.57062061247464</v>
      </c>
      <c r="X84" s="4">
        <v>131.63012074640085</v>
      </c>
      <c r="Y84" s="4">
        <v>129.78733137301435</v>
      </c>
      <c r="Z84" s="4">
        <v>129.33312085872649</v>
      </c>
      <c r="AA84" s="4">
        <v>127.81738714532536</v>
      </c>
      <c r="AB84" s="4">
        <v>128.23311110285448</v>
      </c>
      <c r="AC84" s="4">
        <v>126.14753251893808</v>
      </c>
      <c r="AD84" s="4">
        <v>123.27538387439959</v>
      </c>
      <c r="AE84" s="4">
        <v>119.76863894060492</v>
      </c>
      <c r="AF84" s="4">
        <v>116.38252611544941</v>
      </c>
      <c r="AG84" s="4">
        <v>114.34699769065419</v>
      </c>
      <c r="AH84" s="4">
        <v>112.51193847211121</v>
      </c>
      <c r="AI84" s="4">
        <v>110.74474662530517</v>
      </c>
      <c r="AJ84" s="4">
        <v>110.80158709615304</v>
      </c>
      <c r="AK84" s="4">
        <v>109.96270920473151</v>
      </c>
      <c r="AL84" s="4">
        <v>109.71885135444322</v>
      </c>
      <c r="AM84" s="4">
        <v>109.45366674584865</v>
      </c>
      <c r="AN84" s="4">
        <v>109.15272951070128</v>
      </c>
      <c r="AO84" s="4">
        <v>108.94193858079348</v>
      </c>
      <c r="AP84" s="4">
        <v>109.52910367311665</v>
      </c>
      <c r="AQ84" s="4">
        <v>110.01686946705593</v>
      </c>
      <c r="AR84" s="4">
        <v>110.19632675702888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359.62563955493738</v>
      </c>
      <c r="E87" s="4">
        <v>354.25243603891698</v>
      </c>
      <c r="F87" s="4">
        <v>354.28827497107642</v>
      </c>
      <c r="G87" s="4">
        <v>357.11821530514158</v>
      </c>
      <c r="H87" s="4">
        <v>368.3555358649229</v>
      </c>
      <c r="I87" s="4">
        <v>370.93483150299159</v>
      </c>
      <c r="J87" s="4">
        <v>359.07546198368044</v>
      </c>
      <c r="K87" s="4">
        <v>361.46844453782137</v>
      </c>
      <c r="L87" s="4">
        <v>359.41535544941593</v>
      </c>
      <c r="M87" s="4">
        <v>355.95535672981686</v>
      </c>
      <c r="N87" s="4">
        <v>350.11322716402282</v>
      </c>
      <c r="O87" s="4">
        <v>345.74640709650055</v>
      </c>
      <c r="P87" s="4">
        <v>346.38321247342878</v>
      </c>
      <c r="Q87" s="4">
        <v>343.04391892627291</v>
      </c>
      <c r="R87" s="4">
        <v>341.40594847584259</v>
      </c>
      <c r="S87" s="4">
        <v>337.30559254387686</v>
      </c>
      <c r="T87" s="4">
        <v>349.93206891287048</v>
      </c>
      <c r="U87" s="4">
        <v>392.91735165731791</v>
      </c>
      <c r="V87" s="4">
        <v>436.9543373687934</v>
      </c>
      <c r="W87" s="4">
        <v>451.0020672685618</v>
      </c>
      <c r="X87" s="4">
        <v>450.70347645346897</v>
      </c>
      <c r="Y87" s="4">
        <v>496.31352469502701</v>
      </c>
      <c r="Z87" s="4">
        <v>541.74743007052837</v>
      </c>
      <c r="AA87" s="4">
        <v>587.39035182555369</v>
      </c>
      <c r="AB87" s="4">
        <v>614.40959942795644</v>
      </c>
      <c r="AC87" s="4">
        <v>625.0216187939659</v>
      </c>
      <c r="AD87" s="4">
        <v>632.45246338437335</v>
      </c>
      <c r="AE87" s="4">
        <v>639.96577966433642</v>
      </c>
      <c r="AF87" s="4">
        <v>647.48440644602169</v>
      </c>
      <c r="AG87" s="4">
        <v>654.69219503512534</v>
      </c>
      <c r="AH87" s="4">
        <v>661.81112992760131</v>
      </c>
      <c r="AI87" s="4">
        <v>668.7048544320287</v>
      </c>
      <c r="AJ87" s="4">
        <v>674.96780069985175</v>
      </c>
      <c r="AK87" s="4">
        <v>680.81954677447675</v>
      </c>
      <c r="AL87" s="4">
        <v>687.16244971946583</v>
      </c>
      <c r="AM87" s="4">
        <v>693.46702905582083</v>
      </c>
      <c r="AN87" s="4">
        <v>698.26560032291468</v>
      </c>
      <c r="AO87" s="4">
        <v>702.9981947158692</v>
      </c>
      <c r="AP87" s="4">
        <v>707.23707329583954</v>
      </c>
      <c r="AQ87" s="4">
        <v>711.52031392549259</v>
      </c>
      <c r="AR87" s="4">
        <v>718.13445151401277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0.85424105913869208</v>
      </c>
      <c r="K88" s="4">
        <v>1.417613351832</v>
      </c>
      <c r="L88" s="4">
        <v>1.3417376885280001</v>
      </c>
      <c r="M88" s="4">
        <v>1.319311699246444</v>
      </c>
      <c r="N88" s="4">
        <v>1.440257277382117</v>
      </c>
      <c r="O88" s="4">
        <v>1.4727574971610868</v>
      </c>
      <c r="P88" s="4">
        <v>1.4340473743609341</v>
      </c>
      <c r="Q88" s="4">
        <v>1.51899554878086</v>
      </c>
      <c r="R88" s="4">
        <v>1.622696288425143</v>
      </c>
      <c r="S88" s="4">
        <v>1.5468206251211429</v>
      </c>
      <c r="T88" s="4">
        <v>0.86495234950866307</v>
      </c>
      <c r="U88" s="4">
        <v>1.013381006108947</v>
      </c>
      <c r="V88" s="4">
        <v>1.0089058089159049</v>
      </c>
      <c r="W88" s="4">
        <v>1.1854127060928599</v>
      </c>
      <c r="X88" s="4">
        <v>1.1625961241771419</v>
      </c>
      <c r="Y88" s="4">
        <v>1.082910044833159</v>
      </c>
      <c r="Z88" s="4">
        <v>1.076488612810464</v>
      </c>
      <c r="AA88" s="4">
        <v>1.0317548353159929</v>
      </c>
      <c r="AB88" s="4">
        <v>1.1288438250473101</v>
      </c>
      <c r="AC88" s="4">
        <v>1.2088495518137798</v>
      </c>
      <c r="AD88" s="4">
        <v>1.22932502479143</v>
      </c>
      <c r="AE88" s="4">
        <v>1.22587246351143</v>
      </c>
      <c r="AF88" s="4">
        <v>1.2224199022314299</v>
      </c>
      <c r="AG88" s="4">
        <v>1.2193125970794301</v>
      </c>
      <c r="AH88" s="4">
        <v>1.22166708974153</v>
      </c>
      <c r="AI88" s="4">
        <v>1.21821452846153</v>
      </c>
      <c r="AJ88" s="4">
        <v>1.2222713508169301</v>
      </c>
      <c r="AK88" s="4">
        <v>1.21916404566493</v>
      </c>
      <c r="AL88" s="4">
        <v>1.2157114843849299</v>
      </c>
      <c r="AM88" s="4">
        <v>1.2157114843849299</v>
      </c>
      <c r="AN88" s="4">
        <v>1.2157114843849099</v>
      </c>
      <c r="AO88" s="4">
        <v>1.2157114843849299</v>
      </c>
      <c r="AP88" s="4">
        <v>1.2157114843849299</v>
      </c>
      <c r="AQ88" s="4">
        <v>1.2157114843849299</v>
      </c>
      <c r="AR88" s="4">
        <v>1.2284107018364501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66.581964121345237</v>
      </c>
      <c r="E89" s="4">
        <v>57.953029513322264</v>
      </c>
      <c r="F89" s="4">
        <v>58.328464603185338</v>
      </c>
      <c r="G89" s="4">
        <v>64.057282314040208</v>
      </c>
      <c r="H89" s="4">
        <v>75.829734100718753</v>
      </c>
      <c r="I89" s="4">
        <v>78.689575616384246</v>
      </c>
      <c r="J89" s="4">
        <v>66.473122284387927</v>
      </c>
      <c r="K89" s="4">
        <v>67.660326160063931</v>
      </c>
      <c r="L89" s="4">
        <v>67.91172759791408</v>
      </c>
      <c r="M89" s="4">
        <v>67.907194832419819</v>
      </c>
      <c r="N89" s="4">
        <v>67.979512857801609</v>
      </c>
      <c r="O89" s="4">
        <v>64.073407992633122</v>
      </c>
      <c r="P89" s="4">
        <v>62.190383910711347</v>
      </c>
      <c r="Q89" s="4">
        <v>63.06435046869089</v>
      </c>
      <c r="R89" s="4">
        <v>65.617062685229399</v>
      </c>
      <c r="S89" s="4">
        <v>65.859130633498225</v>
      </c>
      <c r="T89" s="4">
        <v>66.651129439541364</v>
      </c>
      <c r="U89" s="4">
        <v>66.228406288447971</v>
      </c>
      <c r="V89" s="4">
        <v>67.014121140672913</v>
      </c>
      <c r="W89" s="4">
        <v>69.702657924589616</v>
      </c>
      <c r="X89" s="4">
        <v>72.711314077799713</v>
      </c>
      <c r="Y89" s="4">
        <v>75.063765303171067</v>
      </c>
      <c r="Z89" s="4">
        <v>77.352038722088594</v>
      </c>
      <c r="AA89" s="4">
        <v>79.772292681779859</v>
      </c>
      <c r="AB89" s="4">
        <v>82.22401774217262</v>
      </c>
      <c r="AC89" s="4">
        <v>85.164914184921713</v>
      </c>
      <c r="AD89" s="4">
        <v>87.731347836656326</v>
      </c>
      <c r="AE89" s="4">
        <v>90.372478575980494</v>
      </c>
      <c r="AF89" s="4">
        <v>93.015088634529761</v>
      </c>
      <c r="AG89" s="4">
        <v>95.377001421020836</v>
      </c>
      <c r="AH89" s="4">
        <v>97.644346653641279</v>
      </c>
      <c r="AI89" s="4">
        <v>100.28693851868525</v>
      </c>
      <c r="AJ89" s="4">
        <v>102.30615095445073</v>
      </c>
      <c r="AK89" s="4">
        <v>103.92584354939625</v>
      </c>
      <c r="AL89" s="4">
        <v>105.99359176019509</v>
      </c>
      <c r="AM89" s="4">
        <v>108.05849408684934</v>
      </c>
      <c r="AN89" s="4">
        <v>110.10868604778305</v>
      </c>
      <c r="AO89" s="4">
        <v>112.09088011213603</v>
      </c>
      <c r="AP89" s="4">
        <v>113.57410493347678</v>
      </c>
      <c r="AQ89" s="4">
        <v>115.09821221969688</v>
      </c>
      <c r="AR89" s="4">
        <v>118.90330956734785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272.14726762882287</v>
      </c>
      <c r="U90" s="4">
        <v>315.70668980059901</v>
      </c>
      <c r="V90" s="4">
        <v>359.26611197237401</v>
      </c>
      <c r="W90" s="4">
        <v>370.75252318953301</v>
      </c>
      <c r="X90" s="4">
        <v>367.66082907444599</v>
      </c>
      <c r="Y90" s="4">
        <v>411.25195388244401</v>
      </c>
      <c r="Z90" s="4">
        <v>454.69247906084604</v>
      </c>
      <c r="AA90" s="4">
        <v>498.251901232622</v>
      </c>
      <c r="AB90" s="4">
        <v>523.01464406674495</v>
      </c>
      <c r="AC90" s="4">
        <v>530.89234620710499</v>
      </c>
      <c r="AD90" s="4">
        <v>535.99647063916802</v>
      </c>
      <c r="AE90" s="4">
        <v>541.13229770745488</v>
      </c>
      <c r="AF90" s="4">
        <v>546.26812477574299</v>
      </c>
      <c r="AG90" s="4">
        <v>551.37224920780704</v>
      </c>
      <c r="AH90" s="4">
        <v>556.47637363987292</v>
      </c>
      <c r="AI90" s="4">
        <v>560.97814798367995</v>
      </c>
      <c r="AJ90" s="4">
        <v>565.479922327488</v>
      </c>
      <c r="AK90" s="4">
        <v>569.98169667129503</v>
      </c>
      <c r="AL90" s="4">
        <v>574.51517365132804</v>
      </c>
      <c r="AM90" s="4">
        <v>579.01694799513496</v>
      </c>
      <c r="AN90" s="4">
        <v>582.02869843641599</v>
      </c>
      <c r="AO90" s="4">
        <v>585.04044887769487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12.612133066397698</v>
      </c>
      <c r="E91" s="4">
        <v>13.859466779679201</v>
      </c>
      <c r="F91" s="4">
        <v>11.6831580746399</v>
      </c>
      <c r="G91" s="4">
        <v>7.0548799535602198</v>
      </c>
      <c r="H91" s="4">
        <v>4.9312981199293402</v>
      </c>
      <c r="I91" s="4">
        <v>3.2011922388635101</v>
      </c>
      <c r="J91" s="4">
        <v>1.6750132147605501</v>
      </c>
      <c r="K91" s="4">
        <v>1.1374934077923802</v>
      </c>
      <c r="L91" s="4">
        <v>2.9044214994222401</v>
      </c>
      <c r="M91" s="4">
        <v>3.4352278445458397</v>
      </c>
      <c r="N91" s="4">
        <v>1.3949417131317401</v>
      </c>
      <c r="O91" s="4">
        <v>4.8973200365221201</v>
      </c>
      <c r="P91" s="4">
        <v>11.4514044805439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3.48316273355648E-3</v>
      </c>
      <c r="AD92" s="4">
        <v>3.3284682733556399E-2</v>
      </c>
      <c r="AE92" s="4">
        <v>6.3086202733556501E-2</v>
      </c>
      <c r="AF92" s="4">
        <v>9.2887722733556499E-2</v>
      </c>
      <c r="AG92" s="4">
        <v>0.12773688480203599</v>
      </c>
      <c r="AH92" s="4">
        <v>0.16283810629758791</v>
      </c>
      <c r="AI92" s="4">
        <v>0.1953093281460469</v>
      </c>
      <c r="AJ92" s="4">
        <v>0.21670354152806293</v>
      </c>
      <c r="AK92" s="4">
        <v>0.23358153004071619</v>
      </c>
      <c r="AL92" s="4">
        <v>0.25837221046972808</v>
      </c>
      <c r="AM92" s="4">
        <v>0.27976642385174422</v>
      </c>
      <c r="AN92" s="4">
        <v>0.30378619954676722</v>
      </c>
      <c r="AO92" s="4">
        <v>0.32599581518941922</v>
      </c>
      <c r="AP92" s="4">
        <v>0.35696509641096935</v>
      </c>
      <c r="AQ92" s="4">
        <v>0.39173890937980727</v>
      </c>
      <c r="AR92" s="4">
        <v>0.42818658361367617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1486.6843799999901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2803.36512586445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3577.88322353181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6119.3944956911901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0.24988895041994696</v>
      </c>
      <c r="G97" s="22">
        <f t="shared" si="0"/>
        <v>0.2440710437749283</v>
      </c>
      <c r="H97" s="22">
        <f t="shared" si="0"/>
        <v>0.24003227624990772</v>
      </c>
      <c r="I97" s="22">
        <f t="shared" si="0"/>
        <v>0.23600204904876995</v>
      </c>
      <c r="J97" s="22">
        <f t="shared" si="0"/>
        <v>0.23194879788188177</v>
      </c>
      <c r="K97" s="22">
        <f t="shared" si="0"/>
        <v>0.22784646857048127</v>
      </c>
      <c r="L97" s="22">
        <f t="shared" si="0"/>
        <v>0.21856924241374262</v>
      </c>
      <c r="M97" s="22">
        <f t="shared" si="0"/>
        <v>0.22331488490409826</v>
      </c>
      <c r="N97" s="22">
        <f t="shared" si="0"/>
        <v>0.21950707833710409</v>
      </c>
      <c r="O97" s="22">
        <f t="shared" si="0"/>
        <v>0.21688412606644641</v>
      </c>
      <c r="P97" s="22">
        <f t="shared" si="0"/>
        <v>0.20972928067591787</v>
      </c>
      <c r="Q97" s="22">
        <f t="shared" si="0"/>
        <v>0.2123811567034376</v>
      </c>
      <c r="R97" s="22">
        <f t="shared" si="0"/>
        <v>0.21564361344848973</v>
      </c>
      <c r="S97" s="22">
        <f t="shared" si="0"/>
        <v>0.21748755807877637</v>
      </c>
      <c r="T97" s="22">
        <f t="shared" si="0"/>
        <v>0.22988010846942833</v>
      </c>
      <c r="U97" s="22">
        <f t="shared" si="0"/>
        <v>0.25508996988379462</v>
      </c>
      <c r="V97" s="22">
        <f t="shared" si="0"/>
        <v>0.27696467702940619</v>
      </c>
      <c r="W97" s="22">
        <f t="shared" si="0"/>
        <v>0.28430889807289728</v>
      </c>
      <c r="X97" s="22">
        <f t="shared" si="0"/>
        <v>0.28990365702327597</v>
      </c>
      <c r="Y97" s="22">
        <f t="shared" si="0"/>
        <v>0.30775648021606405</v>
      </c>
      <c r="Z97" s="22">
        <f t="shared" si="0"/>
        <v>0.32482310932210018</v>
      </c>
      <c r="AA97" s="22">
        <f t="shared" si="0"/>
        <v>0.33963259879389801</v>
      </c>
      <c r="AB97" s="22">
        <f t="shared" si="0"/>
        <v>0.35192876933161593</v>
      </c>
      <c r="AC97" s="22">
        <f t="shared" si="0"/>
        <v>0.36012579576034454</v>
      </c>
      <c r="AD97" s="22">
        <f t="shared" si="0"/>
        <v>0.37426885902845108</v>
      </c>
      <c r="AE97" s="22">
        <f t="shared" si="0"/>
        <v>0.38706657433719532</v>
      </c>
      <c r="AF97" s="22">
        <f t="shared" si="0"/>
        <v>0.39695343891234902</v>
      </c>
      <c r="AG97" s="22">
        <f t="shared" si="0"/>
        <v>0.40986570066270572</v>
      </c>
      <c r="AH97" s="22">
        <f t="shared" si="0"/>
        <v>0.42196810499947957</v>
      </c>
      <c r="AI97" s="22">
        <f t="shared" si="0"/>
        <v>0.43056976396259333</v>
      </c>
      <c r="AJ97" s="22">
        <f t="shared" si="0"/>
        <v>0.44152259665863147</v>
      </c>
      <c r="AK97" s="22">
        <f t="shared" si="0"/>
        <v>0.45082489566980416</v>
      </c>
      <c r="AL97" s="22">
        <f t="shared" si="0"/>
        <v>0.46142247993014696</v>
      </c>
      <c r="AM97" s="22">
        <f t="shared" si="0"/>
        <v>0.47129899182793089</v>
      </c>
      <c r="AN97" s="22">
        <f t="shared" si="0"/>
        <v>0.48081447615717093</v>
      </c>
      <c r="AO97" s="22">
        <f t="shared" si="0"/>
        <v>0.49045653298834413</v>
      </c>
      <c r="AP97" s="22">
        <f t="shared" si="0"/>
        <v>0.49965594471375646</v>
      </c>
      <c r="AQ97" s="22">
        <f t="shared" si="0"/>
        <v>0.50732571170923368</v>
      </c>
      <c r="AR97" s="22">
        <f t="shared" si="0"/>
        <v>0.51228771713732502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0.1034640940467824</v>
      </c>
      <c r="E98" s="22">
        <f>(E64+E63+E62+E59+E54)/E53</f>
        <v>0.10284640011826056</v>
      </c>
      <c r="F98" s="22">
        <f t="shared" ref="F98:AR98" si="1">(F64+F63+F62+F59+F54)/F53</f>
        <v>0.10363440527539775</v>
      </c>
      <c r="G98" s="22">
        <f t="shared" si="1"/>
        <v>0.10498427981941796</v>
      </c>
      <c r="H98" s="22">
        <f t="shared" si="1"/>
        <v>0.10496099063196355</v>
      </c>
      <c r="I98" s="22">
        <f t="shared" si="1"/>
        <v>0.10421437219258348</v>
      </c>
      <c r="J98" s="22">
        <f t="shared" si="1"/>
        <v>0.1031168405770696</v>
      </c>
      <c r="K98" s="22">
        <f t="shared" si="1"/>
        <v>0.10160039620067876</v>
      </c>
      <c r="L98" s="22">
        <f t="shared" si="1"/>
        <v>9.8755196645528273E-2</v>
      </c>
      <c r="M98" s="22">
        <f t="shared" si="1"/>
        <v>9.6444409866772468E-2</v>
      </c>
      <c r="N98" s="22">
        <f t="shared" si="1"/>
        <v>9.5117639966630335E-2</v>
      </c>
      <c r="O98" s="22">
        <f t="shared" si="1"/>
        <v>9.3816828316656498E-2</v>
      </c>
      <c r="P98" s="22">
        <f t="shared" si="1"/>
        <v>9.1433866074182732E-2</v>
      </c>
      <c r="Q98" s="22">
        <f t="shared" si="1"/>
        <v>9.0142358880673193E-2</v>
      </c>
      <c r="R98" s="22">
        <f t="shared" si="1"/>
        <v>8.8894129494032373E-2</v>
      </c>
      <c r="S98" s="22">
        <f t="shared" si="1"/>
        <v>8.8566171943828861E-2</v>
      </c>
      <c r="T98" s="22">
        <f t="shared" si="1"/>
        <v>8.9384445434746981E-2</v>
      </c>
      <c r="U98" s="22">
        <f t="shared" si="1"/>
        <v>9.3449055716113838E-2</v>
      </c>
      <c r="V98" s="22">
        <f t="shared" si="1"/>
        <v>9.7607605297466968E-2</v>
      </c>
      <c r="W98" s="22">
        <f t="shared" si="1"/>
        <v>9.8757660140659967E-2</v>
      </c>
      <c r="X98" s="22">
        <f t="shared" si="1"/>
        <v>0.10037939341202072</v>
      </c>
      <c r="Y98" s="22">
        <f t="shared" si="1"/>
        <v>0.10506755888021455</v>
      </c>
      <c r="Z98" s="22">
        <f t="shared" si="1"/>
        <v>0.10925798248380091</v>
      </c>
      <c r="AA98" s="22">
        <f t="shared" si="1"/>
        <v>0.11335231149377173</v>
      </c>
      <c r="AB98" s="22">
        <f t="shared" si="1"/>
        <v>0.11668501619487689</v>
      </c>
      <c r="AC98" s="22">
        <f t="shared" si="1"/>
        <v>0.11698816182330771</v>
      </c>
      <c r="AD98" s="22">
        <f t="shared" si="1"/>
        <v>0.11982425955637734</v>
      </c>
      <c r="AE98" s="22">
        <f t="shared" si="1"/>
        <v>0.12258565731931853</v>
      </c>
      <c r="AF98" s="22">
        <f t="shared" si="1"/>
        <v>0.12538208835915504</v>
      </c>
      <c r="AG98" s="22">
        <f t="shared" si="1"/>
        <v>0.12932651565097036</v>
      </c>
      <c r="AH98" s="22">
        <f t="shared" si="1"/>
        <v>0.13338270064530289</v>
      </c>
      <c r="AI98" s="22">
        <f t="shared" si="1"/>
        <v>0.13754535908510362</v>
      </c>
      <c r="AJ98" s="22">
        <f t="shared" si="1"/>
        <v>0.14091128114261356</v>
      </c>
      <c r="AK98" s="22">
        <f t="shared" si="1"/>
        <v>0.14484741559237341</v>
      </c>
      <c r="AL98" s="22">
        <f t="shared" si="1"/>
        <v>0.14824995446618944</v>
      </c>
      <c r="AM98" s="22">
        <f t="shared" si="1"/>
        <v>0.15134355330230892</v>
      </c>
      <c r="AN98" s="22">
        <f t="shared" si="1"/>
        <v>0.15454753200226098</v>
      </c>
      <c r="AO98" s="22">
        <f t="shared" si="1"/>
        <v>0.15756944917562835</v>
      </c>
      <c r="AP98" s="22">
        <f t="shared" si="1"/>
        <v>0.16131542192396572</v>
      </c>
      <c r="AQ98" s="22">
        <f t="shared" si="1"/>
        <v>0.16538106906792022</v>
      </c>
      <c r="AR98" s="22">
        <f t="shared" si="1"/>
        <v>0.16846808215637471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0.20530010218295741</v>
      </c>
      <c r="E99" s="22">
        <f>(E83+E82+E81+E78+E75)/E74</f>
        <v>0.20005752690646111</v>
      </c>
      <c r="F99" s="22">
        <f t="shared" ref="F99:AR99" si="2">(F83+F82+F81+F78+F75)/F74</f>
        <v>0.19512890388120924</v>
      </c>
      <c r="G99" s="22">
        <f t="shared" si="2"/>
        <v>0.18871206153283926</v>
      </c>
      <c r="H99" s="22">
        <f t="shared" si="2"/>
        <v>0.18276198936632254</v>
      </c>
      <c r="I99" s="22">
        <f t="shared" si="2"/>
        <v>0.17717988062410234</v>
      </c>
      <c r="J99" s="22">
        <f t="shared" si="2"/>
        <v>0.17588316113610114</v>
      </c>
      <c r="K99" s="22">
        <f t="shared" si="2"/>
        <v>0.17437038616936654</v>
      </c>
      <c r="L99" s="22">
        <f t="shared" si="2"/>
        <v>0.16596134624564179</v>
      </c>
      <c r="M99" s="22">
        <f t="shared" si="2"/>
        <v>0.16103677760219673</v>
      </c>
      <c r="N99" s="22">
        <f t="shared" si="2"/>
        <v>0.16744893113779483</v>
      </c>
      <c r="O99" s="22">
        <f t="shared" si="2"/>
        <v>0.1666469486839314</v>
      </c>
      <c r="P99" s="22">
        <f t="shared" si="2"/>
        <v>0.15542780721274466</v>
      </c>
      <c r="Q99" s="22">
        <f t="shared" si="2"/>
        <v>0.15893148332362877</v>
      </c>
      <c r="R99" s="22">
        <f t="shared" si="2"/>
        <v>0.16514958016788397</v>
      </c>
      <c r="S99" s="22">
        <f t="shared" si="2"/>
        <v>0.1635515602992553</v>
      </c>
      <c r="T99" s="22">
        <f t="shared" si="2"/>
        <v>0.16462691649497493</v>
      </c>
      <c r="U99" s="22">
        <f t="shared" si="2"/>
        <v>0.18090179548152643</v>
      </c>
      <c r="V99" s="22">
        <f t="shared" si="2"/>
        <v>0.19554020747719475</v>
      </c>
      <c r="W99" s="22">
        <f t="shared" si="2"/>
        <v>0.19987628033081012</v>
      </c>
      <c r="X99" s="22">
        <f t="shared" si="2"/>
        <v>0.20222693751482423</v>
      </c>
      <c r="Y99" s="22">
        <f t="shared" si="2"/>
        <v>0.2167550670007026</v>
      </c>
      <c r="Z99" s="22">
        <f t="shared" si="2"/>
        <v>0.23202278999448755</v>
      </c>
      <c r="AA99" s="22">
        <f t="shared" si="2"/>
        <v>0.24480583599013456</v>
      </c>
      <c r="AB99" s="22">
        <f t="shared" si="2"/>
        <v>0.2576920875681718</v>
      </c>
      <c r="AC99" s="22">
        <f t="shared" si="2"/>
        <v>0.26323532098677882</v>
      </c>
      <c r="AD99" s="22">
        <f t="shared" si="2"/>
        <v>0.27123569385616025</v>
      </c>
      <c r="AE99" s="22">
        <f t="shared" si="2"/>
        <v>0.2779357001344514</v>
      </c>
      <c r="AF99" s="22">
        <f t="shared" si="2"/>
        <v>0.28442517078096879</v>
      </c>
      <c r="AG99" s="22">
        <f t="shared" si="2"/>
        <v>0.29361122033502568</v>
      </c>
      <c r="AH99" s="22">
        <f t="shared" si="2"/>
        <v>0.30285153947046223</v>
      </c>
      <c r="AI99" s="22">
        <f t="shared" si="2"/>
        <v>0.31152196252010433</v>
      </c>
      <c r="AJ99" s="22">
        <f t="shared" si="2"/>
        <v>0.31865736166058206</v>
      </c>
      <c r="AK99" s="22">
        <f t="shared" si="2"/>
        <v>0.32690868163682413</v>
      </c>
      <c r="AL99" s="22">
        <f t="shared" si="2"/>
        <v>0.33340891608874035</v>
      </c>
      <c r="AM99" s="22">
        <f t="shared" si="2"/>
        <v>0.33940007830362334</v>
      </c>
      <c r="AN99" s="22">
        <f t="shared" si="2"/>
        <v>0.34529781509005369</v>
      </c>
      <c r="AO99" s="22">
        <f t="shared" si="2"/>
        <v>0.35085870878880071</v>
      </c>
      <c r="AP99" s="22">
        <f t="shared" si="2"/>
        <v>0.3578131713074445</v>
      </c>
      <c r="AQ99" s="22">
        <f t="shared" si="2"/>
        <v>0.36522897022095807</v>
      </c>
      <c r="AR99" s="22">
        <f t="shared" si="2"/>
        <v>0.36977053468636556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915.367337308017</v>
      </c>
      <c r="W105" s="1">
        <v>975.867337308017</v>
      </c>
      <c r="X105" s="1">
        <v>1036.267337308017</v>
      </c>
      <c r="Y105" s="1">
        <v>1096.8673373080101</v>
      </c>
      <c r="Z105" s="1">
        <v>1157.3673373080101</v>
      </c>
      <c r="AA105" s="1">
        <v>1217.7673373080099</v>
      </c>
      <c r="AB105" s="1">
        <v>1278.2673373080099</v>
      </c>
      <c r="AC105" s="1">
        <v>1338.7673373080099</v>
      </c>
      <c r="AD105" s="1">
        <v>1399.2673373080099</v>
      </c>
      <c r="AE105" s="1">
        <v>1459.66733730801</v>
      </c>
      <c r="AF105" s="1">
        <v>1520.2673373080099</v>
      </c>
      <c r="AG105" s="1">
        <v>1580.66733730801</v>
      </c>
      <c r="AH105" s="1">
        <v>1641.16733730801</v>
      </c>
      <c r="AI105" s="1">
        <v>1701.5673373080101</v>
      </c>
      <c r="AJ105" s="1">
        <v>1762.16733730801</v>
      </c>
      <c r="AK105" s="1">
        <v>1822.5673373080101</v>
      </c>
      <c r="AL105" s="1">
        <v>1883.0673373080101</v>
      </c>
      <c r="AM105" s="1">
        <v>1943.46733730801</v>
      </c>
      <c r="AN105" s="1">
        <v>2004.0673373080101</v>
      </c>
      <c r="AO105" s="1">
        <v>2064.46733730801</v>
      </c>
      <c r="AP105" s="1">
        <v>2124.96733730801</v>
      </c>
      <c r="AQ105" s="1">
        <v>2185.3673373080096</v>
      </c>
      <c r="AR105" s="1">
        <v>2245.96733730801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915.367337308017</v>
      </c>
      <c r="W107" s="1">
        <v>975.867337308017</v>
      </c>
      <c r="X107" s="1">
        <v>1036.267337308017</v>
      </c>
      <c r="Y107" s="1">
        <v>1096.8673373080101</v>
      </c>
      <c r="Z107" s="1">
        <v>1157.3673373080101</v>
      </c>
      <c r="AA107" s="1">
        <v>1217.7673373080099</v>
      </c>
      <c r="AB107" s="1">
        <v>1278.2673373080099</v>
      </c>
      <c r="AC107" s="1">
        <v>1338.7673373080099</v>
      </c>
      <c r="AD107" s="1">
        <v>1399.2673373080099</v>
      </c>
      <c r="AE107" s="1">
        <v>1459.66733730801</v>
      </c>
      <c r="AF107" s="1">
        <v>1520.2673373080099</v>
      </c>
      <c r="AG107" s="1">
        <v>1580.66733730801</v>
      </c>
      <c r="AH107" s="1">
        <v>1641.16733730801</v>
      </c>
      <c r="AI107" s="1">
        <v>1701.5673373080101</v>
      </c>
      <c r="AJ107" s="1">
        <v>1762.16733730801</v>
      </c>
      <c r="AK107" s="1">
        <v>1822.5673373080101</v>
      </c>
      <c r="AL107" s="1">
        <v>1883.0673373080101</v>
      </c>
      <c r="AM107" s="1">
        <v>1943.46733730801</v>
      </c>
      <c r="AN107" s="1">
        <v>2004.0673373080101</v>
      </c>
      <c r="AO107" s="1">
        <v>2064.46733730801</v>
      </c>
      <c r="AP107" s="1">
        <v>2124.96733730801</v>
      </c>
      <c r="AQ107" s="1">
        <v>2185.3673373080096</v>
      </c>
      <c r="AR107" s="1">
        <v>2245.96733730801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1606.4451650938179</v>
      </c>
      <c r="G108" s="1">
        <v>1700.6710541843786</v>
      </c>
      <c r="H108" s="1">
        <v>1755.9710541843785</v>
      </c>
      <c r="I108" s="1">
        <v>1811.5710541843787</v>
      </c>
      <c r="J108" s="1">
        <v>1866.7710541843735</v>
      </c>
      <c r="K108" s="1">
        <v>1922.2710541843737</v>
      </c>
      <c r="L108" s="1">
        <v>2045.8066121299923</v>
      </c>
      <c r="M108" s="1">
        <v>1983.9371666120264</v>
      </c>
      <c r="N108" s="1">
        <v>2110.4773808484547</v>
      </c>
      <c r="O108" s="1">
        <v>2176.2925619695961</v>
      </c>
      <c r="P108" s="1">
        <v>2258.9714598603664</v>
      </c>
      <c r="Q108" s="1">
        <v>2314.4714598603664</v>
      </c>
      <c r="R108" s="1">
        <v>2375.4169528196962</v>
      </c>
      <c r="S108" s="1">
        <v>2589.3686802415159</v>
      </c>
      <c r="T108" s="1">
        <v>2696.3540897543166</v>
      </c>
      <c r="U108" s="1">
        <v>2751.8540897543171</v>
      </c>
      <c r="V108" s="1">
        <v>2807.1540897543173</v>
      </c>
      <c r="W108" s="1">
        <v>2862.6540897543173</v>
      </c>
      <c r="X108" s="1">
        <v>2918.1540897543173</v>
      </c>
      <c r="Y108" s="1">
        <v>2973.454089754317</v>
      </c>
      <c r="Z108" s="1">
        <v>3028.954089754317</v>
      </c>
      <c r="AA108" s="1">
        <v>3084.2540897543167</v>
      </c>
      <c r="AB108" s="1">
        <v>3139.7540897543167</v>
      </c>
      <c r="AC108" s="1">
        <v>3089.4799705165447</v>
      </c>
      <c r="AD108" s="1">
        <v>3052.7799705165448</v>
      </c>
      <c r="AE108" s="1">
        <v>3023.5090461433115</v>
      </c>
      <c r="AF108" s="1">
        <v>3048.0831570527516</v>
      </c>
      <c r="AG108" s="1">
        <v>3111.3831570527518</v>
      </c>
      <c r="AH108" s="1">
        <v>3174.6831570527515</v>
      </c>
      <c r="AI108" s="1">
        <v>3274.6831570527515</v>
      </c>
      <c r="AJ108" s="1">
        <v>3275.383035569942</v>
      </c>
      <c r="AK108" s="1">
        <v>3269.216923142289</v>
      </c>
      <c r="AL108" s="1">
        <v>3262.647477624324</v>
      </c>
      <c r="AM108" s="1">
        <v>3253.5767089058609</v>
      </c>
      <c r="AN108" s="1">
        <v>3242.9615277847188</v>
      </c>
      <c r="AO108" s="1">
        <v>3215.782629893949</v>
      </c>
      <c r="AP108" s="1">
        <v>3215.782629893949</v>
      </c>
      <c r="AQ108" s="1">
        <v>3310.2371369346192</v>
      </c>
      <c r="AR108" s="1">
        <v>3379.9194407706104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1606.4451650938179</v>
      </c>
      <c r="G110" s="1">
        <v>1700.6710541843786</v>
      </c>
      <c r="H110" s="1">
        <v>1755.9710541843785</v>
      </c>
      <c r="I110" s="1">
        <v>1811.5710541843787</v>
      </c>
      <c r="J110" s="1">
        <v>1866.7710541843735</v>
      </c>
      <c r="K110" s="1">
        <v>1922.2710541843737</v>
      </c>
      <c r="L110" s="1">
        <v>2045.8066121299923</v>
      </c>
      <c r="M110" s="1">
        <v>1983.9371666120264</v>
      </c>
      <c r="N110" s="1">
        <v>2110.4773808484547</v>
      </c>
      <c r="O110" s="1">
        <v>2176.2925619695961</v>
      </c>
      <c r="P110" s="1">
        <v>2258.9714598603664</v>
      </c>
      <c r="Q110" s="1">
        <v>2314.4714598603664</v>
      </c>
      <c r="R110" s="1">
        <v>2375.4169528196962</v>
      </c>
      <c r="S110" s="1">
        <v>2589.3686802415159</v>
      </c>
      <c r="T110" s="1">
        <v>2696.3540897543166</v>
      </c>
      <c r="U110" s="1">
        <v>2751.8540897543171</v>
      </c>
      <c r="V110" s="1">
        <v>2807.1540897543173</v>
      </c>
      <c r="W110" s="1">
        <v>2862.6540897543173</v>
      </c>
      <c r="X110" s="1">
        <v>2918.1540897543173</v>
      </c>
      <c r="Y110" s="1">
        <v>2973.454089754317</v>
      </c>
      <c r="Z110" s="1">
        <v>3028.954089754317</v>
      </c>
      <c r="AA110" s="1">
        <v>3084.2540897543167</v>
      </c>
      <c r="AB110" s="1">
        <v>3139.7540897543167</v>
      </c>
      <c r="AC110" s="1">
        <v>3089.4799705165447</v>
      </c>
      <c r="AD110" s="1">
        <v>3052.7799705165448</v>
      </c>
      <c r="AE110" s="1">
        <v>3023.5090461433115</v>
      </c>
      <c r="AF110" s="1">
        <v>3048.0831570527516</v>
      </c>
      <c r="AG110" s="1">
        <v>3111.3831570527518</v>
      </c>
      <c r="AH110" s="1">
        <v>3174.6831570527515</v>
      </c>
      <c r="AI110" s="1">
        <v>3274.6831570527515</v>
      </c>
      <c r="AJ110" s="1">
        <v>3275.383035569942</v>
      </c>
      <c r="AK110" s="1">
        <v>3269.216923142289</v>
      </c>
      <c r="AL110" s="1">
        <v>3262.647477624324</v>
      </c>
      <c r="AM110" s="1">
        <v>3253.5767089058609</v>
      </c>
      <c r="AN110" s="1">
        <v>3242.9615277847188</v>
      </c>
      <c r="AO110" s="1">
        <v>3215.782629893949</v>
      </c>
      <c r="AP110" s="1">
        <v>3215.782629893949</v>
      </c>
      <c r="AQ110" s="1">
        <v>3310.2371369346192</v>
      </c>
      <c r="AR110" s="1">
        <v>3379.9194407706104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576.910183721203</v>
      </c>
      <c r="M111" s="1">
        <v>507.27828869162317</v>
      </c>
      <c r="N111" s="1">
        <v>655.35358138618597</v>
      </c>
      <c r="O111" s="1">
        <v>733.28701387040201</v>
      </c>
      <c r="P111" s="1">
        <v>838.38701387040305</v>
      </c>
      <c r="Q111" s="1">
        <v>843.48701387040319</v>
      </c>
      <c r="R111" s="1">
        <v>848.68701387040301</v>
      </c>
      <c r="S111" s="1">
        <v>835.29551633312406</v>
      </c>
      <c r="T111" s="1">
        <v>818.29551633312406</v>
      </c>
      <c r="U111" s="1">
        <v>803.89551633312396</v>
      </c>
      <c r="V111" s="1">
        <v>789.49551633312399</v>
      </c>
      <c r="W111" s="1">
        <v>775.0955163331239</v>
      </c>
      <c r="X111" s="1">
        <v>760.89551633312396</v>
      </c>
      <c r="Y111" s="1">
        <v>746.49551633312399</v>
      </c>
      <c r="Z111" s="1">
        <v>732.09551633312401</v>
      </c>
      <c r="AA111" s="1">
        <v>717.69551633312403</v>
      </c>
      <c r="AB111" s="1">
        <v>703.29551633312406</v>
      </c>
      <c r="AC111" s="1">
        <v>668.89551633312408</v>
      </c>
      <c r="AD111" s="1">
        <v>634.49551633312399</v>
      </c>
      <c r="AE111" s="1">
        <v>600.29551633312406</v>
      </c>
      <c r="AF111" s="1">
        <v>565.89551633312408</v>
      </c>
      <c r="AG111" s="1">
        <v>531.49551633312399</v>
      </c>
      <c r="AH111" s="1">
        <v>497.09551633312401</v>
      </c>
      <c r="AI111" s="1">
        <v>477.09551633312395</v>
      </c>
      <c r="AJ111" s="1">
        <v>457.09551633312401</v>
      </c>
      <c r="AK111" s="1">
        <v>437.09551633312401</v>
      </c>
      <c r="AL111" s="1">
        <v>417.09551633312401</v>
      </c>
      <c r="AM111" s="1">
        <v>397.09551633312401</v>
      </c>
      <c r="AN111" s="1">
        <v>377.09551633312401</v>
      </c>
      <c r="AO111" s="1">
        <v>357.09551633312401</v>
      </c>
      <c r="AP111" s="1">
        <v>332.31722764150004</v>
      </c>
      <c r="AQ111" s="1">
        <v>247.78533261192004</v>
      </c>
      <c r="AR111" s="1">
        <v>172.83343248421502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858.4373416328001</v>
      </c>
      <c r="U112" s="1">
        <v>995.83734163280008</v>
      </c>
      <c r="V112" s="1">
        <v>1133.2373416327998</v>
      </c>
      <c r="W112" s="1">
        <v>1169.4690642441201</v>
      </c>
      <c r="X112" s="1">
        <v>1159.7168969693198</v>
      </c>
      <c r="Y112" s="1">
        <v>1297.21689696932</v>
      </c>
      <c r="Z112" s="1">
        <v>1434.24185877838</v>
      </c>
      <c r="AA112" s="1">
        <v>1571.6418587783801</v>
      </c>
      <c r="AB112" s="1">
        <v>1649.7512710656001</v>
      </c>
      <c r="AC112" s="1">
        <v>1674.5999999999899</v>
      </c>
      <c r="AD112" s="1">
        <v>1690.69999999999</v>
      </c>
      <c r="AE112" s="1">
        <v>1706.8999999999901</v>
      </c>
      <c r="AF112" s="1">
        <v>1723.1</v>
      </c>
      <c r="AG112" s="1">
        <v>1739.2</v>
      </c>
      <c r="AH112" s="1">
        <v>1755.3</v>
      </c>
      <c r="AI112" s="1">
        <v>1769.49999999999</v>
      </c>
      <c r="AJ112" s="1">
        <v>1783.7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1845.3999999999901</v>
      </c>
      <c r="AP112" s="1">
        <v>1854.8999999999901</v>
      </c>
      <c r="AQ112" s="1">
        <v>1864.4</v>
      </c>
      <c r="AR112" s="1">
        <v>1874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73.9811659193617</v>
      </c>
      <c r="M113" s="1">
        <v>61.5</v>
      </c>
      <c r="N113" s="1">
        <v>127.98847889011749</v>
      </c>
      <c r="O113" s="1">
        <v>157.282123470111</v>
      </c>
      <c r="P113" s="1">
        <v>165.046752245606</v>
      </c>
      <c r="Q113" s="1">
        <v>208.62777563121401</v>
      </c>
      <c r="R113" s="1">
        <v>258.54394189612799</v>
      </c>
      <c r="S113" s="1">
        <v>255.54394189612799</v>
      </c>
      <c r="T113" s="1">
        <v>252.44394189612802</v>
      </c>
      <c r="U113" s="1">
        <v>249.24394189612798</v>
      </c>
      <c r="V113" s="1">
        <v>246.14394189612801</v>
      </c>
      <c r="W113" s="1">
        <v>243.14394189612801</v>
      </c>
      <c r="X113" s="1">
        <v>240.04394189612799</v>
      </c>
      <c r="Y113" s="1">
        <v>236.843941896128</v>
      </c>
      <c r="Z113" s="1">
        <v>253.960668479275</v>
      </c>
      <c r="AA113" s="1">
        <v>259.98060564590202</v>
      </c>
      <c r="AB113" s="1">
        <v>307.98174437712402</v>
      </c>
      <c r="AC113" s="1">
        <v>350.13123700842203</v>
      </c>
      <c r="AD113" s="1">
        <v>356.061753896352</v>
      </c>
      <c r="AE113" s="1">
        <v>355.06175389635195</v>
      </c>
      <c r="AF113" s="1">
        <v>354.061753896352</v>
      </c>
      <c r="AG113" s="1">
        <v>353.16175389635202</v>
      </c>
      <c r="AH113" s="1">
        <v>353.84370925388396</v>
      </c>
      <c r="AI113" s="1">
        <v>352.84370925388396</v>
      </c>
      <c r="AJ113" s="1">
        <v>354.01872745816399</v>
      </c>
      <c r="AK113" s="1">
        <v>353.11872745816396</v>
      </c>
      <c r="AL113" s="1">
        <v>352.11872745816402</v>
      </c>
      <c r="AM113" s="1">
        <v>352.11872745816402</v>
      </c>
      <c r="AN113" s="1">
        <v>352.11872745816402</v>
      </c>
      <c r="AO113" s="1">
        <v>352.11872745816402</v>
      </c>
      <c r="AP113" s="1">
        <v>352.11872745816402</v>
      </c>
      <c r="AQ113" s="1">
        <v>352.11872745816402</v>
      </c>
      <c r="AR113" s="1">
        <v>355.79692935571899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73.9811659193617</v>
      </c>
      <c r="M115" s="1">
        <v>61.5</v>
      </c>
      <c r="N115" s="1">
        <v>127.98847889011749</v>
      </c>
      <c r="O115" s="1">
        <v>157.282123470111</v>
      </c>
      <c r="P115" s="1">
        <v>165.046752245606</v>
      </c>
      <c r="Q115" s="1">
        <v>208.62777563121401</v>
      </c>
      <c r="R115" s="1">
        <v>258.54394189612799</v>
      </c>
      <c r="S115" s="1">
        <v>255.54394189612799</v>
      </c>
      <c r="T115" s="1">
        <v>252.44394189612802</v>
      </c>
      <c r="U115" s="1">
        <v>249.24394189612798</v>
      </c>
      <c r="V115" s="1">
        <v>246.14394189612801</v>
      </c>
      <c r="W115" s="1">
        <v>243.14394189612801</v>
      </c>
      <c r="X115" s="1">
        <v>240.04394189612799</v>
      </c>
      <c r="Y115" s="1">
        <v>236.843941896128</v>
      </c>
      <c r="Z115" s="1">
        <v>253.960668479275</v>
      </c>
      <c r="AA115" s="1">
        <v>259.98060564590202</v>
      </c>
      <c r="AB115" s="1">
        <v>307.98174437712402</v>
      </c>
      <c r="AC115" s="1">
        <v>350.13123700842203</v>
      </c>
      <c r="AD115" s="1">
        <v>356.061753896352</v>
      </c>
      <c r="AE115" s="1">
        <v>355.06175389635195</v>
      </c>
      <c r="AF115" s="1">
        <v>354.061753896352</v>
      </c>
      <c r="AG115" s="1">
        <v>353.16175389635202</v>
      </c>
      <c r="AH115" s="1">
        <v>353.84370925388396</v>
      </c>
      <c r="AI115" s="1">
        <v>352.84370925388396</v>
      </c>
      <c r="AJ115" s="1">
        <v>354.01872745816399</v>
      </c>
      <c r="AK115" s="1">
        <v>353.11872745816396</v>
      </c>
      <c r="AL115" s="1">
        <v>352.11872745816402</v>
      </c>
      <c r="AM115" s="1">
        <v>352.11872745816402</v>
      </c>
      <c r="AN115" s="1">
        <v>352.11872745816402</v>
      </c>
      <c r="AO115" s="1">
        <v>352.11872745816402</v>
      </c>
      <c r="AP115" s="1">
        <v>352.11872745816402</v>
      </c>
      <c r="AQ115" s="1">
        <v>352.11872745816402</v>
      </c>
      <c r="AR115" s="1">
        <v>355.79692935571899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80</v>
      </c>
      <c r="AH117" s="1">
        <v>160</v>
      </c>
      <c r="AI117" s="1">
        <v>240</v>
      </c>
      <c r="AJ117" s="1">
        <v>320</v>
      </c>
      <c r="AK117" s="1">
        <v>383.34360171648899</v>
      </c>
      <c r="AL117" s="1">
        <v>463.34360171648899</v>
      </c>
      <c r="AM117" s="1">
        <v>543.34360171648893</v>
      </c>
      <c r="AN117" s="1">
        <v>623.34360171648893</v>
      </c>
      <c r="AO117" s="1">
        <v>703.34360171648905</v>
      </c>
      <c r="AP117" s="1">
        <v>783.34360171648893</v>
      </c>
      <c r="AQ117" s="1">
        <v>863.34360171648905</v>
      </c>
      <c r="AR117" s="1">
        <v>943.34360171648905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8.1815085723463898</v>
      </c>
      <c r="AD118" s="1">
        <v>78.181508572346402</v>
      </c>
      <c r="AE118" s="1">
        <v>148.18150857234599</v>
      </c>
      <c r="AF118" s="1">
        <v>218.18150857234599</v>
      </c>
      <c r="AG118" s="1">
        <v>288.18150857234599</v>
      </c>
      <c r="AH118" s="1">
        <v>358.18150857234599</v>
      </c>
      <c r="AI118" s="1">
        <v>422.3</v>
      </c>
      <c r="AJ118" s="1">
        <v>460.4</v>
      </c>
      <c r="AK118" s="1">
        <v>490.42212862667003</v>
      </c>
      <c r="AL118" s="1">
        <v>536.5</v>
      </c>
      <c r="AM118" s="1">
        <v>574.599999999999</v>
      </c>
      <c r="AN118" s="1">
        <v>618.86711368784597</v>
      </c>
      <c r="AO118" s="1">
        <v>658.88239043360693</v>
      </c>
      <c r="AP118" s="1">
        <v>719.47301335376403</v>
      </c>
      <c r="AQ118" s="1">
        <v>788.99999999999909</v>
      </c>
      <c r="AR118" s="1">
        <v>858.99999999999898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8.1815085723463898</v>
      </c>
      <c r="AD119" s="1">
        <v>78.181508572346402</v>
      </c>
      <c r="AE119" s="1">
        <v>148.18150857234599</v>
      </c>
      <c r="AF119" s="1">
        <v>218.18150857234599</v>
      </c>
      <c r="AG119" s="1">
        <v>368.18150857234599</v>
      </c>
      <c r="AH119" s="1">
        <v>518.18150857234605</v>
      </c>
      <c r="AI119" s="1">
        <v>662.3</v>
      </c>
      <c r="AJ119" s="1">
        <v>780.4</v>
      </c>
      <c r="AK119" s="1">
        <v>873.76573034315902</v>
      </c>
      <c r="AL119" s="1">
        <v>999.84360171648905</v>
      </c>
      <c r="AM119" s="1">
        <v>1117.943601716488</v>
      </c>
      <c r="AN119" s="1">
        <v>1242.2107154043349</v>
      </c>
      <c r="AO119" s="1">
        <v>1362.2259921500959</v>
      </c>
      <c r="AP119" s="1">
        <v>1502.816615070253</v>
      </c>
      <c r="AQ119" s="1">
        <v>1652.3436017164881</v>
      </c>
      <c r="AR119" s="1">
        <v>1802.3436017164881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143.69999999999902</v>
      </c>
      <c r="T120" s="1">
        <v>217.29999999999902</v>
      </c>
      <c r="U120" s="1">
        <v>290.90000000000003</v>
      </c>
      <c r="V120" s="1">
        <v>364.6</v>
      </c>
      <c r="W120" s="1">
        <v>438.2</v>
      </c>
      <c r="X120" s="1">
        <v>511.8</v>
      </c>
      <c r="Y120" s="1">
        <v>585.5</v>
      </c>
      <c r="Z120" s="1">
        <v>659.1</v>
      </c>
      <c r="AA120" s="1">
        <v>732.8</v>
      </c>
      <c r="AB120" s="1">
        <v>806.29999999999905</v>
      </c>
      <c r="AC120" s="1">
        <v>879.99999999999898</v>
      </c>
      <c r="AD120" s="1">
        <v>959.99999999999898</v>
      </c>
      <c r="AE120" s="1">
        <v>1039.99999999999</v>
      </c>
      <c r="AF120" s="1">
        <v>1119.99999999999</v>
      </c>
      <c r="AG120" s="1">
        <v>1200</v>
      </c>
      <c r="AH120" s="1">
        <v>1280</v>
      </c>
      <c r="AI120" s="1">
        <v>1360</v>
      </c>
      <c r="AJ120" s="1">
        <v>1440</v>
      </c>
      <c r="AK120" s="1">
        <v>1520</v>
      </c>
      <c r="AL120" s="1">
        <v>1600</v>
      </c>
      <c r="AM120" s="1">
        <v>1680</v>
      </c>
      <c r="AN120" s="1">
        <v>1760</v>
      </c>
      <c r="AO120" s="1">
        <v>1840</v>
      </c>
      <c r="AP120" s="1">
        <v>1920</v>
      </c>
      <c r="AQ120" s="1">
        <v>2000</v>
      </c>
      <c r="AR120" s="1">
        <v>2002.3382122250957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38.561892245143099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78.199999999999889</v>
      </c>
      <c r="AG121" s="1">
        <v>82.100000000000009</v>
      </c>
      <c r="AH121" s="1">
        <v>86</v>
      </c>
      <c r="AI121" s="1">
        <v>91.899999999999892</v>
      </c>
      <c r="AJ121" s="1">
        <v>97.8</v>
      </c>
      <c r="AK121" s="1">
        <v>103.69999999999901</v>
      </c>
      <c r="AL121" s="1">
        <v>109.599999999999</v>
      </c>
      <c r="AM121" s="1">
        <v>115.49999999999901</v>
      </c>
      <c r="AN121" s="1">
        <v>120.19999999999901</v>
      </c>
      <c r="AO121" s="1">
        <v>124.899999999999</v>
      </c>
      <c r="AP121" s="1">
        <v>129.69999999999902</v>
      </c>
      <c r="AQ121" s="1">
        <v>134.4</v>
      </c>
      <c r="AR121" s="1">
        <v>139.1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38.561892245143099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78.199999999999889</v>
      </c>
      <c r="AG123" s="1">
        <v>82.100000000000009</v>
      </c>
      <c r="AH123" s="1">
        <v>86</v>
      </c>
      <c r="AI123" s="1">
        <v>91.899999999999892</v>
      </c>
      <c r="AJ123" s="1">
        <v>97.8</v>
      </c>
      <c r="AK123" s="1">
        <v>103.69999999999901</v>
      </c>
      <c r="AL123" s="1">
        <v>109.599999999999</v>
      </c>
      <c r="AM123" s="1">
        <v>115.49999999999901</v>
      </c>
      <c r="AN123" s="1">
        <v>120.19999999999901</v>
      </c>
      <c r="AO123" s="1">
        <v>124.899999999999</v>
      </c>
      <c r="AP123" s="1">
        <v>129.69999999999902</v>
      </c>
      <c r="AQ123" s="1">
        <v>134.4</v>
      </c>
      <c r="AR123" s="1">
        <v>139.1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5279.5451650938185</v>
      </c>
      <c r="G124" s="1">
        <v>5307.4710541843779</v>
      </c>
      <c r="H124" s="1">
        <v>5296.3710541843793</v>
      </c>
      <c r="I124" s="1">
        <v>5285.9710541843788</v>
      </c>
      <c r="J124" s="1">
        <v>5274.8710541843739</v>
      </c>
      <c r="K124" s="1">
        <v>5264.0710541843737</v>
      </c>
      <c r="L124" s="1">
        <v>5340.097961770557</v>
      </c>
      <c r="M124" s="1">
        <v>5264.3154553036484</v>
      </c>
      <c r="N124" s="1">
        <v>5469.0194411247576</v>
      </c>
      <c r="O124" s="1">
        <v>5573.8616993101095</v>
      </c>
      <c r="P124" s="1">
        <v>5700.9052259763739</v>
      </c>
      <c r="Q124" s="1">
        <v>5736.986249361983</v>
      </c>
      <c r="R124" s="1">
        <v>5784.7479085862278</v>
      </c>
      <c r="S124" s="1">
        <v>5994.1081384707668</v>
      </c>
      <c r="T124" s="1">
        <v>6145.7308896163686</v>
      </c>
      <c r="U124" s="1">
        <v>6345.5308896163688</v>
      </c>
      <c r="V124" s="1">
        <v>6588.4982269243856</v>
      </c>
      <c r="W124" s="1">
        <v>6787.0299495357067</v>
      </c>
      <c r="X124" s="1">
        <v>6972.7396745060496</v>
      </c>
      <c r="Y124" s="1">
        <v>7287.7777822609005</v>
      </c>
      <c r="Z124" s="1">
        <v>7610.9194706531061</v>
      </c>
      <c r="AA124" s="1">
        <v>7923.0394078197323</v>
      </c>
      <c r="AB124" s="1">
        <v>8217.949958838175</v>
      </c>
      <c r="AC124" s="1">
        <v>8273.255569738436</v>
      </c>
      <c r="AD124" s="1">
        <v>8430.6860866263669</v>
      </c>
      <c r="AE124" s="1">
        <v>8588.8151622531223</v>
      </c>
      <c r="AF124" s="1">
        <v>8800.8892731625747</v>
      </c>
      <c r="AG124" s="1">
        <v>9131.3892731625838</v>
      </c>
      <c r="AH124" s="1">
        <v>9463.5712285201153</v>
      </c>
      <c r="AI124" s="1">
        <v>9839.3897199477597</v>
      </c>
      <c r="AJ124" s="1">
        <v>10092.164616669239</v>
      </c>
      <c r="AK124" s="1">
        <v>10311.064234584734</v>
      </c>
      <c r="AL124" s="1">
        <v>10562.472660440109</v>
      </c>
      <c r="AM124" s="1">
        <v>10804.101891721644</v>
      </c>
      <c r="AN124" s="1">
        <v>11044.653824288351</v>
      </c>
      <c r="AO124" s="1">
        <v>11264.290203143333</v>
      </c>
      <c r="AP124" s="1">
        <v>11527.002537371864</v>
      </c>
      <c r="AQ124" s="1">
        <v>11833.152136029201</v>
      </c>
      <c r="AR124" s="1">
        <v>12050.998953860137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0.25387213950694415</v>
      </c>
      <c r="F126" s="22">
        <f t="shared" si="3"/>
        <v>0.24988895041994702</v>
      </c>
      <c r="G126" s="22">
        <f t="shared" si="3"/>
        <v>0.2440710437749283</v>
      </c>
      <c r="H126" s="22">
        <f t="shared" si="3"/>
        <v>0.24003227624990772</v>
      </c>
      <c r="I126" s="22">
        <f t="shared" si="3"/>
        <v>0.23600204904876995</v>
      </c>
      <c r="J126" s="22">
        <f t="shared" si="3"/>
        <v>0.23194879788188177</v>
      </c>
      <c r="K126" s="22">
        <f t="shared" si="3"/>
        <v>0.22784646857048127</v>
      </c>
      <c r="L126" s="22">
        <f t="shared" si="3"/>
        <v>0.21856924241374262</v>
      </c>
      <c r="M126" s="22">
        <f t="shared" si="3"/>
        <v>0.22331488490409832</v>
      </c>
      <c r="N126" s="22">
        <f t="shared" si="3"/>
        <v>0.21950707833710409</v>
      </c>
      <c r="O126" s="22">
        <f t="shared" si="3"/>
        <v>0.21688412606644641</v>
      </c>
      <c r="P126" s="22">
        <f t="shared" si="3"/>
        <v>0.20972928067591792</v>
      </c>
      <c r="Q126" s="22">
        <f t="shared" si="3"/>
        <v>0.2123811567034376</v>
      </c>
      <c r="R126" s="22">
        <f t="shared" si="3"/>
        <v>0.21564361344848973</v>
      </c>
      <c r="S126" s="22">
        <f t="shared" si="3"/>
        <v>0.2174875580787764</v>
      </c>
      <c r="T126" s="22">
        <f t="shared" si="3"/>
        <v>0.22988010846942833</v>
      </c>
      <c r="U126" s="22">
        <f t="shared" si="3"/>
        <v>0.25508996988379462</v>
      </c>
      <c r="V126" s="22">
        <f t="shared" si="3"/>
        <v>0.27696467702940625</v>
      </c>
      <c r="W126" s="22">
        <f t="shared" si="3"/>
        <v>0.28430889807289728</v>
      </c>
      <c r="X126" s="22">
        <f t="shared" si="3"/>
        <v>0.28990365702327597</v>
      </c>
      <c r="Y126" s="22">
        <f t="shared" si="3"/>
        <v>0.30775648021606405</v>
      </c>
      <c r="Z126" s="22">
        <f t="shared" si="3"/>
        <v>0.32482310932210023</v>
      </c>
      <c r="AA126" s="22">
        <f t="shared" si="3"/>
        <v>0.3396325987938979</v>
      </c>
      <c r="AB126" s="22">
        <f t="shared" si="3"/>
        <v>0.35192876933161599</v>
      </c>
      <c r="AC126" s="22">
        <f t="shared" si="3"/>
        <v>0.36012579576034459</v>
      </c>
      <c r="AD126" s="22">
        <f t="shared" si="3"/>
        <v>0.37426885902845108</v>
      </c>
      <c r="AE126" s="22">
        <f t="shared" si="3"/>
        <v>0.38706657433719532</v>
      </c>
      <c r="AF126" s="22">
        <f t="shared" si="3"/>
        <v>0.39695343891234902</v>
      </c>
      <c r="AG126" s="22">
        <f t="shared" si="3"/>
        <v>0.40986570066270578</v>
      </c>
      <c r="AH126" s="22">
        <f t="shared" si="3"/>
        <v>0.42196810499947957</v>
      </c>
      <c r="AI126" s="22">
        <f t="shared" si="3"/>
        <v>0.43056976396259333</v>
      </c>
      <c r="AJ126" s="22">
        <f t="shared" si="3"/>
        <v>0.44152259665863147</v>
      </c>
      <c r="AK126" s="22">
        <f t="shared" si="3"/>
        <v>0.45082489566980427</v>
      </c>
      <c r="AL126" s="22">
        <f t="shared" si="3"/>
        <v>0.46142247993014684</v>
      </c>
      <c r="AM126" s="22">
        <f t="shared" si="3"/>
        <v>0.47129899182793084</v>
      </c>
      <c r="AN126" s="22">
        <f t="shared" si="3"/>
        <v>0.48081447615717093</v>
      </c>
      <c r="AO126" s="22">
        <f t="shared" si="3"/>
        <v>0.49045653298834407</v>
      </c>
      <c r="AP126" s="22">
        <f t="shared" si="3"/>
        <v>0.49965594471375646</v>
      </c>
      <c r="AQ126" s="22">
        <f t="shared" si="3"/>
        <v>0.50732571170923357</v>
      </c>
      <c r="AR126" s="22">
        <f t="shared" si="3"/>
        <v>0.51228771713732513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30.029407019999898</v>
      </c>
      <c r="E130" s="1">
        <v>29.8862083985039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31.714922808810201</v>
      </c>
      <c r="L130" s="1">
        <v>31.2257201342399</v>
      </c>
      <c r="M130" s="1">
        <v>30.25407074543989</v>
      </c>
      <c r="N130" s="1">
        <v>29.277489126239889</v>
      </c>
      <c r="O130" s="1">
        <v>25.437570683620997</v>
      </c>
      <c r="P130" s="1">
        <v>22.768548583854592</v>
      </c>
      <c r="Q130" s="1">
        <v>22.868266686073191</v>
      </c>
      <c r="R130" s="1">
        <v>24.731187932047902</v>
      </c>
      <c r="S130" s="1">
        <v>23.799370805503692</v>
      </c>
      <c r="T130" s="1">
        <v>23.450289436799888</v>
      </c>
      <c r="U130" s="1">
        <v>22.478640047999889</v>
      </c>
      <c r="V130" s="1">
        <v>22.574013041188199</v>
      </c>
      <c r="W130" s="1">
        <v>24.066012737188199</v>
      </c>
      <c r="X130" s="1">
        <v>25.555546317988199</v>
      </c>
      <c r="Y130" s="1">
        <v>27.05001212918819</v>
      </c>
      <c r="Z130" s="1">
        <v>28.542011825188297</v>
      </c>
      <c r="AA130" s="1">
        <v>30.031545405988201</v>
      </c>
      <c r="AB130" s="1">
        <v>31.523545101988301</v>
      </c>
      <c r="AC130" s="1">
        <v>33.015544797988198</v>
      </c>
      <c r="AD130" s="1">
        <v>34.507544493988199</v>
      </c>
      <c r="AE130" s="1">
        <v>35.997078074788298</v>
      </c>
      <c r="AF130" s="1">
        <v>37.300847360493599</v>
      </c>
      <c r="AG130" s="1">
        <v>38.315038187476198</v>
      </c>
      <c r="AH130" s="1">
        <v>39.863101795876204</v>
      </c>
      <c r="AI130" s="1">
        <v>41.408699289076296</v>
      </c>
      <c r="AJ130" s="1">
        <v>42.956986456180204</v>
      </c>
      <c r="AK130" s="1">
        <v>44.502583949380202</v>
      </c>
      <c r="AL130" s="1">
        <v>46.050647557780195</v>
      </c>
      <c r="AM130" s="1">
        <v>47.596245050980201</v>
      </c>
      <c r="AN130" s="1">
        <v>49.144532218084201</v>
      </c>
      <c r="AO130" s="1">
        <v>50.6901297112842</v>
      </c>
      <c r="AP130" s="1">
        <v>52.2381933196842</v>
      </c>
      <c r="AQ130" s="1">
        <v>53.783790812884206</v>
      </c>
      <c r="AR130" s="1">
        <v>55.332077979988199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30.029407019999898</v>
      </c>
      <c r="E132" s="1">
        <v>29.8862083985039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31.714922808810201</v>
      </c>
      <c r="L132" s="1">
        <v>31.2257201342399</v>
      </c>
      <c r="M132" s="1">
        <v>30.25407074543989</v>
      </c>
      <c r="N132" s="1">
        <v>29.277489126239889</v>
      </c>
      <c r="O132" s="1">
        <v>25.437570683620997</v>
      </c>
      <c r="P132" s="1">
        <v>22.768548583854592</v>
      </c>
      <c r="Q132" s="1">
        <v>22.868266686073191</v>
      </c>
      <c r="R132" s="1">
        <v>24.731187932047902</v>
      </c>
      <c r="S132" s="1">
        <v>23.799370805503692</v>
      </c>
      <c r="T132" s="1">
        <v>23.450289436799888</v>
      </c>
      <c r="U132" s="1">
        <v>22.478640047999889</v>
      </c>
      <c r="V132" s="1">
        <v>22.574013041188199</v>
      </c>
      <c r="W132" s="1">
        <v>24.066012737188199</v>
      </c>
      <c r="X132" s="1">
        <v>25.555546317988199</v>
      </c>
      <c r="Y132" s="1">
        <v>27.05001212918819</v>
      </c>
      <c r="Z132" s="1">
        <v>28.542011825188297</v>
      </c>
      <c r="AA132" s="1">
        <v>30.031545405988201</v>
      </c>
      <c r="AB132" s="1">
        <v>31.523545101988301</v>
      </c>
      <c r="AC132" s="1">
        <v>33.015544797988198</v>
      </c>
      <c r="AD132" s="1">
        <v>34.507544493988199</v>
      </c>
      <c r="AE132" s="1">
        <v>35.997078074788298</v>
      </c>
      <c r="AF132" s="1">
        <v>37.300847360493599</v>
      </c>
      <c r="AG132" s="1">
        <v>38.315038187476198</v>
      </c>
      <c r="AH132" s="1">
        <v>39.863101795876204</v>
      </c>
      <c r="AI132" s="1">
        <v>41.408699289076296</v>
      </c>
      <c r="AJ132" s="1">
        <v>42.956986456180204</v>
      </c>
      <c r="AK132" s="1">
        <v>44.502583949380202</v>
      </c>
      <c r="AL132" s="1">
        <v>46.050647557780195</v>
      </c>
      <c r="AM132" s="1">
        <v>47.596245050980201</v>
      </c>
      <c r="AN132" s="1">
        <v>49.144532218084201</v>
      </c>
      <c r="AO132" s="1">
        <v>50.6901297112842</v>
      </c>
      <c r="AP132" s="1">
        <v>52.2381933196842</v>
      </c>
      <c r="AQ132" s="1">
        <v>53.783790812884206</v>
      </c>
      <c r="AR132" s="1">
        <v>55.332077979988199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18.85677982868329</v>
      </c>
      <c r="E133" s="1">
        <v>20.304500002049259</v>
      </c>
      <c r="F133" s="1">
        <v>24.202479605236562</v>
      </c>
      <c r="G133" s="1">
        <v>28.099333700531609</v>
      </c>
      <c r="H133" s="1">
        <v>31.878364746955679</v>
      </c>
      <c r="I133" s="1">
        <v>35.232308269629712</v>
      </c>
      <c r="J133" s="1">
        <v>36.227771818321074</v>
      </c>
      <c r="K133" s="1">
        <v>39.525383088926375</v>
      </c>
      <c r="L133" s="1">
        <v>41.346841871572281</v>
      </c>
      <c r="M133" s="1">
        <v>43.172782702757651</v>
      </c>
      <c r="N133" s="1">
        <v>45.059730928168257</v>
      </c>
      <c r="O133" s="1">
        <v>46.974110895715654</v>
      </c>
      <c r="P133" s="1">
        <v>49.26771436004654</v>
      </c>
      <c r="Q133" s="1">
        <v>50.950624296110526</v>
      </c>
      <c r="R133" s="1">
        <v>52.753781086378901</v>
      </c>
      <c r="S133" s="1">
        <v>58.047565491463985</v>
      </c>
      <c r="T133" s="1">
        <v>60.92538898425034</v>
      </c>
      <c r="U133" s="1">
        <v>62.608298920314439</v>
      </c>
      <c r="V133" s="1">
        <v>64.286628252378435</v>
      </c>
      <c r="W133" s="1">
        <v>65.967295631946428</v>
      </c>
      <c r="X133" s="1">
        <v>67.65020556801035</v>
      </c>
      <c r="Y133" s="1">
        <v>68.508708593932241</v>
      </c>
      <c r="Z133" s="1">
        <v>69.376372787325082</v>
      </c>
      <c r="AA133" s="1">
        <v>70.249112510328089</v>
      </c>
      <c r="AB133" s="1">
        <v>71.12705667512985</v>
      </c>
      <c r="AC133" s="1">
        <v>71.954211222840286</v>
      </c>
      <c r="AD133" s="1">
        <v>72.506532335704534</v>
      </c>
      <c r="AE133" s="1">
        <v>73.064434561881612</v>
      </c>
      <c r="AF133" s="1">
        <v>73.852380664606912</v>
      </c>
      <c r="AG133" s="1">
        <v>74.990771651917825</v>
      </c>
      <c r="AH133" s="1">
        <v>75.498152444086784</v>
      </c>
      <c r="AI133" s="1">
        <v>76.169560142353035</v>
      </c>
      <c r="AJ133" s="1">
        <v>76.717479937459643</v>
      </c>
      <c r="AK133" s="1">
        <v>75.561745491470347</v>
      </c>
      <c r="AL133" s="1">
        <v>75.258935596237635</v>
      </c>
      <c r="AM133" s="1">
        <v>74.958204329517201</v>
      </c>
      <c r="AN133" s="1">
        <v>74.592581762556165</v>
      </c>
      <c r="AO133" s="1">
        <v>74.209526521577999</v>
      </c>
      <c r="AP133" s="1">
        <v>73.497669628584745</v>
      </c>
      <c r="AQ133" s="1">
        <v>72.797625305057181</v>
      </c>
      <c r="AR133" s="1">
        <v>72.712169391920128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18.85677982868329</v>
      </c>
      <c r="E135" s="1">
        <v>20.304500002049259</v>
      </c>
      <c r="F135" s="1">
        <v>24.202479605236562</v>
      </c>
      <c r="G135" s="1">
        <v>28.099333700531609</v>
      </c>
      <c r="H135" s="1">
        <v>31.878364746955679</v>
      </c>
      <c r="I135" s="1">
        <v>35.232308269629712</v>
      </c>
      <c r="J135" s="1">
        <v>36.227771818321074</v>
      </c>
      <c r="K135" s="1">
        <v>39.525383088926375</v>
      </c>
      <c r="L135" s="1">
        <v>41.346841871572281</v>
      </c>
      <c r="M135" s="1">
        <v>43.172782702757651</v>
      </c>
      <c r="N135" s="1">
        <v>45.059730928168257</v>
      </c>
      <c r="O135" s="1">
        <v>46.974110895715654</v>
      </c>
      <c r="P135" s="1">
        <v>49.26771436004654</v>
      </c>
      <c r="Q135" s="1">
        <v>50.950624296110526</v>
      </c>
      <c r="R135" s="1">
        <v>52.753781086378901</v>
      </c>
      <c r="S135" s="1">
        <v>58.047565491463985</v>
      </c>
      <c r="T135" s="1">
        <v>60.92538898425034</v>
      </c>
      <c r="U135" s="1">
        <v>62.608298920314439</v>
      </c>
      <c r="V135" s="1">
        <v>64.286628252378435</v>
      </c>
      <c r="W135" s="1">
        <v>65.967295631946428</v>
      </c>
      <c r="X135" s="1">
        <v>67.65020556801035</v>
      </c>
      <c r="Y135" s="1">
        <v>68.508708593932241</v>
      </c>
      <c r="Z135" s="1">
        <v>69.376372787325082</v>
      </c>
      <c r="AA135" s="1">
        <v>70.249112510328089</v>
      </c>
      <c r="AB135" s="1">
        <v>71.12705667512985</v>
      </c>
      <c r="AC135" s="1">
        <v>71.954211222840286</v>
      </c>
      <c r="AD135" s="1">
        <v>72.506532335704534</v>
      </c>
      <c r="AE135" s="1">
        <v>73.064434561881612</v>
      </c>
      <c r="AF135" s="1">
        <v>73.852380664606912</v>
      </c>
      <c r="AG135" s="1">
        <v>74.990771651917825</v>
      </c>
      <c r="AH135" s="1">
        <v>75.498152444086784</v>
      </c>
      <c r="AI135" s="1">
        <v>76.169560142353035</v>
      </c>
      <c r="AJ135" s="1">
        <v>76.717479937459643</v>
      </c>
      <c r="AK135" s="1">
        <v>75.561745491470347</v>
      </c>
      <c r="AL135" s="1">
        <v>75.258935596237635</v>
      </c>
      <c r="AM135" s="1">
        <v>74.958204329517201</v>
      </c>
      <c r="AN135" s="1">
        <v>74.592581762556165</v>
      </c>
      <c r="AO135" s="1">
        <v>74.209526521577999</v>
      </c>
      <c r="AP135" s="1">
        <v>73.497669628584745</v>
      </c>
      <c r="AQ135" s="1">
        <v>72.797625305057181</v>
      </c>
      <c r="AR135" s="1">
        <v>72.712169391920128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6.1152997476723838</v>
      </c>
      <c r="M136" s="1">
        <v>8.1694666533637204</v>
      </c>
      <c r="N136" s="1">
        <v>10.444133536178761</v>
      </c>
      <c r="O136" s="1">
        <v>12.70603899618704</v>
      </c>
      <c r="P136" s="1">
        <v>15.71820017734866</v>
      </c>
      <c r="Q136" s="1">
        <v>16.01372715630853</v>
      </c>
      <c r="R136" s="1">
        <v>13.133746397132281</v>
      </c>
      <c r="S136" s="1">
        <v>12.15905855461741</v>
      </c>
      <c r="T136" s="1">
        <v>12.689567435994679</v>
      </c>
      <c r="U136" s="1">
        <v>13.14494127538129</v>
      </c>
      <c r="V136" s="1">
        <v>12.612732320034869</v>
      </c>
      <c r="W136" s="1">
        <v>11.936754759631739</v>
      </c>
      <c r="X136" s="1">
        <v>12.41714353615461</v>
      </c>
      <c r="Y136" s="1">
        <v>11.365760887343571</v>
      </c>
      <c r="Z136" s="1">
        <v>10.069647851468011</v>
      </c>
      <c r="AA136" s="1">
        <v>9.0184954448775194</v>
      </c>
      <c r="AB136" s="1">
        <v>8.0624840119306498</v>
      </c>
      <c r="AC136" s="1">
        <v>7.9673388831770007</v>
      </c>
      <c r="AD136" s="1">
        <v>7.4035465649652998</v>
      </c>
      <c r="AE136" s="1">
        <v>6.9924548501810708</v>
      </c>
      <c r="AF136" s="1">
        <v>6.509370333773707</v>
      </c>
      <c r="AG136" s="1">
        <v>5.4406820778527871</v>
      </c>
      <c r="AH136" s="1">
        <v>4.387316919684217</v>
      </c>
      <c r="AI136" s="1">
        <v>3.0476051132721231</v>
      </c>
      <c r="AJ136" s="1">
        <v>1.8813728620426871</v>
      </c>
      <c r="AK136" s="1">
        <v>1.101629544408844</v>
      </c>
      <c r="AL136" s="1">
        <v>1.0569178036088469</v>
      </c>
      <c r="AM136" s="1">
        <v>1.0122060628088501</v>
      </c>
      <c r="AN136" s="1">
        <v>0.96749432200885199</v>
      </c>
      <c r="AO136" s="1">
        <v>0.92278258120885326</v>
      </c>
      <c r="AP136" s="1">
        <v>0.86550345185311417</v>
      </c>
      <c r="AQ136" s="1">
        <v>0.65106621905926121</v>
      </c>
      <c r="AR136" s="1">
        <v>0.454569625576973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12.203913346583899</v>
      </c>
      <c r="U137" s="1">
        <v>14.157250663703898</v>
      </c>
      <c r="V137" s="1">
        <v>16.110587980823901</v>
      </c>
      <c r="W137" s="1">
        <v>16.625673685629298</v>
      </c>
      <c r="X137" s="1">
        <v>16.4870326939213</v>
      </c>
      <c r="Y137" s="1">
        <v>18.4417916539212</v>
      </c>
      <c r="Z137" s="1">
        <v>20.389797267302502</v>
      </c>
      <c r="AA137" s="1">
        <v>22.343134584422501</v>
      </c>
      <c r="AB137" s="1">
        <v>23.453571482813601</v>
      </c>
      <c r="AC137" s="1">
        <v>23.806831668480001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24.954097472640001</v>
      </c>
      <c r="AI137" s="1">
        <v>25.155970761599999</v>
      </c>
      <c r="AJ137" s="1">
        <v>25.357844050560001</v>
      </c>
      <c r="AK137" s="1">
        <v>25.559717339519899</v>
      </c>
      <c r="AL137" s="1">
        <v>25.763012271360001</v>
      </c>
      <c r="AM137" s="1">
        <v>25.9648855603199</v>
      </c>
      <c r="AN137" s="1">
        <v>26.09994163392</v>
      </c>
      <c r="AO137" s="1">
        <v>26.234997707519899</v>
      </c>
      <c r="AP137" s="1">
        <v>26.3700537811199</v>
      </c>
      <c r="AQ137" s="1">
        <v>26.505109854720001</v>
      </c>
      <c r="AR137" s="1">
        <v>26.641587571199899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1.217784336071001</v>
      </c>
      <c r="K138" s="1">
        <v>1.6009108487999999</v>
      </c>
      <c r="L138" s="1">
        <v>1.5263644751999998</v>
      </c>
      <c r="M138" s="1">
        <v>1.8336014874746009</v>
      </c>
      <c r="N138" s="1">
        <v>3.1649211241579698</v>
      </c>
      <c r="O138" s="1">
        <v>3.886746422579189</v>
      </c>
      <c r="P138" s="1">
        <v>4.0776681954352405</v>
      </c>
      <c r="Q138" s="1">
        <v>5.1518635198632792</v>
      </c>
      <c r="R138" s="1">
        <v>6.3822639601795901</v>
      </c>
      <c r="S138" s="1">
        <v>6.3077175865795905</v>
      </c>
      <c r="T138" s="1">
        <v>5.7949875753475899</v>
      </c>
      <c r="U138" s="1">
        <v>5.8795934865708341</v>
      </c>
      <c r="V138" s="1">
        <v>5.8541966252808662</v>
      </c>
      <c r="W138" s="1">
        <v>5.9612204390772812</v>
      </c>
      <c r="X138" s="1">
        <v>5.9226283369795896</v>
      </c>
      <c r="Y138" s="1">
        <v>5.8431229273796994</v>
      </c>
      <c r="Z138" s="1">
        <v>6.2646782057890285</v>
      </c>
      <c r="AA138" s="1">
        <v>6.412573873685659</v>
      </c>
      <c r="AB138" s="1">
        <v>7.5957475289094099</v>
      </c>
      <c r="AC138" s="1">
        <v>8.6346396558127196</v>
      </c>
      <c r="AD138" s="1">
        <v>8.7808930342245208</v>
      </c>
      <c r="AE138" s="1">
        <v>8.7562318822245295</v>
      </c>
      <c r="AF138" s="1">
        <v>8.7315707302245293</v>
      </c>
      <c r="AG138" s="1">
        <v>8.7093756934245299</v>
      </c>
      <c r="AH138" s="1">
        <v>8.7261934981538491</v>
      </c>
      <c r="AI138" s="1">
        <v>8.7015323461538507</v>
      </c>
      <c r="AJ138" s="1">
        <v>8.7305096486923706</v>
      </c>
      <c r="AK138" s="1">
        <v>8.70831461189238</v>
      </c>
      <c r="AL138" s="1">
        <v>8.6836534598923691</v>
      </c>
      <c r="AM138" s="1">
        <v>8.6836534598923691</v>
      </c>
      <c r="AN138" s="1">
        <v>8.6836534598922803</v>
      </c>
      <c r="AO138" s="1">
        <v>8.6836534598923691</v>
      </c>
      <c r="AP138" s="1">
        <v>8.6836534598923691</v>
      </c>
      <c r="AQ138" s="1">
        <v>8.6836534598923691</v>
      </c>
      <c r="AR138" s="1">
        <v>8.7743621559746607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1.217784336071001</v>
      </c>
      <c r="K140" s="1">
        <v>1.6009108487999999</v>
      </c>
      <c r="L140" s="1">
        <v>1.5263644751999998</v>
      </c>
      <c r="M140" s="1">
        <v>1.8336014874746009</v>
      </c>
      <c r="N140" s="1">
        <v>3.1649211241579698</v>
      </c>
      <c r="O140" s="1">
        <v>3.886746422579189</v>
      </c>
      <c r="P140" s="1">
        <v>4.0776681954352405</v>
      </c>
      <c r="Q140" s="1">
        <v>5.1518635198632792</v>
      </c>
      <c r="R140" s="1">
        <v>6.3822639601795901</v>
      </c>
      <c r="S140" s="1">
        <v>6.3077175865795905</v>
      </c>
      <c r="T140" s="1">
        <v>5.7949875753475899</v>
      </c>
      <c r="U140" s="1">
        <v>5.8795934865708341</v>
      </c>
      <c r="V140" s="1">
        <v>5.8541966252808662</v>
      </c>
      <c r="W140" s="1">
        <v>5.9612204390772812</v>
      </c>
      <c r="X140" s="1">
        <v>5.9226283369795896</v>
      </c>
      <c r="Y140" s="1">
        <v>5.8431229273796994</v>
      </c>
      <c r="Z140" s="1">
        <v>6.2646782057890285</v>
      </c>
      <c r="AA140" s="1">
        <v>6.412573873685659</v>
      </c>
      <c r="AB140" s="1">
        <v>7.5957475289094099</v>
      </c>
      <c r="AC140" s="1">
        <v>8.6346396558127196</v>
      </c>
      <c r="AD140" s="1">
        <v>8.7808930342245208</v>
      </c>
      <c r="AE140" s="1">
        <v>8.7562318822245295</v>
      </c>
      <c r="AF140" s="1">
        <v>8.7315707302245293</v>
      </c>
      <c r="AG140" s="1">
        <v>8.7093756934245299</v>
      </c>
      <c r="AH140" s="1">
        <v>8.7261934981538491</v>
      </c>
      <c r="AI140" s="1">
        <v>8.7015323461538507</v>
      </c>
      <c r="AJ140" s="1">
        <v>8.7305096486923706</v>
      </c>
      <c r="AK140" s="1">
        <v>8.70831461189238</v>
      </c>
      <c r="AL140" s="1">
        <v>8.6836534598923691</v>
      </c>
      <c r="AM140" s="1">
        <v>8.6836534598923691</v>
      </c>
      <c r="AN140" s="1">
        <v>8.6836534598922803</v>
      </c>
      <c r="AO140" s="1">
        <v>8.6836534598923691</v>
      </c>
      <c r="AP140" s="1">
        <v>8.6836534598923691</v>
      </c>
      <c r="AQ140" s="1">
        <v>8.6836534598923691</v>
      </c>
      <c r="AR140" s="1">
        <v>8.7743621559746607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9.0734770261853903</v>
      </c>
      <c r="E141" s="1">
        <v>9.9708394098411901</v>
      </c>
      <c r="F141" s="1">
        <v>8.4051496939855497</v>
      </c>
      <c r="G141" s="1">
        <v>5.0754532040001497</v>
      </c>
      <c r="H141" s="1">
        <v>3.5476964891577998</v>
      </c>
      <c r="I141" s="1">
        <v>2.3030159991823802</v>
      </c>
      <c r="J141" s="1">
        <v>1.205045478245</v>
      </c>
      <c r="K141" s="1">
        <v>0.81834058114560004</v>
      </c>
      <c r="L141" s="1">
        <v>2.0895118700879398</v>
      </c>
      <c r="M141" s="1">
        <v>2.47138693852219</v>
      </c>
      <c r="N141" s="1">
        <v>1.00355518930341</v>
      </c>
      <c r="O141" s="1">
        <v>3.52325182483606</v>
      </c>
      <c r="P141" s="1">
        <v>8.2384204895999904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0.51721292679552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0.50476420684799905</v>
      </c>
      <c r="AH142" s="1">
        <v>1.0347343564032001</v>
      </c>
      <c r="AI142" s="1">
        <v>1.5521015346047999</v>
      </c>
      <c r="AJ142" s="1">
        <v>2.0694687128064002</v>
      </c>
      <c r="AK142" s="1">
        <v>2.4791174687712201</v>
      </c>
      <c r="AL142" s="1">
        <v>2.9964846469728101</v>
      </c>
      <c r="AM142" s="1">
        <v>3.5138518251744202</v>
      </c>
      <c r="AN142" s="1">
        <v>4.0312190033760196</v>
      </c>
      <c r="AO142" s="1">
        <v>4.5485861815776198</v>
      </c>
      <c r="AP142" s="1">
        <v>5.0659533597791402</v>
      </c>
      <c r="AQ142" s="1">
        <v>5.5833205379808302</v>
      </c>
      <c r="AR142" s="1">
        <v>6.2479359613677197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0.116105424451882</v>
      </c>
      <c r="AD143" s="1">
        <v>1.10948942445188</v>
      </c>
      <c r="AE143" s="1">
        <v>2.1028734244518801</v>
      </c>
      <c r="AF143" s="1">
        <v>3.0962574244518799</v>
      </c>
      <c r="AG143" s="1">
        <v>4.0896414244518802</v>
      </c>
      <c r="AH143" s="1">
        <v>5.08302542445188</v>
      </c>
      <c r="AI143" s="1">
        <v>5.9929437599999797</v>
      </c>
      <c r="AJ143" s="1">
        <v>6.5336284799999902</v>
      </c>
      <c r="AK143" s="1">
        <v>6.9596785117668096</v>
      </c>
      <c r="AL143" s="1">
        <v>7.6135788</v>
      </c>
      <c r="AM143" s="1">
        <v>8.1542635200000007</v>
      </c>
      <c r="AN143" s="1">
        <v>8.7824669837669092</v>
      </c>
      <c r="AO143" s="1">
        <v>9.3503317791214506</v>
      </c>
      <c r="AP143" s="1">
        <v>10.2101854271059</v>
      </c>
      <c r="AQ143" s="1">
        <v>11.1968567999999</v>
      </c>
      <c r="AR143" s="1">
        <v>12.1902407999999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0.52288940679551998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0.116105424451882</v>
      </c>
      <c r="AD144" s="1">
        <v>1.10948942445188</v>
      </c>
      <c r="AE144" s="1">
        <v>2.1028734244518801</v>
      </c>
      <c r="AF144" s="1">
        <v>3.0962574244518799</v>
      </c>
      <c r="AG144" s="1">
        <v>4.5944056312998791</v>
      </c>
      <c r="AH144" s="1">
        <v>6.1177597808550797</v>
      </c>
      <c r="AI144" s="1">
        <v>7.5450452946047797</v>
      </c>
      <c r="AJ144" s="1">
        <v>8.6030971928063913</v>
      </c>
      <c r="AK144" s="1">
        <v>9.4387959805380302</v>
      </c>
      <c r="AL144" s="1">
        <v>10.610063446972809</v>
      </c>
      <c r="AM144" s="1">
        <v>11.668115345174421</v>
      </c>
      <c r="AN144" s="1">
        <v>12.813685987142929</v>
      </c>
      <c r="AO144" s="1">
        <v>13.89891796069907</v>
      </c>
      <c r="AP144" s="1">
        <v>15.27613878688504</v>
      </c>
      <c r="AQ144" s="1">
        <v>16.780177337980732</v>
      </c>
      <c r="AR144" s="1">
        <v>18.438176761367622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1.2929286959999999</v>
      </c>
      <c r="T145" s="1">
        <v>1.9612806048</v>
      </c>
      <c r="U145" s="1">
        <v>2.6339277167999997</v>
      </c>
      <c r="V145" s="1">
        <v>3.3124720608000002</v>
      </c>
      <c r="W145" s="1">
        <v>3.9944065248</v>
      </c>
      <c r="X145" s="1">
        <v>4.6813299839999898</v>
      </c>
      <c r="Y145" s="1">
        <v>5.3738132400000005</v>
      </c>
      <c r="Z145" s="1">
        <v>6.0696771552</v>
      </c>
      <c r="AA145" s="1">
        <v>6.7714540703999999</v>
      </c>
      <c r="AB145" s="1">
        <v>7.4756781792</v>
      </c>
      <c r="AC145" s="1">
        <v>8.1867456000000001</v>
      </c>
      <c r="AD145" s="1">
        <v>8.9612697600000004</v>
      </c>
      <c r="AE145" s="1">
        <v>9.7408396799999899</v>
      </c>
      <c r="AF145" s="1">
        <v>10.52545536</v>
      </c>
      <c r="AG145" s="1">
        <v>11.315116799999901</v>
      </c>
      <c r="AH145" s="1">
        <v>12.109824</v>
      </c>
      <c r="AI145" s="1">
        <v>12.9095769599999</v>
      </c>
      <c r="AJ145" s="1">
        <v>13.71437568</v>
      </c>
      <c r="AK145" s="1">
        <v>14.52422016</v>
      </c>
      <c r="AL145" s="1">
        <v>15.3391103999999</v>
      </c>
      <c r="AM145" s="1">
        <v>16.159046400000001</v>
      </c>
      <c r="AN145" s="1">
        <v>16.984028160000001</v>
      </c>
      <c r="AO145" s="1">
        <v>17.814055679999999</v>
      </c>
      <c r="AP145" s="1">
        <v>18.649128959999899</v>
      </c>
      <c r="AQ145" s="1">
        <v>19.489248</v>
      </c>
      <c r="AR145" s="1">
        <v>19.583289901506863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0.89504064570832598</v>
      </c>
      <c r="Y146" s="1">
        <v>1.2440825856</v>
      </c>
      <c r="Z146" s="1">
        <v>1.31835617279999</v>
      </c>
      <c r="AA146" s="1">
        <v>1.3949508096000001</v>
      </c>
      <c r="AB146" s="1">
        <v>1.4692243967999801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2.6808122879999998</v>
      </c>
      <c r="AN146" s="1">
        <v>2.7899016191999899</v>
      </c>
      <c r="AO146" s="1">
        <v>2.8989909504</v>
      </c>
      <c r="AP146" s="1">
        <v>3.01040133119999</v>
      </c>
      <c r="AQ146" s="1">
        <v>3.1194906624000001</v>
      </c>
      <c r="AR146" s="1">
        <v>3.2285799935999999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0.89504064570832598</v>
      </c>
      <c r="Y148" s="1">
        <v>1.2440825856</v>
      </c>
      <c r="Z148" s="1">
        <v>1.31835617279999</v>
      </c>
      <c r="AA148" s="1">
        <v>1.3949508096000001</v>
      </c>
      <c r="AB148" s="1">
        <v>1.4692243967999801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2.6808122879999998</v>
      </c>
      <c r="AN148" s="1">
        <v>2.7899016191999899</v>
      </c>
      <c r="AO148" s="1">
        <v>2.8989909504</v>
      </c>
      <c r="AP148" s="1">
        <v>3.01040133119999</v>
      </c>
      <c r="AQ148" s="1">
        <v>3.1194906624000001</v>
      </c>
      <c r="AR148" s="1">
        <v>3.2285799935999999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74.48749922832458</v>
      </c>
      <c r="E149" s="1">
        <v>77.350127266767331</v>
      </c>
      <c r="F149" s="1">
        <v>80.173530110941272</v>
      </c>
      <c r="G149" s="1">
        <v>82.870811176618844</v>
      </c>
      <c r="H149" s="1">
        <v>85.462761026397899</v>
      </c>
      <c r="I149" s="1">
        <v>88.036437982263863</v>
      </c>
      <c r="J149" s="1">
        <v>91.074645659262032</v>
      </c>
      <c r="K149" s="1">
        <v>93.999211373038875</v>
      </c>
      <c r="L149" s="1">
        <v>96.850875268142119</v>
      </c>
      <c r="M149" s="1">
        <v>100.20428166065882</v>
      </c>
      <c r="N149" s="1">
        <v>103.03861467276373</v>
      </c>
      <c r="O149" s="1">
        <v>106.36665007750791</v>
      </c>
      <c r="P149" s="1">
        <v>113.65858884609291</v>
      </c>
      <c r="Q149" s="1">
        <v>116.34402337300246</v>
      </c>
      <c r="R149" s="1">
        <v>117.89465859063914</v>
      </c>
      <c r="S149" s="1">
        <v>121.45870130038411</v>
      </c>
      <c r="T149" s="1">
        <v>125.01653547712937</v>
      </c>
      <c r="U149" s="1">
        <v>128.66234514584232</v>
      </c>
      <c r="V149" s="1">
        <v>132.27615201089728</v>
      </c>
      <c r="W149" s="1">
        <v>135.84123202459742</v>
      </c>
      <c r="X149" s="1">
        <v>140.55079345103448</v>
      </c>
      <c r="Y149" s="1">
        <v>144.54160490428043</v>
      </c>
      <c r="Z149" s="1">
        <v>148.52008861351848</v>
      </c>
      <c r="AA149" s="1">
        <v>152.48187314287765</v>
      </c>
      <c r="AB149" s="1">
        <v>156.7403603389908</v>
      </c>
      <c r="AC149" s="1">
        <v>160.64645190555009</v>
      </c>
      <c r="AD149" s="1">
        <v>164.14280390709442</v>
      </c>
      <c r="AE149" s="1">
        <v>167.63052438264731</v>
      </c>
      <c r="AF149" s="1">
        <v>171.09833364443048</v>
      </c>
      <c r="AG149" s="1">
        <v>174.54950378533101</v>
      </c>
      <c r="AH149" s="1">
        <v>177.98812415449612</v>
      </c>
      <c r="AI149" s="1">
        <v>181.19162285745995</v>
      </c>
      <c r="AJ149" s="1">
        <v>184.13449723894126</v>
      </c>
      <c r="AK149" s="1">
        <v>185.48903694920969</v>
      </c>
      <c r="AL149" s="1">
        <v>188.77632511505178</v>
      </c>
      <c r="AM149" s="1">
        <v>191.97553924869291</v>
      </c>
      <c r="AN149" s="1">
        <v>195.1104464492044</v>
      </c>
      <c r="AO149" s="1">
        <v>198.17269463978238</v>
      </c>
      <c r="AP149" s="1">
        <v>201.19263932081927</v>
      </c>
      <c r="AQ149" s="1">
        <v>204.19431478799373</v>
      </c>
      <c r="AR149" s="1">
        <v>207.33397929793438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topLeftCell="A16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182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86.784937833037205</v>
      </c>
      <c r="H4" s="4">
        <v>87.761847246891605</v>
      </c>
      <c r="I4" s="4">
        <v>88.878352691462993</v>
      </c>
      <c r="J4" s="4">
        <v>90.096388608726699</v>
      </c>
      <c r="K4" s="4">
        <v>91.322036807137295</v>
      </c>
      <c r="L4" s="4">
        <v>92.552759859645803</v>
      </c>
      <c r="M4" s="4">
        <v>93.792553177973005</v>
      </c>
      <c r="N4" s="4">
        <v>95.033425938677496</v>
      </c>
      <c r="O4" s="4">
        <v>95.877212083845592</v>
      </c>
      <c r="P4" s="4">
        <v>96.719540244342198</v>
      </c>
      <c r="Q4" s="4">
        <v>97.563326389510294</v>
      </c>
      <c r="R4" s="4">
        <v>98.408191977055793</v>
      </c>
      <c r="S4" s="4">
        <v>99.250520137552314</v>
      </c>
      <c r="T4" s="4">
        <v>100.1196805532102</v>
      </c>
      <c r="U4" s="4">
        <v>100.9863035418193</v>
      </c>
      <c r="V4" s="4">
        <v>101.85800138452601</v>
      </c>
      <c r="W4" s="4">
        <v>102.72969922723308</v>
      </c>
      <c r="X4" s="4">
        <v>103.6039344969889</v>
      </c>
      <c r="Y4" s="4">
        <v>104.18301495996849</v>
      </c>
      <c r="Z4" s="4">
        <v>104.76209542294799</v>
      </c>
      <c r="AA4" s="4">
        <v>105.34517129764841</v>
      </c>
      <c r="AB4" s="4">
        <v>105.9217143335789</v>
      </c>
      <c r="AC4" s="4">
        <v>106.4967993848377</v>
      </c>
      <c r="AD4" s="4">
        <v>107.08241268658711</v>
      </c>
      <c r="AE4" s="4">
        <v>107.66802598833621</v>
      </c>
      <c r="AF4" s="4">
        <v>108.2471064513159</v>
      </c>
      <c r="AG4" s="4">
        <v>108.8287243413444</v>
      </c>
      <c r="AH4" s="4">
        <v>109.4118002160446</v>
      </c>
      <c r="AI4" s="4">
        <v>109.8204383399422</v>
      </c>
      <c r="AJ4" s="4">
        <v>110.23053444851129</v>
      </c>
      <c r="AK4" s="4">
        <v>110.64316798412949</v>
      </c>
      <c r="AL4" s="4">
        <v>111.049268680978</v>
      </c>
      <c r="AM4" s="4">
        <v>111.4553693778263</v>
      </c>
      <c r="AN4" s="4">
        <v>111.8745357522143</v>
      </c>
      <c r="AO4" s="4">
        <v>112.29116469955309</v>
      </c>
      <c r="AP4" s="4">
        <v>112.7063356622202</v>
      </c>
      <c r="AQ4" s="4">
        <v>113.1229646095592</v>
      </c>
      <c r="AR4" s="4">
        <v>113.5355981451774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5.7997912075165301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6.2312956733557501</v>
      </c>
      <c r="R5" s="4">
        <v>6.2695742953253601</v>
      </c>
      <c r="S5" s="4">
        <v>6.3078529172949702</v>
      </c>
      <c r="T5" s="4">
        <v>6.3472914975060899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6.6384410161234104</v>
      </c>
      <c r="AD5" s="4">
        <v>6.6662800139194998</v>
      </c>
      <c r="AE5" s="4">
        <v>6.6941190117155696</v>
      </c>
      <c r="AF5" s="4">
        <v>6.7207980512701502</v>
      </c>
      <c r="AG5" s="4">
        <v>6.7474770908247299</v>
      </c>
      <c r="AH5" s="4">
        <v>6.7753160886207997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5165.7741192377725</v>
      </c>
      <c r="I8" s="4">
        <v>5155.3741192377702</v>
      </c>
      <c r="J8" s="4">
        <v>5089.4073962767879</v>
      </c>
      <c r="K8" s="4">
        <v>5092.576270721238</v>
      </c>
      <c r="L8" s="4">
        <v>5183.5977080386974</v>
      </c>
      <c r="M8" s="4">
        <v>5131.8662029908046</v>
      </c>
      <c r="N8" s="4">
        <v>5264.4811208636602</v>
      </c>
      <c r="O8" s="4">
        <v>5337.07977005879</v>
      </c>
      <c r="P8" s="4">
        <v>5331.198698531688</v>
      </c>
      <c r="Q8" s="4">
        <v>5311.2030953306767</v>
      </c>
      <c r="R8" s="4">
        <v>5272.1776360101294</v>
      </c>
      <c r="S8" s="4">
        <v>5297.0090016962913</v>
      </c>
      <c r="T8" s="4">
        <v>5311.3544716158422</v>
      </c>
      <c r="U8" s="4">
        <v>5401.1544716158405</v>
      </c>
      <c r="V8" s="4">
        <v>5290.6544716158396</v>
      </c>
      <c r="W8" s="4">
        <v>5271.9074062324535</v>
      </c>
      <c r="X8" s="4">
        <v>5328.838899501412</v>
      </c>
      <c r="Y8" s="4">
        <v>5391.0143251938734</v>
      </c>
      <c r="Z8" s="4">
        <v>5640.7418315092864</v>
      </c>
      <c r="AA8" s="4">
        <v>5825.5113639405117</v>
      </c>
      <c r="AB8" s="4">
        <v>6020.0928297140226</v>
      </c>
      <c r="AC8" s="4">
        <v>6172.9784118895441</v>
      </c>
      <c r="AD8" s="4">
        <v>6370.2395476332304</v>
      </c>
      <c r="AE8" s="4">
        <v>6617.2198099021007</v>
      </c>
      <c r="AF8" s="4">
        <v>6876.6768634343034</v>
      </c>
      <c r="AG8" s="4">
        <v>7184.7594234197495</v>
      </c>
      <c r="AH8" s="4">
        <v>7448.9685586414998</v>
      </c>
      <c r="AI8" s="4">
        <v>7730.7753741985298</v>
      </c>
      <c r="AJ8" s="4">
        <v>8036.9353867384416</v>
      </c>
      <c r="AK8" s="4">
        <v>8422.0557764717651</v>
      </c>
      <c r="AL8" s="4">
        <v>8806.9691813490008</v>
      </c>
      <c r="AM8" s="4">
        <v>9110.483955752883</v>
      </c>
      <c r="AN8" s="4">
        <v>9586.283955752886</v>
      </c>
      <c r="AO8" s="4">
        <v>9993.5614573477487</v>
      </c>
      <c r="AP8" s="4">
        <v>10320.864322949306</v>
      </c>
      <c r="AQ8" s="4">
        <v>10688.496907887364</v>
      </c>
      <c r="AR8" s="4">
        <v>11028.8655422012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58.399999999999991</v>
      </c>
      <c r="M9" s="4">
        <v>61.5</v>
      </c>
      <c r="N9" s="4">
        <v>55.300000000000004</v>
      </c>
      <c r="O9" s="4">
        <v>235.79864919512897</v>
      </c>
      <c r="P9" s="4">
        <v>232.79864919512897</v>
      </c>
      <c r="Q9" s="4">
        <v>229.69864919512898</v>
      </c>
      <c r="R9" s="4">
        <v>226.49864919512899</v>
      </c>
      <c r="S9" s="4">
        <v>223.49864919512899</v>
      </c>
      <c r="T9" s="4">
        <v>220.39864919512897</v>
      </c>
      <c r="U9" s="4">
        <v>217.19864919512898</v>
      </c>
      <c r="V9" s="4">
        <v>214.09864919512898</v>
      </c>
      <c r="W9" s="4">
        <v>211.09864919512898</v>
      </c>
      <c r="X9" s="4">
        <v>207.99864919512896</v>
      </c>
      <c r="Y9" s="4">
        <v>284.925786366382</v>
      </c>
      <c r="Z9" s="4">
        <v>331.54757099815401</v>
      </c>
      <c r="AA9" s="4">
        <v>378.67214619932298</v>
      </c>
      <c r="AB9" s="4">
        <v>397.48302862688297</v>
      </c>
      <c r="AC9" s="4">
        <v>394.38302862688295</v>
      </c>
      <c r="AD9" s="4">
        <v>393.959987922099</v>
      </c>
      <c r="AE9" s="4">
        <v>393.64055057634698</v>
      </c>
      <c r="AF9" s="4">
        <v>393.54944556511697</v>
      </c>
      <c r="AG9" s="4">
        <v>393.53850426045398</v>
      </c>
      <c r="AH9" s="4">
        <v>394.92167345726199</v>
      </c>
      <c r="AI9" s="4">
        <v>402.34704427139195</v>
      </c>
      <c r="AJ9" s="4">
        <v>407.94996629051894</v>
      </c>
      <c r="AK9" s="4">
        <v>407.04996629051897</v>
      </c>
      <c r="AL9" s="4">
        <v>406.04996629051897</v>
      </c>
      <c r="AM9" s="4">
        <v>406.04996629051897</v>
      </c>
      <c r="AN9" s="4">
        <v>406.04996629051897</v>
      </c>
      <c r="AO9" s="4">
        <v>406.04996629051897</v>
      </c>
      <c r="AP9" s="4">
        <v>406.04996629051897</v>
      </c>
      <c r="AQ9" s="4">
        <v>406.04996629051897</v>
      </c>
      <c r="AR9" s="4">
        <v>406.04996629051897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754.87928618940634</v>
      </c>
      <c r="Z10" s="4">
        <v>715.58500787304718</v>
      </c>
      <c r="AA10" s="4">
        <v>675.98500787304704</v>
      </c>
      <c r="AB10" s="4">
        <v>655.76372140053695</v>
      </c>
      <c r="AC10" s="4">
        <v>616.26372140053684</v>
      </c>
      <c r="AD10" s="4">
        <v>603.13739931754935</v>
      </c>
      <c r="AE10" s="4">
        <v>598.92399344891146</v>
      </c>
      <c r="AF10" s="4">
        <v>625.76023776123702</v>
      </c>
      <c r="AG10" s="4">
        <v>653.90608128190797</v>
      </c>
      <c r="AH10" s="4">
        <v>682.70084572276005</v>
      </c>
      <c r="AI10" s="4">
        <v>719.91556750467703</v>
      </c>
      <c r="AJ10" s="4">
        <v>724.74996629051896</v>
      </c>
      <c r="AK10" s="4">
        <v>685.14996629051893</v>
      </c>
      <c r="AL10" s="4">
        <v>645.64996629051893</v>
      </c>
      <c r="AM10" s="4">
        <v>606.04996629051902</v>
      </c>
      <c r="AN10" s="4">
        <v>566.64996629051893</v>
      </c>
      <c r="AO10" s="4">
        <v>527.04996629051902</v>
      </c>
      <c r="AP10" s="4">
        <v>487.54996629051897</v>
      </c>
      <c r="AQ10" s="4">
        <v>447.94996629051894</v>
      </c>
      <c r="AR10" s="4">
        <v>408.54996629051897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1625.3741192377715</v>
      </c>
      <c r="I11" s="4">
        <v>1680.9741192377705</v>
      </c>
      <c r="J11" s="4">
        <v>1681.3073962767874</v>
      </c>
      <c r="K11" s="4">
        <v>1750.7762707212376</v>
      </c>
      <c r="L11" s="4">
        <v>1875.1424761106884</v>
      </c>
      <c r="M11" s="4">
        <v>1812.8558809879146</v>
      </c>
      <c r="N11" s="4">
        <v>2022.2258889356515</v>
      </c>
      <c r="O11" s="4">
        <v>1977.4258889356515</v>
      </c>
      <c r="P11" s="4">
        <v>2037.9448174085492</v>
      </c>
      <c r="Q11" s="4">
        <v>2084.0492142075377</v>
      </c>
      <c r="R11" s="4">
        <v>2111.3237548869893</v>
      </c>
      <c r="S11" s="4">
        <v>2202.3551205731524</v>
      </c>
      <c r="T11" s="4">
        <v>2285.1005904927028</v>
      </c>
      <c r="U11" s="4">
        <v>2440.6005904927015</v>
      </c>
      <c r="V11" s="4">
        <v>2395.9005904927017</v>
      </c>
      <c r="W11" s="4">
        <v>2426.2121991328913</v>
      </c>
      <c r="X11" s="4">
        <v>2481.2565435998613</v>
      </c>
      <c r="Y11" s="4">
        <v>2467.3255459316633</v>
      </c>
      <c r="Z11" s="4">
        <v>2522.8255459316624</v>
      </c>
      <c r="AA11" s="4">
        <v>2512.4919806170051</v>
      </c>
      <c r="AB11" s="4">
        <v>2502.1448012385008</v>
      </c>
      <c r="AC11" s="4">
        <v>2508.5436477930712</v>
      </c>
      <c r="AD11" s="4">
        <v>2498.2035913960108</v>
      </c>
      <c r="AE11" s="4">
        <v>2482.779486686612</v>
      </c>
      <c r="AF11" s="4">
        <v>2445.3705322839301</v>
      </c>
      <c r="AG11" s="4">
        <v>2370.6074704639082</v>
      </c>
      <c r="AH11" s="4">
        <v>2233.9074704639083</v>
      </c>
      <c r="AI11" s="4">
        <v>2188.774193424892</v>
      </c>
      <c r="AJ11" s="4">
        <v>2202.2968851598362</v>
      </c>
      <c r="AK11" s="4">
        <v>2195.7172748931589</v>
      </c>
      <c r="AL11" s="4">
        <v>2188.730679770385</v>
      </c>
      <c r="AM11" s="4">
        <v>2097.247266945421</v>
      </c>
      <c r="AN11" s="4">
        <v>2097.247266945421</v>
      </c>
      <c r="AO11" s="4">
        <v>2028.8247685402848</v>
      </c>
      <c r="AP11" s="4">
        <v>1923.8379561447362</v>
      </c>
      <c r="AQ11" s="4">
        <v>1871.5154510079199</v>
      </c>
      <c r="AR11" s="4">
        <v>1735.8840853217559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879.9</v>
      </c>
      <c r="AA12" s="4">
        <v>1017.3000000000001</v>
      </c>
      <c r="AB12" s="4">
        <v>1154.7</v>
      </c>
      <c r="AC12" s="4">
        <v>1292.0999999999899</v>
      </c>
      <c r="AD12" s="4">
        <v>1429.49999999999</v>
      </c>
      <c r="AE12" s="4">
        <v>1514.6372101926502</v>
      </c>
      <c r="AF12" s="4">
        <v>1533.0580788264399</v>
      </c>
      <c r="AG12" s="4">
        <v>1636.1687984159</v>
      </c>
      <c r="AH12" s="4">
        <v>1755.29999999999</v>
      </c>
      <c r="AI12" s="4">
        <v>1769.49999999999</v>
      </c>
      <c r="AJ12" s="4">
        <v>1783.69999999999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152.298187228849</v>
      </c>
      <c r="AN13" s="4">
        <v>246.39818722884903</v>
      </c>
      <c r="AO13" s="4">
        <v>340.59818722884899</v>
      </c>
      <c r="AP13" s="4">
        <v>434.69818722884901</v>
      </c>
      <c r="AQ13" s="4">
        <v>528.79818722884897</v>
      </c>
      <c r="AR13" s="4">
        <v>622.99818722884902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606.65523192800902</v>
      </c>
      <c r="M14" s="4">
        <v>545.91032200289123</v>
      </c>
      <c r="N14" s="4">
        <v>611.75523192800893</v>
      </c>
      <c r="O14" s="4">
        <v>616.85523192800895</v>
      </c>
      <c r="P14" s="4">
        <v>621.95523192800999</v>
      </c>
      <c r="Q14" s="4">
        <v>627.05523192801002</v>
      </c>
      <c r="R14" s="4">
        <v>632.25523192801006</v>
      </c>
      <c r="S14" s="4">
        <v>637.25523192801006</v>
      </c>
      <c r="T14" s="4">
        <v>640.25523192801006</v>
      </c>
      <c r="U14" s="4">
        <v>645.85523192800997</v>
      </c>
      <c r="V14" s="4">
        <v>651.45523192800999</v>
      </c>
      <c r="W14" s="4">
        <v>657.05523192801013</v>
      </c>
      <c r="X14" s="4">
        <v>650.34238072999904</v>
      </c>
      <c r="Y14" s="4">
        <v>635.94238072999906</v>
      </c>
      <c r="Z14" s="4">
        <v>621.54238072999885</v>
      </c>
      <c r="AA14" s="4">
        <v>607.14238072999888</v>
      </c>
      <c r="AB14" s="4">
        <v>592.74238072999901</v>
      </c>
      <c r="AC14" s="4">
        <v>558.34238072999892</v>
      </c>
      <c r="AD14" s="4">
        <v>523.94238072999894</v>
      </c>
      <c r="AE14" s="4">
        <v>489.74238072999896</v>
      </c>
      <c r="AF14" s="4">
        <v>455.34238072999898</v>
      </c>
      <c r="AG14" s="4">
        <v>420.942380729999</v>
      </c>
      <c r="AH14" s="4">
        <v>386.54238072999982</v>
      </c>
      <c r="AI14" s="4">
        <v>366.54238072999976</v>
      </c>
      <c r="AJ14" s="4">
        <v>346.54238072999976</v>
      </c>
      <c r="AK14" s="4">
        <v>326.54238072999982</v>
      </c>
      <c r="AL14" s="4">
        <v>306.54238072999982</v>
      </c>
      <c r="AM14" s="4">
        <v>286.54238072999982</v>
      </c>
      <c r="AN14" s="4">
        <v>266.54238072999982</v>
      </c>
      <c r="AO14" s="4">
        <v>246.54238072999979</v>
      </c>
      <c r="AP14" s="4">
        <v>183.13205872710751</v>
      </c>
      <c r="AQ14" s="4">
        <v>107.48714880198899</v>
      </c>
      <c r="AR14" s="4">
        <v>87.487148801989193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5.5785225447169902</v>
      </c>
      <c r="AB15" s="4">
        <v>24.917571741680099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115.49999999999901</v>
      </c>
      <c r="AN15" s="4">
        <v>120.2</v>
      </c>
      <c r="AO15" s="4">
        <v>124.899999999999</v>
      </c>
      <c r="AP15" s="4">
        <v>129.69999999999902</v>
      </c>
      <c r="AQ15" s="4">
        <v>134.4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43.404307362643799</v>
      </c>
      <c r="AD16" s="4">
        <v>46.499999999999901</v>
      </c>
      <c r="AE16" s="4">
        <v>126.4999999999999</v>
      </c>
      <c r="AF16" s="4">
        <v>276.49999999999898</v>
      </c>
      <c r="AG16" s="4">
        <v>426.49999999999898</v>
      </c>
      <c r="AH16" s="4">
        <v>576.49999999999909</v>
      </c>
      <c r="AI16" s="4">
        <v>726.49999999999909</v>
      </c>
      <c r="AJ16" s="4">
        <v>876.49999999999909</v>
      </c>
      <c r="AK16" s="4">
        <v>1176.4999999999991</v>
      </c>
      <c r="AL16" s="4">
        <v>1476.5</v>
      </c>
      <c r="AM16" s="4">
        <v>1744.5999999999981</v>
      </c>
      <c r="AN16" s="4">
        <v>2031.4999999999982</v>
      </c>
      <c r="AO16" s="4">
        <v>2318.3999999999992</v>
      </c>
      <c r="AP16" s="4">
        <v>2605.1999999999989</v>
      </c>
      <c r="AQ16" s="4">
        <v>2892.099999999989</v>
      </c>
      <c r="AR16" s="4">
        <v>3178.9999999999886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54.941325976422696</v>
      </c>
      <c r="X17" s="4">
        <v>128.541325976422</v>
      </c>
      <c r="Y17" s="4">
        <v>202.24132597642199</v>
      </c>
      <c r="Z17" s="4">
        <v>275.84132597642196</v>
      </c>
      <c r="AA17" s="4">
        <v>349.541325976422</v>
      </c>
      <c r="AB17" s="4">
        <v>423.041325976422</v>
      </c>
      <c r="AC17" s="4">
        <v>496.74132597642199</v>
      </c>
      <c r="AD17" s="4">
        <v>615.79618826758156</v>
      </c>
      <c r="AE17" s="4">
        <v>755.79618826758144</v>
      </c>
      <c r="AF17" s="4">
        <v>895.79618826758087</v>
      </c>
      <c r="AG17" s="4">
        <v>1035.7961882675811</v>
      </c>
      <c r="AH17" s="4">
        <v>1175.7961882675809</v>
      </c>
      <c r="AI17" s="4">
        <v>1315.7961882675811</v>
      </c>
      <c r="AJ17" s="4">
        <v>1455.7961882675791</v>
      </c>
      <c r="AK17" s="4">
        <v>1595.7961882675791</v>
      </c>
      <c r="AL17" s="4">
        <v>1735.7961882675791</v>
      </c>
      <c r="AM17" s="4">
        <v>1875.7961882675791</v>
      </c>
      <c r="AN17" s="4">
        <v>2015.7961882675793</v>
      </c>
      <c r="AO17" s="4">
        <v>2155.7961882675791</v>
      </c>
      <c r="AP17" s="4">
        <v>2295.7961882675791</v>
      </c>
      <c r="AQ17" s="4">
        <v>2435.7961882675791</v>
      </c>
      <c r="AR17" s="4">
        <v>2575.7961882675791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36877.54</v>
      </c>
      <c r="K20" s="4">
        <v>36979.18</v>
      </c>
      <c r="L20" s="4">
        <v>37080.889999999898</v>
      </c>
      <c r="M20" s="4">
        <v>37182.53</v>
      </c>
      <c r="N20" s="4">
        <v>37284.239999999896</v>
      </c>
      <c r="O20" s="4">
        <v>36795.360000000001</v>
      </c>
      <c r="P20" s="4">
        <v>36306.480000000003</v>
      </c>
      <c r="Q20" s="4">
        <v>35817.599999999999</v>
      </c>
      <c r="R20" s="4">
        <v>35328.719999999994</v>
      </c>
      <c r="S20" s="4">
        <v>34839.840000000004</v>
      </c>
      <c r="T20" s="4">
        <v>34350.89</v>
      </c>
      <c r="U20" s="4">
        <v>33862.009999999995</v>
      </c>
      <c r="V20" s="4">
        <v>33373.130000000005</v>
      </c>
      <c r="W20" s="4">
        <v>32884.25</v>
      </c>
      <c r="X20" s="4">
        <v>32395.37</v>
      </c>
      <c r="Y20" s="4">
        <v>31758.159999999902</v>
      </c>
      <c r="Z20" s="4">
        <v>31120.95</v>
      </c>
      <c r="AA20" s="4">
        <v>30483.7399999999</v>
      </c>
      <c r="AB20" s="4">
        <v>29846.529999999897</v>
      </c>
      <c r="AC20" s="4">
        <v>29209.25</v>
      </c>
      <c r="AD20" s="4">
        <v>28572.039999999903</v>
      </c>
      <c r="AE20" s="4">
        <v>27934.83</v>
      </c>
      <c r="AF20" s="4">
        <v>27297.62</v>
      </c>
      <c r="AG20" s="4">
        <v>26660.41</v>
      </c>
      <c r="AH20" s="4">
        <v>26023.199999999899</v>
      </c>
      <c r="AI20" s="4">
        <v>25277.839999999902</v>
      </c>
      <c r="AJ20" s="4">
        <v>24532.48</v>
      </c>
      <c r="AK20" s="4">
        <v>23787.19</v>
      </c>
      <c r="AL20" s="4">
        <v>23041.83</v>
      </c>
      <c r="AM20" s="4">
        <v>22296.54</v>
      </c>
      <c r="AN20" s="4">
        <v>21551.179999999898</v>
      </c>
      <c r="AO20" s="4">
        <v>20805.890000000003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5564.2293816707506</v>
      </c>
      <c r="E21" s="4">
        <v>5586.7181841212005</v>
      </c>
      <c r="F21" s="4">
        <v>5609.3259749443996</v>
      </c>
      <c r="G21" s="4">
        <v>5631.3421780133349</v>
      </c>
      <c r="H21" s="4">
        <v>5630.5886468777981</v>
      </c>
      <c r="I21" s="4">
        <v>5644.3311955558711</v>
      </c>
      <c r="J21" s="4">
        <v>5699.0009510320106</v>
      </c>
      <c r="K21" s="4">
        <v>5764.97296576388</v>
      </c>
      <c r="L21" s="4">
        <v>5831.0639688685105</v>
      </c>
      <c r="M21" s="4">
        <v>5898.0571701339295</v>
      </c>
      <c r="N21" s="4">
        <v>5964.3861499840505</v>
      </c>
      <c r="O21" s="4">
        <v>6001.6250142347599</v>
      </c>
      <c r="P21" s="4">
        <v>6029.8599863444251</v>
      </c>
      <c r="Q21" s="4">
        <v>6058.5378395610132</v>
      </c>
      <c r="R21" s="4">
        <v>6086.4278737868872</v>
      </c>
      <c r="S21" s="4">
        <v>6114.021922580233</v>
      </c>
      <c r="T21" s="4">
        <v>6148.6940351522144</v>
      </c>
      <c r="U21" s="4">
        <v>6183.2399048915677</v>
      </c>
      <c r="V21" s="4">
        <v>6207.6052632517294</v>
      </c>
      <c r="W21" s="4">
        <v>6235.0014054062613</v>
      </c>
      <c r="X21" s="4">
        <v>6261.3061457343756</v>
      </c>
      <c r="Y21" s="4">
        <v>6331.8318942707183</v>
      </c>
      <c r="Z21" s="4">
        <v>6349.0660555694012</v>
      </c>
      <c r="AA21" s="4">
        <v>6366.5468746260385</v>
      </c>
      <c r="AB21" s="4">
        <v>6382.7912998422607</v>
      </c>
      <c r="AC21" s="4">
        <v>6397.8814926524774</v>
      </c>
      <c r="AD21" s="4">
        <v>6413.9029634155804</v>
      </c>
      <c r="AE21" s="4">
        <v>6429.3690595565049</v>
      </c>
      <c r="AF21" s="4">
        <v>6443.4953720125313</v>
      </c>
      <c r="AG21" s="4">
        <v>6457.0624584983598</v>
      </c>
      <c r="AH21" s="4">
        <v>6470.6371207335533</v>
      </c>
      <c r="AI21" s="4">
        <v>6473.6881136081447</v>
      </c>
      <c r="AJ21" s="4">
        <v>6460.4406508864404</v>
      </c>
      <c r="AK21" s="4">
        <v>6460.1784491512735</v>
      </c>
      <c r="AL21" s="4">
        <v>6458.190498863768</v>
      </c>
      <c r="AM21" s="4">
        <v>6455.293034884141</v>
      </c>
      <c r="AN21" s="4">
        <v>6453.0984762776025</v>
      </c>
      <c r="AO21" s="4">
        <v>6449.8335781309088</v>
      </c>
      <c r="AP21" s="4">
        <v>6444.7872454013032</v>
      </c>
      <c r="AQ21" s="4">
        <v>6439.3395638794746</v>
      </c>
      <c r="AR21" s="4">
        <v>6431.9450376636632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30948.87317899039</v>
      </c>
      <c r="K22" s="4">
        <v>30942.029249752894</v>
      </c>
      <c r="L22" s="4">
        <v>30935.071822425591</v>
      </c>
      <c r="M22" s="4">
        <v>30926.697813366602</v>
      </c>
      <c r="N22" s="4">
        <v>30919.374663819402</v>
      </c>
      <c r="O22" s="4">
        <v>31506.440000000002</v>
      </c>
      <c r="P22" s="4">
        <v>30978.779999999897</v>
      </c>
      <c r="Q22" s="4">
        <v>30451.119999999901</v>
      </c>
      <c r="R22" s="4">
        <v>29923.459999999901</v>
      </c>
      <c r="S22" s="4">
        <v>29395.799999999897</v>
      </c>
      <c r="T22" s="4">
        <v>28831.239999999994</v>
      </c>
      <c r="U22" s="4">
        <v>28266.679999999902</v>
      </c>
      <c r="V22" s="4">
        <v>27702.119999999988</v>
      </c>
      <c r="W22" s="4">
        <v>27137.56</v>
      </c>
      <c r="X22" s="4">
        <v>26573</v>
      </c>
      <c r="Y22" s="4">
        <v>26162.999999999989</v>
      </c>
      <c r="Z22" s="4">
        <v>25753</v>
      </c>
      <c r="AA22" s="4">
        <v>25342.999999999989</v>
      </c>
      <c r="AB22" s="4">
        <v>24932.999999999993</v>
      </c>
      <c r="AC22" s="4">
        <v>24523</v>
      </c>
      <c r="AD22" s="4">
        <v>24327.19999999999</v>
      </c>
      <c r="AE22" s="4">
        <v>24131.399999999991</v>
      </c>
      <c r="AF22" s="4">
        <v>23935.600000000002</v>
      </c>
      <c r="AG22" s="4">
        <v>23739.799999999988</v>
      </c>
      <c r="AH22" s="4">
        <v>23543.999999999989</v>
      </c>
      <c r="AI22" s="4">
        <v>23365.659999999993</v>
      </c>
      <c r="AJ22" s="4">
        <v>23185.20627632269</v>
      </c>
      <c r="AK22" s="4">
        <v>22442.686022949467</v>
      </c>
      <c r="AL22" s="4">
        <v>21702.718513314423</v>
      </c>
      <c r="AM22" s="4">
        <v>20964.156590627113</v>
      </c>
      <c r="AN22" s="4">
        <v>20224.57669369028</v>
      </c>
      <c r="AO22" s="4">
        <v>19487.856623707259</v>
      </c>
      <c r="AP22" s="4">
        <v>18752.53522342844</v>
      </c>
      <c r="AQ22" s="4">
        <v>18017.876253275939</v>
      </c>
      <c r="AR22" s="4">
        <v>17286.171171895523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340.27648973541659</v>
      </c>
      <c r="E26" s="4">
        <v>346.28488062775011</v>
      </c>
      <c r="F26" s="4">
        <v>352.17510414947907</v>
      </c>
      <c r="G26" s="4">
        <v>357.904628080203</v>
      </c>
      <c r="H26" s="4">
        <v>363.50819711889318</v>
      </c>
      <c r="I26" s="4">
        <v>369.00526299319563</v>
      </c>
      <c r="J26" s="4">
        <v>374.26482769452923</v>
      </c>
      <c r="K26" s="4">
        <v>379.59984360000487</v>
      </c>
      <c r="L26" s="4">
        <v>384.84305895991565</v>
      </c>
      <c r="M26" s="4">
        <v>390.16965355770401</v>
      </c>
      <c r="N26" s="4">
        <v>395.26278822939014</v>
      </c>
      <c r="O26" s="4">
        <v>396.48204528690314</v>
      </c>
      <c r="P26" s="4">
        <v>393.79816246803995</v>
      </c>
      <c r="Q26" s="4">
        <v>397.0241209000435</v>
      </c>
      <c r="R26" s="4">
        <v>398.43303678878613</v>
      </c>
      <c r="S26" s="4">
        <v>398.89399108510975</v>
      </c>
      <c r="T26" s="4">
        <v>399.30676385202071</v>
      </c>
      <c r="U26" s="4">
        <v>399.76737243974657</v>
      </c>
      <c r="V26" s="4">
        <v>399.98344849804585</v>
      </c>
      <c r="W26" s="4">
        <v>400.15501919223647</v>
      </c>
      <c r="X26" s="4">
        <v>397.77937550981227</v>
      </c>
      <c r="Y26" s="4">
        <v>400.20521843539552</v>
      </c>
      <c r="Z26" s="4">
        <v>402.57884969187904</v>
      </c>
      <c r="AA26" s="4">
        <v>404.52060682675943</v>
      </c>
      <c r="AB26" s="4">
        <v>406.50423528535453</v>
      </c>
      <c r="AC26" s="4">
        <v>408.79716602178769</v>
      </c>
      <c r="AD26" s="4">
        <v>410.88116173673512</v>
      </c>
      <c r="AE26" s="4">
        <v>412.93030832840776</v>
      </c>
      <c r="AF26" s="4">
        <v>414.94879368195905</v>
      </c>
      <c r="AG26" s="4">
        <v>416.43603010130346</v>
      </c>
      <c r="AH26" s="4">
        <v>417.85872367974105</v>
      </c>
      <c r="AI26" s="4">
        <v>420.49409531779582</v>
      </c>
      <c r="AJ26" s="4">
        <v>423.30776078105328</v>
      </c>
      <c r="AK26" s="4">
        <v>425.82912066144803</v>
      </c>
      <c r="AL26" s="4">
        <v>428.20887840990815</v>
      </c>
      <c r="AM26" s="4">
        <v>430.45866778516745</v>
      </c>
      <c r="AN26" s="4">
        <v>432.94394076363943</v>
      </c>
      <c r="AO26" s="4">
        <v>435.29179141402602</v>
      </c>
      <c r="AP26" s="4">
        <v>437.42859083629008</v>
      </c>
      <c r="AQ26" s="4">
        <v>437.03654349454246</v>
      </c>
      <c r="AR26" s="4">
        <v>435.96284021638911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119.8289688162225</v>
      </c>
      <c r="F28" s="4">
        <v>121.22740818733655</v>
      </c>
      <c r="G28" s="4">
        <v>122.59955933248253</v>
      </c>
      <c r="H28" s="4">
        <v>123.94677041224745</v>
      </c>
      <c r="I28" s="4">
        <v>125.26954170061055</v>
      </c>
      <c r="J28" s="4">
        <v>126.56921533299592</v>
      </c>
      <c r="K28" s="4">
        <v>127.8461166521825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136.26896984756647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141.05675249203995</v>
      </c>
      <c r="AE28" s="4">
        <v>141.73589587471656</v>
      </c>
      <c r="AF28" s="4">
        <v>142.40327733279827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148.32822958868857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47.76347049999994</v>
      </c>
      <c r="E29" s="4">
        <v>49.658723571200014</v>
      </c>
      <c r="F29" s="4">
        <v>51.523701670999998</v>
      </c>
      <c r="G29" s="4">
        <v>53.290078392599987</v>
      </c>
      <c r="H29" s="4">
        <v>54.974379762199959</v>
      </c>
      <c r="I29" s="4">
        <v>56.646675437400042</v>
      </c>
      <c r="J29" s="4">
        <v>58.626262408400024</v>
      </c>
      <c r="K29" s="4">
        <v>60.587466149999933</v>
      </c>
      <c r="L29" s="4">
        <v>62.493769891599968</v>
      </c>
      <c r="M29" s="4">
        <v>64.741275999999957</v>
      </c>
      <c r="N29" s="4">
        <v>66.637391999999991</v>
      </c>
      <c r="O29" s="4">
        <v>66.839166859737119</v>
      </c>
      <c r="P29" s="4">
        <v>67.62505699999997</v>
      </c>
      <c r="Q29" s="4">
        <v>68.106507999999991</v>
      </c>
      <c r="R29" s="4">
        <v>68.578999999999979</v>
      </c>
      <c r="S29" s="4">
        <v>69.03826399999997</v>
      </c>
      <c r="T29" s="4">
        <v>69.564477000000025</v>
      </c>
      <c r="U29" s="4">
        <v>70.082481999999999</v>
      </c>
      <c r="V29" s="4">
        <v>70.577052000000009</v>
      </c>
      <c r="W29" s="4">
        <v>71.051036999999951</v>
      </c>
      <c r="X29" s="4">
        <v>71.51117399999994</v>
      </c>
      <c r="Y29" s="4">
        <v>73.010399999999976</v>
      </c>
      <c r="Z29" s="4">
        <v>74.507167999999965</v>
      </c>
      <c r="AA29" s="4">
        <v>75.997724000000005</v>
      </c>
      <c r="AB29" s="4">
        <v>77.483709999999945</v>
      </c>
      <c r="AC29" s="4">
        <v>78.956695999999951</v>
      </c>
      <c r="AD29" s="4">
        <v>80.180600000000013</v>
      </c>
      <c r="AE29" s="4">
        <v>81.402615999999881</v>
      </c>
      <c r="AF29" s="4">
        <v>82.626237999999375</v>
      </c>
      <c r="AG29" s="4">
        <v>83.336539152924317</v>
      </c>
      <c r="AH29" s="4">
        <v>84.028176280522317</v>
      </c>
      <c r="AI29" s="4">
        <v>85.757200249429189</v>
      </c>
      <c r="AJ29" s="4">
        <v>87.681290845810281</v>
      </c>
      <c r="AK29" s="4">
        <v>89.357291596513818</v>
      </c>
      <c r="AL29" s="4">
        <v>90.908337221655358</v>
      </c>
      <c r="AM29" s="4">
        <v>92.359200427807821</v>
      </c>
      <c r="AN29" s="4">
        <v>94.105314358068526</v>
      </c>
      <c r="AO29" s="4">
        <v>95.730047345407343</v>
      </c>
      <c r="AP29" s="4">
        <v>97.172446224197017</v>
      </c>
      <c r="AQ29" s="4">
        <v>98.60484317789485</v>
      </c>
      <c r="AR29" s="4">
        <v>100.168964756059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77.894399999999933</v>
      </c>
      <c r="E30" s="4">
        <v>78.726199999999821</v>
      </c>
      <c r="F30" s="4">
        <v>79.557999999999822</v>
      </c>
      <c r="G30" s="4">
        <v>80.389799999999866</v>
      </c>
      <c r="H30" s="4">
        <v>81.221599999999782</v>
      </c>
      <c r="I30" s="4">
        <v>82.053399999999939</v>
      </c>
      <c r="J30" s="4">
        <v>82.885199999999912</v>
      </c>
      <c r="K30" s="4">
        <v>83.716999999999814</v>
      </c>
      <c r="L30" s="4">
        <v>84.548799999999773</v>
      </c>
      <c r="M30" s="4">
        <v>85.380599999999845</v>
      </c>
      <c r="N30" s="4">
        <v>86.212399999999946</v>
      </c>
      <c r="O30" s="4">
        <v>85.293899999999965</v>
      </c>
      <c r="P30" s="4">
        <v>84.375399999999857</v>
      </c>
      <c r="Q30" s="4">
        <v>83.456899999999919</v>
      </c>
      <c r="R30" s="4">
        <v>82.538399999999939</v>
      </c>
      <c r="S30" s="4">
        <v>81.619899999999959</v>
      </c>
      <c r="T30" s="4">
        <v>80.701499999999839</v>
      </c>
      <c r="U30" s="4">
        <v>79.782999999999888</v>
      </c>
      <c r="V30" s="4">
        <v>78.864499999999936</v>
      </c>
      <c r="W30" s="4">
        <v>77.945999999999998</v>
      </c>
      <c r="X30" s="4">
        <v>77.027499999999918</v>
      </c>
      <c r="Y30" s="4">
        <v>77.067799999999906</v>
      </c>
      <c r="Z30" s="4">
        <v>77.108099999999865</v>
      </c>
      <c r="AA30" s="4">
        <v>77.148399999999896</v>
      </c>
      <c r="AB30" s="4">
        <v>77.188599999999951</v>
      </c>
      <c r="AC30" s="4">
        <v>77.228899999999996</v>
      </c>
      <c r="AD30" s="4">
        <v>77.269199999999898</v>
      </c>
      <c r="AE30" s="4">
        <v>77.309499999999915</v>
      </c>
      <c r="AF30" s="4">
        <v>77.349799999999988</v>
      </c>
      <c r="AG30" s="4">
        <v>77.390099999999904</v>
      </c>
      <c r="AH30" s="4">
        <v>77.430399999999921</v>
      </c>
      <c r="AI30" s="4">
        <v>77.641099999999952</v>
      </c>
      <c r="AJ30" s="4">
        <v>77.851799999999926</v>
      </c>
      <c r="AK30" s="4">
        <v>78.062499999999929</v>
      </c>
      <c r="AL30" s="4">
        <v>78.273099999999957</v>
      </c>
      <c r="AM30" s="4">
        <v>78.483799999999917</v>
      </c>
      <c r="AN30" s="4">
        <v>78.694499999999934</v>
      </c>
      <c r="AO30" s="4">
        <v>78.905199999999923</v>
      </c>
      <c r="AP30" s="4">
        <v>79.115799999999936</v>
      </c>
      <c r="AQ30" s="4">
        <v>79.326499999999953</v>
      </c>
      <c r="AR30" s="4">
        <v>79.53719999999997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83.277010699999906</v>
      </c>
      <c r="E31" s="4">
        <v>84.861241046000004</v>
      </c>
      <c r="F31" s="4">
        <v>86.391301853999906</v>
      </c>
      <c r="G31" s="4">
        <v>87.892507084000016</v>
      </c>
      <c r="H31" s="4">
        <v>89.381458096000003</v>
      </c>
      <c r="I31" s="4">
        <v>90.806742624999998</v>
      </c>
      <c r="J31" s="4">
        <v>91.71647887799989</v>
      </c>
      <c r="K31" s="4">
        <v>92.748733372000004</v>
      </c>
      <c r="L31" s="4">
        <v>93.771308451999985</v>
      </c>
      <c r="M31" s="4">
        <v>94.562692757999898</v>
      </c>
      <c r="N31" s="4">
        <v>95.497317949999996</v>
      </c>
      <c r="O31" s="4">
        <v>96.626903129999988</v>
      </c>
      <c r="P31" s="4">
        <v>93.292876730309573</v>
      </c>
      <c r="Q31" s="4">
        <v>96.196337406800424</v>
      </c>
      <c r="R31" s="4">
        <v>97.313839003572866</v>
      </c>
      <c r="S31" s="4">
        <v>97.518056665274941</v>
      </c>
      <c r="T31" s="4">
        <v>97.628173543201655</v>
      </c>
      <c r="U31" s="4">
        <v>97.814720741615986</v>
      </c>
      <c r="V31" s="4">
        <v>97.799510399123818</v>
      </c>
      <c r="W31" s="4">
        <v>97.779601042631569</v>
      </c>
      <c r="X31" s="4">
        <v>95.244516672139227</v>
      </c>
      <c r="Y31" s="4">
        <v>95.202817794647061</v>
      </c>
      <c r="Z31" s="4">
        <v>95.12855803715469</v>
      </c>
      <c r="AA31" s="4">
        <v>94.645523058000705</v>
      </c>
      <c r="AB31" s="4">
        <v>94.225375679999985</v>
      </c>
      <c r="AC31" s="4">
        <v>94.143316749999997</v>
      </c>
      <c r="AD31" s="4">
        <v>94.116758749999903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93.567063951999799</v>
      </c>
      <c r="AK31" s="4">
        <v>93.394151211999983</v>
      </c>
      <c r="AL31" s="4">
        <v>93.217057877999878</v>
      </c>
      <c r="AM31" s="4">
        <v>93.022143949999986</v>
      </c>
      <c r="AN31" s="4">
        <v>92.779368759999883</v>
      </c>
      <c r="AO31" s="4">
        <v>92.53213024999998</v>
      </c>
      <c r="AP31" s="4">
        <v>92.267328419999799</v>
      </c>
      <c r="AQ31" s="4">
        <v>89.494787665009611</v>
      </c>
      <c r="AR31" s="4">
        <v>85.919488416263832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536.37528780911202</v>
      </c>
      <c r="H39" s="4">
        <v>492.96224480473597</v>
      </c>
      <c r="I39" s="4">
        <v>426.73941437432501</v>
      </c>
      <c r="J39" s="4">
        <v>406.32767999999999</v>
      </c>
      <c r="K39" s="4">
        <v>406.32767999999999</v>
      </c>
      <c r="L39" s="4">
        <v>406.32767999999999</v>
      </c>
      <c r="M39" s="4">
        <v>406.32767999999999</v>
      </c>
      <c r="N39" s="4">
        <v>406.32767999999999</v>
      </c>
      <c r="O39" s="4">
        <v>406.32767999999999</v>
      </c>
      <c r="P39" s="4">
        <v>391.68334425676301</v>
      </c>
      <c r="Q39" s="4">
        <v>377.10065542508602</v>
      </c>
      <c r="R39" s="4">
        <v>362.89698609688497</v>
      </c>
      <c r="S39" s="4">
        <v>348.89547115307897</v>
      </c>
      <c r="T39" s="4">
        <v>346.130174665021</v>
      </c>
      <c r="U39" s="4">
        <v>343.943705319912</v>
      </c>
      <c r="V39" s="4">
        <v>323.594394270929</v>
      </c>
      <c r="W39" s="4">
        <v>309.57965625424902</v>
      </c>
      <c r="X39" s="4">
        <v>294.264917242443</v>
      </c>
      <c r="Y39" s="4">
        <v>387.56318416433402</v>
      </c>
      <c r="Z39" s="4">
        <v>383.96835206939301</v>
      </c>
      <c r="AA39" s="4">
        <v>380.32878649552498</v>
      </c>
      <c r="AB39" s="4">
        <v>376.953625539482</v>
      </c>
      <c r="AC39" s="4">
        <v>373.82463353602901</v>
      </c>
      <c r="AD39" s="4">
        <v>370.50896915902899</v>
      </c>
      <c r="AE39" s="4">
        <v>367.316569739155</v>
      </c>
      <c r="AF39" s="4">
        <v>364.41152223112402</v>
      </c>
      <c r="AG39" s="4">
        <v>361.630594483859</v>
      </c>
      <c r="AH39" s="4">
        <v>358.857997319947</v>
      </c>
      <c r="AI39" s="4">
        <v>358.32100007891597</v>
      </c>
      <c r="AJ39" s="4">
        <v>328.00689426179002</v>
      </c>
      <c r="AK39" s="4">
        <v>322.94197861311397</v>
      </c>
      <c r="AL39" s="4">
        <v>317.864119911552</v>
      </c>
      <c r="AM39" s="4">
        <v>312.80511835284699</v>
      </c>
      <c r="AN39" s="4">
        <v>307.71543147134503</v>
      </c>
      <c r="AO39" s="4">
        <v>302.63165867981201</v>
      </c>
      <c r="AP39" s="4">
        <v>297.56082894116702</v>
      </c>
      <c r="AQ39" s="4">
        <v>292.47705614963502</v>
      </c>
      <c r="AR39" s="4">
        <v>287.41214050095999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13008</v>
      </c>
      <c r="W42" s="1">
        <v>13008</v>
      </c>
      <c r="X42" s="1">
        <v>13008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1892.3666149443991</v>
      </c>
      <c r="G43" s="8">
        <v>1915.0338999539699</v>
      </c>
      <c r="H43" s="8">
        <v>1937.93916170906</v>
      </c>
      <c r="I43" s="8">
        <v>1964.1174839733399</v>
      </c>
      <c r="J43" s="8">
        <v>1992.6763565938199</v>
      </c>
      <c r="K43" s="8">
        <v>2021.4137117734399</v>
      </c>
      <c r="L43" s="8">
        <v>2050.2700553258101</v>
      </c>
      <c r="M43" s="8">
        <v>2079.3390663065102</v>
      </c>
      <c r="N43" s="8">
        <v>2108.4333866043899</v>
      </c>
      <c r="O43" s="8">
        <v>2122.2282059518288</v>
      </c>
      <c r="P43" s="8">
        <v>2135.6893831029793</v>
      </c>
      <c r="Q43" s="8">
        <v>2148.870314929899</v>
      </c>
      <c r="R43" s="8">
        <v>2161.7464043545997</v>
      </c>
      <c r="S43" s="8">
        <v>2174.2163403331601</v>
      </c>
      <c r="T43" s="8">
        <v>2186.9514107909999</v>
      </c>
      <c r="U43" s="8">
        <v>2199.2447951635199</v>
      </c>
      <c r="V43" s="8">
        <v>2211.2558664963199</v>
      </c>
      <c r="W43" s="8">
        <v>2222.845571277629</v>
      </c>
      <c r="X43" s="8">
        <v>2234.0523353809099</v>
      </c>
      <c r="Y43" s="8">
        <v>2237.8741488186997</v>
      </c>
      <c r="Z43" s="8">
        <v>2241.2081778284892</v>
      </c>
      <c r="AA43" s="8">
        <v>2244.1237122542398</v>
      </c>
      <c r="AB43" s="8">
        <v>2246.3482910675702</v>
      </c>
      <c r="AC43" s="8">
        <v>2247.9740135878492</v>
      </c>
      <c r="AD43" s="8">
        <v>2249.2536833829499</v>
      </c>
      <c r="AE43" s="8">
        <v>2249.9108028895498</v>
      </c>
      <c r="AF43" s="8">
        <v>2249.7610713593799</v>
      </c>
      <c r="AG43" s="8">
        <v>2248.9844723505998</v>
      </c>
      <c r="AH43" s="8">
        <v>2247.5213784432499</v>
      </c>
      <c r="AI43" s="8">
        <v>2241.2115882872699</v>
      </c>
      <c r="AJ43" s="8">
        <v>2234.1414336398802</v>
      </c>
      <c r="AK43" s="8">
        <v>2226.2964964642301</v>
      </c>
      <c r="AL43" s="8">
        <v>2217.4223950402802</v>
      </c>
      <c r="AM43" s="8">
        <v>2207.6285033527888</v>
      </c>
      <c r="AN43" s="8">
        <v>2197.1751781445228</v>
      </c>
      <c r="AO43" s="8">
        <v>2185.6482903963238</v>
      </c>
      <c r="AP43" s="8">
        <v>2173.0224452260341</v>
      </c>
      <c r="AQ43" s="8">
        <v>2159.3127741026783</v>
      </c>
      <c r="AR43" s="8">
        <v>2144.3355124463633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1547.23389995397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1711.53906630651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889.39876314453295</v>
      </c>
      <c r="AO44" s="8">
        <v>812.48305539632395</v>
      </c>
      <c r="AP44" s="8">
        <v>731.19894822603396</v>
      </c>
      <c r="AQ44" s="8">
        <v>645.39810210267797</v>
      </c>
      <c r="AR44" s="8">
        <v>554.72510644636304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367.79999999999899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929.41228190000004</v>
      </c>
      <c r="AH45" s="8">
        <v>975.88289599999996</v>
      </c>
      <c r="AI45" s="8">
        <v>1024.6770409999999</v>
      </c>
      <c r="AJ45" s="8">
        <v>1075.91089299999</v>
      </c>
      <c r="AK45" s="8">
        <v>1129.7064370000001</v>
      </c>
      <c r="AL45" s="8">
        <v>1186.191759</v>
      </c>
      <c r="AM45" s="8">
        <v>1245.5013469999999</v>
      </c>
      <c r="AN45" s="8">
        <v>1307.77641499999</v>
      </c>
      <c r="AO45" s="8">
        <v>1373.1652349999999</v>
      </c>
      <c r="AP45" s="8">
        <v>1441.8234970000001</v>
      </c>
      <c r="AQ45" s="8">
        <v>1513.9146720000001</v>
      </c>
      <c r="AR45" s="8">
        <v>1589.610406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3993.9661000460201</v>
      </c>
      <c r="H46" s="9">
        <v>3971.06083829093</v>
      </c>
      <c r="I46" s="9">
        <v>3922.7762896285799</v>
      </c>
      <c r="J46" s="9">
        <v>3859.4186697629998</v>
      </c>
      <c r="K46" s="9">
        <v>3795.8825673382898</v>
      </c>
      <c r="L46" s="9">
        <v>3732.2274765408201</v>
      </c>
      <c r="M46" s="9">
        <v>3667.7152970697298</v>
      </c>
      <c r="N46" s="9">
        <v>3603.8222295267501</v>
      </c>
      <c r="O46" s="9">
        <v>3568.1170878398002</v>
      </c>
      <c r="P46" s="9">
        <v>3533.39000959443</v>
      </c>
      <c r="Q46" s="9">
        <v>3498.2987554279998</v>
      </c>
      <c r="R46" s="9">
        <v>3464.1567649090798</v>
      </c>
      <c r="S46" s="9">
        <v>3430.42092783629</v>
      </c>
      <c r="T46" s="9">
        <v>3395.7755350389398</v>
      </c>
      <c r="U46" s="9">
        <v>3361.5718283269198</v>
      </c>
      <c r="V46" s="9">
        <v>3217.9214111036999</v>
      </c>
      <c r="W46" s="9">
        <v>3112.1368846709402</v>
      </c>
      <c r="X46" s="9">
        <v>2997.6717779219798</v>
      </c>
      <c r="Y46" s="9">
        <v>3242.3898190117902</v>
      </c>
      <c r="Z46" s="9">
        <v>3224.2341013605701</v>
      </c>
      <c r="AA46" s="9">
        <v>3205.8524570481</v>
      </c>
      <c r="AB46" s="9">
        <v>3188.8061895933402</v>
      </c>
      <c r="AC46" s="9">
        <v>3173.0031996769098</v>
      </c>
      <c r="AD46" s="9">
        <v>3156.25741999509</v>
      </c>
      <c r="AE46" s="9">
        <v>3140.1341906017901</v>
      </c>
      <c r="AF46" s="9">
        <v>3125.4622334905198</v>
      </c>
      <c r="AG46" s="9">
        <v>3111.4171438578701</v>
      </c>
      <c r="AH46" s="9">
        <v>3097.41412787852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2708.9661000460201</v>
      </c>
      <c r="H47" s="9">
        <v>2489.7083070946201</v>
      </c>
      <c r="I47" s="9">
        <v>2155.24956754709</v>
      </c>
      <c r="J47" s="9">
        <v>2052.16</v>
      </c>
      <c r="K47" s="9">
        <v>2052.16</v>
      </c>
      <c r="L47" s="9">
        <v>2052.16</v>
      </c>
      <c r="M47" s="9">
        <v>2052.16</v>
      </c>
      <c r="N47" s="9">
        <v>2052.16</v>
      </c>
      <c r="O47" s="9">
        <v>2052.16</v>
      </c>
      <c r="P47" s="9">
        <v>1978.1987083674901</v>
      </c>
      <c r="Q47" s="9">
        <v>1904.54876477316</v>
      </c>
      <c r="R47" s="9">
        <v>1832.8130610953799</v>
      </c>
      <c r="S47" s="9">
        <v>1762.09833915696</v>
      </c>
      <c r="T47" s="9">
        <v>1748.1321952778801</v>
      </c>
      <c r="U47" s="9">
        <v>1737.0894208076299</v>
      </c>
      <c r="V47" s="9">
        <v>1634.31512258045</v>
      </c>
      <c r="W47" s="9">
        <v>1563.5336174457</v>
      </c>
      <c r="X47" s="9">
        <v>1486.18645071941</v>
      </c>
      <c r="Y47" s="9">
        <v>1957.38981901179</v>
      </c>
      <c r="Z47" s="9">
        <v>1939.2341013605701</v>
      </c>
      <c r="AA47" s="9">
        <v>1920.8524570481</v>
      </c>
      <c r="AB47" s="9">
        <v>1903.8061895933399</v>
      </c>
      <c r="AC47" s="9">
        <v>1888.0031996769101</v>
      </c>
      <c r="AD47" s="9">
        <v>1871.2574199951</v>
      </c>
      <c r="AE47" s="9">
        <v>1855.1341906017899</v>
      </c>
      <c r="AF47" s="9">
        <v>1840.46223349052</v>
      </c>
      <c r="AG47" s="9">
        <v>1826.4171438578701</v>
      </c>
      <c r="AH47" s="9">
        <v>1812.41412787852</v>
      </c>
      <c r="AI47" s="9">
        <v>1809.70202060058</v>
      </c>
      <c r="AJ47" s="9">
        <v>1656.6004760696401</v>
      </c>
      <c r="AK47" s="9">
        <v>1631.02009400563</v>
      </c>
      <c r="AL47" s="9">
        <v>1605.3743429876299</v>
      </c>
      <c r="AM47" s="9">
        <v>1579.82383006488</v>
      </c>
      <c r="AN47" s="9">
        <v>1554.11834076436</v>
      </c>
      <c r="AO47" s="9">
        <v>1528.44272060511</v>
      </c>
      <c r="AP47" s="9">
        <v>1502.83246939983</v>
      </c>
      <c r="AQ47" s="9">
        <v>1477.15684924058</v>
      </c>
      <c r="AR47" s="9">
        <v>1451.5764671765601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3900</v>
      </c>
      <c r="I48" s="1">
        <v>3900</v>
      </c>
      <c r="J48" s="1">
        <v>3900</v>
      </c>
      <c r="K48" s="1">
        <v>3899.99999999999</v>
      </c>
      <c r="L48" s="1">
        <v>3900</v>
      </c>
      <c r="M48" s="1">
        <v>3899.99999999999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3291.7037208882598</v>
      </c>
      <c r="L49" s="8">
        <v>3326.5024681333598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3526.2730541700498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7762.2700216707499</v>
      </c>
      <c r="E50" s="8">
        <v>7784.7588241211997</v>
      </c>
      <c r="F50" s="8">
        <v>7807.3666149443889</v>
      </c>
      <c r="G50" s="8">
        <v>7823.99999999999</v>
      </c>
      <c r="H50" s="8">
        <v>7627.6474688036797</v>
      </c>
      <c r="I50" s="8">
        <v>7341.4732779184997</v>
      </c>
      <c r="J50" s="8">
        <v>7301.7413302369896</v>
      </c>
      <c r="K50" s="8">
        <v>7365.2774326617</v>
      </c>
      <c r="L50" s="8">
        <v>7428.9325234591697</v>
      </c>
      <c r="M50" s="8">
        <v>7493.4447029302501</v>
      </c>
      <c r="N50" s="8">
        <v>7557.3377704732302</v>
      </c>
      <c r="O50" s="8">
        <v>7593.0429121601792</v>
      </c>
      <c r="P50" s="8">
        <v>7553.8086987730494</v>
      </c>
      <c r="Q50" s="8">
        <v>7515.2500093451381</v>
      </c>
      <c r="R50" s="8">
        <v>7477.6562961862892</v>
      </c>
      <c r="S50" s="8">
        <v>7440.6774113206602</v>
      </c>
      <c r="T50" s="8">
        <v>7461.3566602389292</v>
      </c>
      <c r="U50" s="8">
        <v>7484.5175924806999</v>
      </c>
      <c r="V50" s="8">
        <v>7415.6646879258296</v>
      </c>
      <c r="W50" s="8">
        <v>7378.383209911899</v>
      </c>
      <c r="X50" s="8">
        <v>7334.1531296283902</v>
      </c>
      <c r="Y50" s="8">
        <v>7823.9999999999891</v>
      </c>
      <c r="Z50" s="8">
        <v>7823.9999999999891</v>
      </c>
      <c r="AA50" s="8">
        <v>7823.9999999999891</v>
      </c>
      <c r="AB50" s="8">
        <v>7823.99999999999</v>
      </c>
      <c r="AC50" s="8">
        <v>7823.9999999999891</v>
      </c>
      <c r="AD50" s="8">
        <v>7823.9999999999909</v>
      </c>
      <c r="AE50" s="8">
        <v>7823.9999999999891</v>
      </c>
      <c r="AF50" s="8">
        <v>7823.99999999998</v>
      </c>
      <c r="AG50" s="8">
        <v>7823.99999999998</v>
      </c>
      <c r="AH50" s="8">
        <v>7823.99999999999</v>
      </c>
      <c r="AI50" s="8">
        <v>7823.99999999999</v>
      </c>
      <c r="AJ50" s="8">
        <v>7673.4946195008506</v>
      </c>
      <c r="AK50" s="8">
        <v>7649.7356189403899</v>
      </c>
      <c r="AL50" s="8">
        <v>7624.2376639323502</v>
      </c>
      <c r="AM50" s="8">
        <v>7597.9151567560293</v>
      </c>
      <c r="AN50" s="8">
        <v>7572.0670821717131</v>
      </c>
      <c r="AO50" s="8">
        <v>7545.1753141887339</v>
      </c>
      <c r="AP50" s="8">
        <v>7516.6055364923632</v>
      </c>
      <c r="AQ50" s="8">
        <v>7487.5309851342281</v>
      </c>
      <c r="AR50" s="8">
        <v>7456.6396600930839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490.83685685172861</v>
      </c>
      <c r="E53" s="4">
        <v>496.61922900306263</v>
      </c>
      <c r="F53" s="4">
        <v>496.23583884386306</v>
      </c>
      <c r="G53" s="4">
        <v>489.35301339285201</v>
      </c>
      <c r="H53" s="4">
        <v>487.96838038374017</v>
      </c>
      <c r="I53" s="4">
        <v>489.82279895466195</v>
      </c>
      <c r="J53" s="4">
        <v>487.52244873189528</v>
      </c>
      <c r="K53" s="4">
        <v>491.56657526696125</v>
      </c>
      <c r="L53" s="4">
        <v>491.26074909819334</v>
      </c>
      <c r="M53" s="4">
        <v>490.37486575876585</v>
      </c>
      <c r="N53" s="4">
        <v>497.9185729762242</v>
      </c>
      <c r="O53" s="4">
        <v>496.00831866325433</v>
      </c>
      <c r="P53" s="4">
        <v>495.17785641731541</v>
      </c>
      <c r="Q53" s="4">
        <v>485.70942324332731</v>
      </c>
      <c r="R53" s="4">
        <v>475.08188166115582</v>
      </c>
      <c r="S53" s="4">
        <v>470.1307318006368</v>
      </c>
      <c r="T53" s="4">
        <v>468.80234430957302</v>
      </c>
      <c r="U53" s="4">
        <v>458.23466068573998</v>
      </c>
      <c r="V53" s="4">
        <v>452.60741973976212</v>
      </c>
      <c r="W53" s="4">
        <v>447.76234163339166</v>
      </c>
      <c r="X53" s="4">
        <v>443.53213962615757</v>
      </c>
      <c r="Y53" s="4">
        <v>444.52926468586168</v>
      </c>
      <c r="Z53" s="4">
        <v>441.49823193410577</v>
      </c>
      <c r="AA53" s="4">
        <v>438.42047059360561</v>
      </c>
      <c r="AB53" s="4">
        <v>435.79801387966126</v>
      </c>
      <c r="AC53" s="4">
        <v>433.94873039204492</v>
      </c>
      <c r="AD53" s="4">
        <v>433.59579318207369</v>
      </c>
      <c r="AE53" s="4">
        <v>433.24357818786672</v>
      </c>
      <c r="AF53" s="4">
        <v>432.96747575235156</v>
      </c>
      <c r="AG53" s="4">
        <v>433.90364450225798</v>
      </c>
      <c r="AH53" s="4">
        <v>435.12693740657375</v>
      </c>
      <c r="AI53" s="4">
        <v>435.18529974214147</v>
      </c>
      <c r="AJ53" s="4">
        <v>433.64200413370958</v>
      </c>
      <c r="AK53" s="4">
        <v>428.08202872439881</v>
      </c>
      <c r="AL53" s="4">
        <v>422.56730108376502</v>
      </c>
      <c r="AM53" s="4">
        <v>419.16898807110255</v>
      </c>
      <c r="AN53" s="4">
        <v>421.06029489907274</v>
      </c>
      <c r="AO53" s="4">
        <v>422.99986278813856</v>
      </c>
      <c r="AP53" s="4">
        <v>424.95836589651333</v>
      </c>
      <c r="AQ53" s="4">
        <v>426.37708673254855</v>
      </c>
      <c r="AR53" s="4">
        <v>427.11345592662718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36.662402816543953</v>
      </c>
      <c r="G54" s="4">
        <v>36.718538366646527</v>
      </c>
      <c r="H54" s="4">
        <v>34.53707754420941</v>
      </c>
      <c r="I54" s="4">
        <v>31.146320408495942</v>
      </c>
      <c r="J54" s="4">
        <v>30.187762212636354</v>
      </c>
      <c r="K54" s="4">
        <v>30.312585353970999</v>
      </c>
      <c r="L54" s="4">
        <v>30.438035747272178</v>
      </c>
      <c r="M54" s="4">
        <v>27.080417499747909</v>
      </c>
      <c r="N54" s="4">
        <v>23.539797481605902</v>
      </c>
      <c r="O54" s="4">
        <v>30.778319939101674</v>
      </c>
      <c r="P54" s="4">
        <v>30.089541652271222</v>
      </c>
      <c r="Q54" s="4">
        <v>29.403718893858304</v>
      </c>
      <c r="R54" s="4">
        <v>28.738622906535703</v>
      </c>
      <c r="S54" s="4">
        <v>28.08393360149315</v>
      </c>
      <c r="T54" s="4">
        <v>28.027926999923018</v>
      </c>
      <c r="U54" s="4">
        <v>28.002302151162194</v>
      </c>
      <c r="V54" s="4">
        <v>27.014123554920101</v>
      </c>
      <c r="W54" s="4">
        <v>26.361869286148618</v>
      </c>
      <c r="X54" s="4">
        <v>25.640989196649222</v>
      </c>
      <c r="Y54" s="4">
        <v>30.648840752503723</v>
      </c>
      <c r="Z54" s="4">
        <v>30.518421905950504</v>
      </c>
      <c r="AA54" s="4">
        <v>30.3856308294542</v>
      </c>
      <c r="AB54" s="4">
        <v>30.266547583980554</v>
      </c>
      <c r="AC54" s="4">
        <v>30.160832378642588</v>
      </c>
      <c r="AD54" s="4">
        <v>30.045531506751299</v>
      </c>
      <c r="AE54" s="4">
        <v>29.936767412889491</v>
      </c>
      <c r="AF54" s="4">
        <v>29.8429280520057</v>
      </c>
      <c r="AG54" s="4">
        <v>29.7559844256307</v>
      </c>
      <c r="AH54" s="4">
        <v>29.669168946632034</v>
      </c>
      <c r="AI54" s="4">
        <v>29.684285831885898</v>
      </c>
      <c r="AJ54" s="4">
        <v>28.12</v>
      </c>
      <c r="AK54" s="4">
        <v>27.895</v>
      </c>
      <c r="AL54" s="4">
        <v>27.668999999999901</v>
      </c>
      <c r="AM54" s="4">
        <v>27.443999999999999</v>
      </c>
      <c r="AN54" s="4">
        <v>27.218</v>
      </c>
      <c r="AO54" s="4">
        <v>26.991999999999901</v>
      </c>
      <c r="AP54" s="4">
        <v>26.766999999999999</v>
      </c>
      <c r="AQ54" s="4">
        <v>26.541</v>
      </c>
      <c r="AR54" s="4">
        <v>26.315999999999999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9.1431382897741607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9.5819010403450893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143.98967538020599</v>
      </c>
      <c r="K56" s="4">
        <v>142.490592167259</v>
      </c>
      <c r="L56" s="4">
        <v>140.99031870722101</v>
      </c>
      <c r="M56" s="4">
        <v>139.474120507457</v>
      </c>
      <c r="N56" s="4">
        <v>137.53103650804701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117</v>
      </c>
      <c r="U56" s="4">
        <v>112</v>
      </c>
      <c r="V56" s="4">
        <v>107</v>
      </c>
      <c r="W56" s="4">
        <v>102</v>
      </c>
      <c r="X56" s="4">
        <v>97</v>
      </c>
      <c r="Y56" s="4">
        <v>93.999999999999901</v>
      </c>
      <c r="Z56" s="4">
        <v>91</v>
      </c>
      <c r="AA56" s="4">
        <v>88</v>
      </c>
      <c r="AB56" s="4">
        <v>85</v>
      </c>
      <c r="AC56" s="4">
        <v>82</v>
      </c>
      <c r="AD56" s="4">
        <v>81.799999999999898</v>
      </c>
      <c r="AE56" s="4">
        <v>81.599999999999994</v>
      </c>
      <c r="AF56" s="4">
        <v>81.400000000000006</v>
      </c>
      <c r="AG56" s="4">
        <v>81.199999999999903</v>
      </c>
      <c r="AH56" s="4">
        <v>81</v>
      </c>
      <c r="AI56" s="4">
        <v>81.2</v>
      </c>
      <c r="AJ56" s="4">
        <v>81.376356558419303</v>
      </c>
      <c r="AK56" s="4">
        <v>75.265615469233595</v>
      </c>
      <c r="AL56" s="4">
        <v>69.183428560564096</v>
      </c>
      <c r="AM56" s="4">
        <v>63.116964100974499</v>
      </c>
      <c r="AN56" s="4">
        <v>56.721886954029998</v>
      </c>
      <c r="AO56" s="4">
        <v>50.3587989229001</v>
      </c>
      <c r="AP56" s="4">
        <v>44.011355966761201</v>
      </c>
      <c r="AQ56" s="4">
        <v>39.794950799735602</v>
      </c>
      <c r="AR56" s="4">
        <v>39.8260679408247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421.60039999999702</v>
      </c>
      <c r="G57" s="4">
        <v>424.98619999999903</v>
      </c>
      <c r="H57" s="4">
        <v>428.37199999999996</v>
      </c>
      <c r="I57" s="4">
        <v>431.75779999999997</v>
      </c>
      <c r="J57" s="4">
        <v>433.26427538020602</v>
      </c>
      <c r="K57" s="4">
        <v>434.04749216725804</v>
      </c>
      <c r="L57" s="4">
        <v>434.82941870721999</v>
      </c>
      <c r="M57" s="4">
        <v>435.59552050745697</v>
      </c>
      <c r="N57" s="4">
        <v>436.53103650804701</v>
      </c>
      <c r="O57" s="4">
        <v>443.59999999999997</v>
      </c>
      <c r="P57" s="4">
        <v>438.19999999999902</v>
      </c>
      <c r="Q57" s="4">
        <v>432.79999999999899</v>
      </c>
      <c r="R57" s="4">
        <v>427.39999999999901</v>
      </c>
      <c r="S57" s="4">
        <v>422</v>
      </c>
      <c r="T57" s="4">
        <v>415.4</v>
      </c>
      <c r="U57" s="4">
        <v>408.8</v>
      </c>
      <c r="V57" s="4">
        <v>402.19999999999902</v>
      </c>
      <c r="W57" s="4">
        <v>395.6</v>
      </c>
      <c r="X57" s="4">
        <v>389</v>
      </c>
      <c r="Y57" s="4">
        <v>383.99999999999886</v>
      </c>
      <c r="Z57" s="4">
        <v>379</v>
      </c>
      <c r="AA57" s="4">
        <v>374</v>
      </c>
      <c r="AB57" s="4">
        <v>369</v>
      </c>
      <c r="AC57" s="4">
        <v>364</v>
      </c>
      <c r="AD57" s="4">
        <v>360.99999999999989</v>
      </c>
      <c r="AE57" s="4">
        <v>357.99999999999898</v>
      </c>
      <c r="AF57" s="4">
        <v>355</v>
      </c>
      <c r="AG57" s="4">
        <v>351.99999999999989</v>
      </c>
      <c r="AH57" s="4">
        <v>349</v>
      </c>
      <c r="AI57" s="4">
        <v>346.19999999999902</v>
      </c>
      <c r="AJ57" s="4">
        <v>343.37635655841831</v>
      </c>
      <c r="AK57" s="4">
        <v>334.26561546923261</v>
      </c>
      <c r="AL57" s="4">
        <v>325.1834285605641</v>
      </c>
      <c r="AM57" s="4">
        <v>316.11696410097352</v>
      </c>
      <c r="AN57" s="4">
        <v>307.12188695402904</v>
      </c>
      <c r="AO57" s="4">
        <v>298.15879892290013</v>
      </c>
      <c r="AP57" s="4">
        <v>289.21135596676015</v>
      </c>
      <c r="AQ57" s="4">
        <v>279.71720258788059</v>
      </c>
      <c r="AR57" s="4">
        <v>269.15640218603971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119.80649999999901</v>
      </c>
      <c r="L58" s="4">
        <v>121.48809999999899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135.599999999999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130.19999999999899</v>
      </c>
      <c r="AJ58" s="4">
        <v>129.39999999999901</v>
      </c>
      <c r="AK58" s="4">
        <v>128.6</v>
      </c>
      <c r="AL58" s="4">
        <v>127.8</v>
      </c>
      <c r="AM58" s="4">
        <v>126.99999999999901</v>
      </c>
      <c r="AN58" s="4">
        <v>126.2</v>
      </c>
      <c r="AO58" s="4">
        <v>125.4</v>
      </c>
      <c r="AP58" s="4">
        <v>124.599999999999</v>
      </c>
      <c r="AQ58" s="4">
        <v>123.799999999999</v>
      </c>
      <c r="AR58" s="4">
        <v>123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10.733403744</v>
      </c>
      <c r="Y59" s="4">
        <v>10.555698383999989</v>
      </c>
      <c r="Z59" s="4">
        <v>12.509035701119901</v>
      </c>
      <c r="AA59" s="4">
        <v>14.462373018239999</v>
      </c>
      <c r="AB59" s="4">
        <v>16.41571033536</v>
      </c>
      <c r="AC59" s="4">
        <v>18.369047652479999</v>
      </c>
      <c r="AD59" s="4">
        <v>20.322384969600002</v>
      </c>
      <c r="AE59" s="4">
        <v>21.5327320565344</v>
      </c>
      <c r="AF59" s="4">
        <v>21.794611023900799</v>
      </c>
      <c r="AG59" s="4">
        <v>23.260477227461202</v>
      </c>
      <c r="AH59" s="4">
        <v>24.954097472640001</v>
      </c>
      <c r="AI59" s="4">
        <v>25.155970761599999</v>
      </c>
      <c r="AJ59" s="4">
        <v>25.357844050559901</v>
      </c>
      <c r="AK59" s="4">
        <v>25.559717339519999</v>
      </c>
      <c r="AL59" s="4">
        <v>25.763012271359901</v>
      </c>
      <c r="AM59" s="4">
        <v>25.964885560319999</v>
      </c>
      <c r="AN59" s="4">
        <v>26.09994163392</v>
      </c>
      <c r="AO59" s="4">
        <v>26.234997707519998</v>
      </c>
      <c r="AP59" s="4">
        <v>26.370053781119999</v>
      </c>
      <c r="AQ59" s="4">
        <v>26.505109854720001</v>
      </c>
      <c r="AR59" s="4">
        <v>26.641587571199999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25.2242661327954</v>
      </c>
      <c r="E60" s="4">
        <v>27.292890370210198</v>
      </c>
      <c r="F60" s="4">
        <v>23.205368568647</v>
      </c>
      <c r="G60" s="4">
        <v>12.8567031155441</v>
      </c>
      <c r="H60" s="4">
        <v>10.2575288814957</v>
      </c>
      <c r="I60" s="4">
        <v>12.111073468201299</v>
      </c>
      <c r="J60" s="4">
        <v>9.26969889722257</v>
      </c>
      <c r="K60" s="4">
        <v>12.4167298077996</v>
      </c>
      <c r="L60" s="4">
        <v>11.446157474331599</v>
      </c>
      <c r="M60" s="4">
        <v>13.3959546184602</v>
      </c>
      <c r="N60" s="4">
        <v>23.758954217855901</v>
      </c>
      <c r="O60" s="4">
        <v>7.7910674695837896</v>
      </c>
      <c r="P60" s="4">
        <v>13.3002777252372</v>
      </c>
      <c r="Q60" s="4">
        <v>10.1668396588231</v>
      </c>
      <c r="R60" s="4">
        <v>5.8552693445206501</v>
      </c>
      <c r="S60" s="4">
        <v>7.2087764761242701</v>
      </c>
      <c r="T60" s="4">
        <v>12.7854070895772</v>
      </c>
      <c r="U60" s="4">
        <v>9.0953683644657293</v>
      </c>
      <c r="V60" s="4">
        <v>11.307474592692</v>
      </c>
      <c r="W60" s="4">
        <v>13.8163783146568</v>
      </c>
      <c r="X60" s="4">
        <v>16.414382267398398</v>
      </c>
      <c r="Y60" s="4">
        <v>16.915416435749801</v>
      </c>
      <c r="Z60" s="4">
        <v>16.394429211839999</v>
      </c>
      <c r="AA60" s="4">
        <v>15.8065218547199</v>
      </c>
      <c r="AB60" s="4">
        <v>15.2186144975999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11.1255885935999</v>
      </c>
      <c r="AJ60" s="4">
        <v>10.5376812364799</v>
      </c>
      <c r="AK60" s="4">
        <v>9.9497738793599897</v>
      </c>
      <c r="AL60" s="4">
        <v>9.3693083875199896</v>
      </c>
      <c r="AM60" s="4">
        <v>11.333825917453099</v>
      </c>
      <c r="AN60" s="4">
        <v>18.336621145933101</v>
      </c>
      <c r="AO60" s="4">
        <v>25.346858239693098</v>
      </c>
      <c r="AP60" s="4">
        <v>32.349653468173102</v>
      </c>
      <c r="AQ60" s="4">
        <v>39.352448696653099</v>
      </c>
      <c r="AR60" s="4">
        <v>46.362685790413103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166.79999999999899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153.99999999999901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142.39999999999901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130.39999999999901</v>
      </c>
      <c r="AL61" s="4">
        <v>128.19999999999999</v>
      </c>
      <c r="AM61" s="4">
        <v>126</v>
      </c>
      <c r="AN61" s="4">
        <v>124.19999999999899</v>
      </c>
      <c r="AO61" s="4">
        <v>122.4</v>
      </c>
      <c r="AP61" s="4">
        <v>120.6</v>
      </c>
      <c r="AQ61" s="4">
        <v>116.122251788146</v>
      </c>
      <c r="AR61" s="4">
        <v>106.330334245215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0.129480275210067</v>
      </c>
      <c r="AB62" s="4">
        <v>0.57834919923994299</v>
      </c>
      <c r="AC62" s="4">
        <v>1.543497984</v>
      </c>
      <c r="AD62" s="4">
        <v>1.63401891839999</v>
      </c>
      <c r="AE62" s="4">
        <v>1.72453985279999</v>
      </c>
      <c r="AF62" s="4">
        <v>1.8150607872</v>
      </c>
      <c r="AG62" s="4">
        <v>1.9055817216000199</v>
      </c>
      <c r="AH62" s="4">
        <v>1.9961026559999999</v>
      </c>
      <c r="AI62" s="4">
        <v>2.13304458239999</v>
      </c>
      <c r="AJ62" s="4">
        <v>2.26998650879999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0.61595920664475001</v>
      </c>
      <c r="AD63" s="4">
        <v>0.659890799999999</v>
      </c>
      <c r="AE63" s="4">
        <v>1.1646550068479979</v>
      </c>
      <c r="AF63" s="4">
        <v>2.6628032136959798</v>
      </c>
      <c r="AG63" s="4">
        <v>4.1609514205439897</v>
      </c>
      <c r="AH63" s="4">
        <v>5.7095115128063902</v>
      </c>
      <c r="AI63" s="4">
        <v>7.2202626910079992</v>
      </c>
      <c r="AJ63" s="4">
        <v>8.7310138692095904</v>
      </c>
      <c r="AK63" s="4">
        <v>11.1640669822512</v>
      </c>
      <c r="AL63" s="4">
        <v>13.59712009529278</v>
      </c>
      <c r="AM63" s="4">
        <v>15.577473928334379</v>
      </c>
      <c r="AN63" s="4">
        <v>17.82462232137598</v>
      </c>
      <c r="AO63" s="4">
        <v>20.071770714417582</v>
      </c>
      <c r="AP63" s="4">
        <v>22.31749998745909</v>
      </c>
      <c r="AQ63" s="4">
        <v>24.564648380500689</v>
      </c>
      <c r="AR63" s="4">
        <v>27.17739856638709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0.68358064319999901</v>
      </c>
      <c r="R64" s="4">
        <v>0.62832326399999905</v>
      </c>
      <c r="S64" s="4">
        <v>0.57390789599999903</v>
      </c>
      <c r="T64" s="4">
        <v>0.51819324480000006</v>
      </c>
      <c r="U64" s="4">
        <v>0.46172803679999996</v>
      </c>
      <c r="V64" s="4">
        <v>0.40611430079999999</v>
      </c>
      <c r="W64" s="4">
        <v>0.50142376258182197</v>
      </c>
      <c r="X64" s="4">
        <v>1.1762607762378099</v>
      </c>
      <c r="Y64" s="4">
        <v>1.8566575866938</v>
      </c>
      <c r="Z64" s="4">
        <v>2.5404350563497999</v>
      </c>
      <c r="AA64" s="4">
        <v>3.2301255260057897</v>
      </c>
      <c r="AB64" s="4">
        <v>3.9222631892617801</v>
      </c>
      <c r="AC64" s="4">
        <v>4.62124416451777</v>
      </c>
      <c r="AD64" s="4">
        <v>5.8837253386826447</v>
      </c>
      <c r="AE64" s="4">
        <v>7.4225495672759294</v>
      </c>
      <c r="AF64" s="4">
        <v>8.9702038758690907</v>
      </c>
      <c r="AG64" s="4">
        <v>10.526688264462269</v>
      </c>
      <c r="AH64" s="4">
        <v>12.092002733055409</v>
      </c>
      <c r="AI64" s="4">
        <v>13.666147281648708</v>
      </c>
      <c r="AJ64" s="4">
        <v>15.24912191024187</v>
      </c>
      <c r="AK64" s="4">
        <v>16.840926618835081</v>
      </c>
      <c r="AL64" s="4">
        <v>18.441561407428289</v>
      </c>
      <c r="AM64" s="4">
        <v>20.051026276021549</v>
      </c>
      <c r="AN64" s="4">
        <v>21.669321224614599</v>
      </c>
      <c r="AO64" s="4">
        <v>23.296446253207812</v>
      </c>
      <c r="AP64" s="4">
        <v>24.932401361800999</v>
      </c>
      <c r="AQ64" s="4">
        <v>26.577186550394202</v>
      </c>
      <c r="AR64" s="4">
        <v>28.230801818987402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2181.5222675290302</v>
      </c>
      <c r="E68" s="4">
        <v>2187.60384060959</v>
      </c>
      <c r="F68" s="4">
        <v>2192.2539420046601</v>
      </c>
      <c r="G68" s="4">
        <v>2195.1466752497004</v>
      </c>
      <c r="H68" s="4">
        <v>2199.1876106521399</v>
      </c>
      <c r="I68" s="4">
        <v>2203.0969907008798</v>
      </c>
      <c r="J68" s="4">
        <v>2208.9570810902201</v>
      </c>
      <c r="K68" s="4">
        <v>2213.7209547417701</v>
      </c>
      <c r="L68" s="4">
        <v>2213.2858949414799</v>
      </c>
      <c r="M68" s="4">
        <v>2212.9717576225298</v>
      </c>
      <c r="N68" s="4">
        <v>2212.6414686077901</v>
      </c>
      <c r="O68" s="4">
        <v>2282.9282033181103</v>
      </c>
      <c r="P68" s="4">
        <v>2365.01495053606</v>
      </c>
      <c r="Q68" s="4">
        <v>2443.2912956052901</v>
      </c>
      <c r="R68" s="4">
        <v>2526.6220780306598</v>
      </c>
      <c r="S68" s="4">
        <v>2615.0709984527298</v>
      </c>
      <c r="T68" s="4">
        <v>2706.8992160965499</v>
      </c>
      <c r="U68" s="4">
        <v>2802.2693163819599</v>
      </c>
      <c r="V68" s="4">
        <v>2907.89380314139</v>
      </c>
      <c r="W68" s="4">
        <v>3016.25912137368</v>
      </c>
      <c r="X68" s="4">
        <v>3130.29129124372</v>
      </c>
      <c r="Y68" s="4">
        <v>3252.3423693058703</v>
      </c>
      <c r="Z68" s="4">
        <v>3423.1254637484703</v>
      </c>
      <c r="AA68" s="4">
        <v>3602.3301475867302</v>
      </c>
      <c r="AB68" s="4">
        <v>3788.4870044603704</v>
      </c>
      <c r="AC68" s="4">
        <v>3981.7207420486197</v>
      </c>
      <c r="AD68" s="4">
        <v>4183.3520261661097</v>
      </c>
      <c r="AE68" s="4">
        <v>4376.0562724147203</v>
      </c>
      <c r="AF68" s="4">
        <v>4555.9792381295301</v>
      </c>
      <c r="AG68" s="4">
        <v>4770.0394515365606</v>
      </c>
      <c r="AH68" s="4">
        <v>4999.8287284789594</v>
      </c>
      <c r="AI68" s="4">
        <v>5207.3968545115904</v>
      </c>
      <c r="AJ68" s="4">
        <v>5423.5841514493504</v>
      </c>
      <c r="AK68" s="4">
        <v>5647.2137374546001</v>
      </c>
      <c r="AL68" s="4">
        <v>5882.1397694207599</v>
      </c>
      <c r="AM68" s="4">
        <v>6131.6604514964502</v>
      </c>
      <c r="AN68" s="4">
        <v>6392.9084902878103</v>
      </c>
      <c r="AO68" s="4">
        <v>6666.8606890010296</v>
      </c>
      <c r="AP68" s="4">
        <v>6954.4269252729291</v>
      </c>
      <c r="AQ68" s="4">
        <v>7255.1762341068697</v>
      </c>
      <c r="AR68" s="4">
        <v>7571.8688143735908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0.10346409404678218</v>
      </c>
      <c r="E69" s="10">
        <v>0.10291957227564004</v>
      </c>
      <c r="F69" s="10">
        <v>0.10364037872605397</v>
      </c>
      <c r="G69" s="10">
        <v>0.10526165951277523</v>
      </c>
      <c r="H69" s="10">
        <v>0.10111075529821062</v>
      </c>
      <c r="I69" s="10">
        <v>9.3817449054089758E-2</v>
      </c>
      <c r="J69" s="10">
        <v>9.2279800799916198E-2</v>
      </c>
      <c r="K69" s="10">
        <v>9.1752278452637642E-2</v>
      </c>
      <c r="L69" s="10">
        <v>9.1570867404369247E-2</v>
      </c>
      <c r="M69" s="10">
        <v>8.4391337163693E-2</v>
      </c>
      <c r="N69" s="10">
        <v>7.5571758702236841E-2</v>
      </c>
      <c r="O69" s="10">
        <v>8.9952626830764479E-2</v>
      </c>
      <c r="P69" s="10">
        <v>8.8205839833171915E-2</v>
      </c>
      <c r="Q69" s="10">
        <v>8.8000317760136088E-2</v>
      </c>
      <c r="R69" s="10">
        <v>8.8040849232950344E-2</v>
      </c>
      <c r="S69" s="10">
        <v>8.7043778584263876E-2</v>
      </c>
      <c r="T69" s="10">
        <v>8.6639791189214985E-2</v>
      </c>
      <c r="U69" s="10">
        <v>8.8031953455697046E-2</v>
      </c>
      <c r="V69" s="10">
        <v>8.6388210713718577E-2</v>
      </c>
      <c r="W69" s="10">
        <v>8.563909858710457E-2</v>
      </c>
      <c r="X69" s="10">
        <v>8.5941364679654728E-2</v>
      </c>
      <c r="Y69" s="10">
        <v>9.8112434241947766E-2</v>
      </c>
      <c r="Z69" s="10">
        <v>0.10442579242117288</v>
      </c>
      <c r="AA69" s="10">
        <v>0.11088430399489367</v>
      </c>
      <c r="AB69" s="10">
        <v>0.11835620571759682</v>
      </c>
      <c r="AC69" s="10">
        <v>0.12745879296919602</v>
      </c>
      <c r="AD69" s="10">
        <v>0.13502333845026429</v>
      </c>
      <c r="AE69" s="10">
        <v>0.14260163798563613</v>
      </c>
      <c r="AF69" s="10">
        <v>0.15032447146191458</v>
      </c>
      <c r="AG69" s="10">
        <v>0.16042659226692882</v>
      </c>
      <c r="AH69" s="10">
        <v>0.17103258135360278</v>
      </c>
      <c r="AI69" s="10">
        <v>0.17891162958555007</v>
      </c>
      <c r="AJ69" s="10">
        <v>0.18385665036781806</v>
      </c>
      <c r="AK69" s="10">
        <v>0.1959125442049332</v>
      </c>
      <c r="AL69" s="10">
        <v>0.20828531670564315</v>
      </c>
      <c r="AM69" s="10">
        <v>0.21880959866505678</v>
      </c>
      <c r="AN69" s="10">
        <v>0.22705011124838098</v>
      </c>
      <c r="AO69" s="10">
        <v>0.23521096430089722</v>
      </c>
      <c r="AP69" s="10">
        <v>0.24331173300576836</v>
      </c>
      <c r="AQ69" s="10">
        <v>0.25167261278119546</v>
      </c>
      <c r="AR69" s="10">
        <v>0.26127570181105464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0.30701561227196711</v>
      </c>
      <c r="H70" s="11">
        <v>0.30525488802297868</v>
      </c>
      <c r="I70" s="11">
        <v>0.30154326155958028</v>
      </c>
      <c r="J70" s="11">
        <v>0.29667297023314626</v>
      </c>
      <c r="K70" s="11">
        <v>0.2917889589774994</v>
      </c>
      <c r="L70" s="11">
        <v>0.28689580110237684</v>
      </c>
      <c r="M70" s="11">
        <v>0.28193675894148129</v>
      </c>
      <c r="N70" s="11">
        <v>0.27702530782740797</v>
      </c>
      <c r="O70" s="11">
        <v>0.2742806586086402</v>
      </c>
      <c r="P70" s="11">
        <v>0.27161119298904068</v>
      </c>
      <c r="Q70" s="11">
        <v>0.26891373321761858</v>
      </c>
      <c r="R70" s="11">
        <v>0.26628924320924591</v>
      </c>
      <c r="S70" s="11">
        <v>0.26369597415914292</v>
      </c>
      <c r="T70" s="11">
        <v>0.26103278768844185</v>
      </c>
      <c r="U70" s="11">
        <v>0.25840355356498729</v>
      </c>
      <c r="V70" s="11">
        <v>0.24738018228041975</v>
      </c>
      <c r="W70" s="11">
        <v>0.2392479154882334</v>
      </c>
      <c r="X70" s="11">
        <v>0.23044832241097632</v>
      </c>
      <c r="Y70" s="11">
        <v>0.24924204927448615</v>
      </c>
      <c r="Z70" s="11">
        <v>0.24784642181263511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0.24262106387847568</v>
      </c>
      <c r="AE70" s="11">
        <v>0.24138167350309708</v>
      </c>
      <c r="AF70" s="11">
        <v>0.24025384222388499</v>
      </c>
      <c r="AG70" s="11">
        <v>0.23917419815957183</v>
      </c>
      <c r="AH70" s="11">
        <v>0.23809778829106926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0.23759771491343301</v>
      </c>
      <c r="AN70" s="11">
        <v>0.23760867542413944</v>
      </c>
      <c r="AO70" s="11">
        <v>0.2377021605362718</v>
      </c>
      <c r="AP70" s="11">
        <v>0.23792965892132065</v>
      </c>
      <c r="AQ70" s="11">
        <v>0.23819093428444463</v>
      </c>
      <c r="AR70" s="11">
        <v>0.23859918572399569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172.51165192555956</v>
      </c>
      <c r="E73" s="4">
        <v>182.24314666349622</v>
      </c>
      <c r="F73" s="4">
        <v>188.87977076081944</v>
      </c>
      <c r="G73" s="4">
        <v>196.43901196980067</v>
      </c>
      <c r="H73" s="4">
        <v>203.05345266932963</v>
      </c>
      <c r="I73" s="4">
        <v>209.90593558980049</v>
      </c>
      <c r="J73" s="4">
        <v>215.34434071790454</v>
      </c>
      <c r="K73" s="4">
        <v>221.56787070270033</v>
      </c>
      <c r="L73" s="4">
        <v>227.3310802402587</v>
      </c>
      <c r="M73" s="4">
        <v>229.52982013187727</v>
      </c>
      <c r="N73" s="4">
        <v>230.6042044848744</v>
      </c>
      <c r="O73" s="4">
        <v>234.93661844881348</v>
      </c>
      <c r="P73" s="4">
        <v>235.89321418776262</v>
      </c>
      <c r="Q73" s="4">
        <v>237.0282450898444</v>
      </c>
      <c r="R73" s="4">
        <v>237.42563559773936</v>
      </c>
      <c r="S73" s="4">
        <v>240.36876285756892</v>
      </c>
      <c r="T73" s="4">
        <v>232.36555365312296</v>
      </c>
      <c r="U73" s="4">
        <v>235.88905332574907</v>
      </c>
      <c r="V73" s="4">
        <v>232.70161807466701</v>
      </c>
      <c r="W73" s="4">
        <v>228.75557892039689</v>
      </c>
      <c r="X73" s="4">
        <v>226.0238900707734</v>
      </c>
      <c r="Y73" s="4">
        <v>225.12829916036318</v>
      </c>
      <c r="Z73" s="4">
        <v>226.12206940368196</v>
      </c>
      <c r="AA73" s="4">
        <v>226.16541655978503</v>
      </c>
      <c r="AB73" s="4">
        <v>224.81942542225295</v>
      </c>
      <c r="AC73" s="4">
        <v>223.48808830913981</v>
      </c>
      <c r="AD73" s="4">
        <v>221.95586620446315</v>
      </c>
      <c r="AE73" s="4">
        <v>220.41739194781263</v>
      </c>
      <c r="AF73" s="4">
        <v>218.85555005470397</v>
      </c>
      <c r="AG73" s="4">
        <v>219.86458389063438</v>
      </c>
      <c r="AH73" s="4">
        <v>221.04440464158978</v>
      </c>
      <c r="AI73" s="4">
        <v>223.59730431924464</v>
      </c>
      <c r="AJ73" s="4">
        <v>224.79897104924618</v>
      </c>
      <c r="AK73" s="4">
        <v>225.87102516807832</v>
      </c>
      <c r="AL73" s="4">
        <v>229.08786088766118</v>
      </c>
      <c r="AM73" s="4">
        <v>232.83847721953674</v>
      </c>
      <c r="AN73" s="4">
        <v>234.94090858308735</v>
      </c>
      <c r="AO73" s="4">
        <v>237.71030896730056</v>
      </c>
      <c r="AP73" s="4">
        <v>241.31107089132524</v>
      </c>
      <c r="AQ73" s="4">
        <v>245.97162370272994</v>
      </c>
      <c r="AR73" s="4">
        <v>250.29337667145728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74.487499228324594</v>
      </c>
      <c r="E74" s="4">
        <v>77.115110654789831</v>
      </c>
      <c r="F74" s="4">
        <v>79.699641465299621</v>
      </c>
      <c r="G74" s="4">
        <v>82.155226443509264</v>
      </c>
      <c r="H74" s="4">
        <v>84.503846428299113</v>
      </c>
      <c r="I74" s="4">
        <v>86.833250847573382</v>
      </c>
      <c r="J74" s="4">
        <v>89.616653115544551</v>
      </c>
      <c r="K74" s="4">
        <v>92.283039926318622</v>
      </c>
      <c r="L74" s="4">
        <v>94.874717689503555</v>
      </c>
      <c r="M74" s="4">
        <v>97.965623047529263</v>
      </c>
      <c r="N74" s="4">
        <v>100.53440127430797</v>
      </c>
      <c r="O74" s="4">
        <v>101.05735376479784</v>
      </c>
      <c r="P74" s="4">
        <v>104.03623231927067</v>
      </c>
      <c r="Q74" s="4">
        <v>104.12227857077018</v>
      </c>
      <c r="R74" s="4">
        <v>103.70086586085449</v>
      </c>
      <c r="S74" s="4">
        <v>104.80585792250042</v>
      </c>
      <c r="T74" s="4">
        <v>105.88320481133117</v>
      </c>
      <c r="U74" s="4">
        <v>106.90201500778758</v>
      </c>
      <c r="V74" s="4">
        <v>107.96008746720824</v>
      </c>
      <c r="W74" s="4">
        <v>108.98526139620638</v>
      </c>
      <c r="X74" s="4">
        <v>111.16203807433271</v>
      </c>
      <c r="Y74" s="4">
        <v>113.45196920357702</v>
      </c>
      <c r="Z74" s="4">
        <v>115.73034474832895</v>
      </c>
      <c r="AA74" s="4">
        <v>118.16310959306117</v>
      </c>
      <c r="AB74" s="4">
        <v>120.55396923738107</v>
      </c>
      <c r="AC74" s="4">
        <v>122.76707812383366</v>
      </c>
      <c r="AD74" s="4">
        <v>124.74826914278881</v>
      </c>
      <c r="AE74" s="4">
        <v>126.71859919479998</v>
      </c>
      <c r="AF74" s="4">
        <v>128.68224257265052</v>
      </c>
      <c r="AG74" s="4">
        <v>130.02641235739463</v>
      </c>
      <c r="AH74" s="4">
        <v>131.34004156365444</v>
      </c>
      <c r="AI74" s="4">
        <v>133.84277315688337</v>
      </c>
      <c r="AJ74" s="4">
        <v>136.57026981763062</v>
      </c>
      <c r="AK74" s="4">
        <v>137.46109361144894</v>
      </c>
      <c r="AL74" s="4">
        <v>139.70619599801842</v>
      </c>
      <c r="AM74" s="4">
        <v>141.8263782652194</v>
      </c>
      <c r="AN74" s="4">
        <v>144.25687013659274</v>
      </c>
      <c r="AO74" s="4">
        <v>146.5382043636267</v>
      </c>
      <c r="AP74" s="4">
        <v>148.59864952124485</v>
      </c>
      <c r="AQ74" s="4">
        <v>151.65783911976729</v>
      </c>
      <c r="AR74" s="4">
        <v>155.18908632445269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1.5263644751999998</v>
      </c>
      <c r="M75" s="4">
        <v>1.4493519864</v>
      </c>
      <c r="N75" s="4">
        <v>1.3723394976000001</v>
      </c>
      <c r="O75" s="4">
        <v>5.1406046819866189</v>
      </c>
      <c r="P75" s="4">
        <v>5.1137149124026191</v>
      </c>
      <c r="Q75" s="4">
        <v>5.6653157241946186</v>
      </c>
      <c r="R75" s="4">
        <v>5.5858103145946192</v>
      </c>
      <c r="S75" s="4">
        <v>5.5112639409946187</v>
      </c>
      <c r="T75" s="4">
        <v>5.4342514521946192</v>
      </c>
      <c r="U75" s="4">
        <v>5.3547460425946189</v>
      </c>
      <c r="V75" s="4">
        <v>5.2777335537946186</v>
      </c>
      <c r="W75" s="4">
        <v>5.203187180194619</v>
      </c>
      <c r="X75" s="4">
        <v>5.1261746913946205</v>
      </c>
      <c r="Y75" s="4">
        <v>7.020001231634609</v>
      </c>
      <c r="Z75" s="4">
        <v>8.0222767293597794</v>
      </c>
      <c r="AA75" s="4">
        <v>9.2298271214066201</v>
      </c>
      <c r="AB75" s="4">
        <v>9.7423209264067587</v>
      </c>
      <c r="AC75" s="4">
        <v>9.7129650416227591</v>
      </c>
      <c r="AD75" s="4">
        <v>9.7025163250988875</v>
      </c>
      <c r="AE75" s="4">
        <v>9.6946157373335193</v>
      </c>
      <c r="AF75" s="4">
        <v>9.6923384066418397</v>
      </c>
      <c r="AG75" s="4">
        <v>9.6920386726160004</v>
      </c>
      <c r="AH75" s="4">
        <v>9.7260690461585302</v>
      </c>
      <c r="AI75" s="4">
        <v>9.9089038063266894</v>
      </c>
      <c r="AJ75" s="4">
        <v>10</v>
      </c>
      <c r="AK75" s="4">
        <v>10</v>
      </c>
      <c r="AL75" s="4">
        <v>10</v>
      </c>
      <c r="AM75" s="4">
        <v>10</v>
      </c>
      <c r="AN75" s="4">
        <v>10</v>
      </c>
      <c r="AO75" s="4">
        <v>9.9999999999999893</v>
      </c>
      <c r="AP75" s="4">
        <v>10</v>
      </c>
      <c r="AQ75" s="4">
        <v>10</v>
      </c>
      <c r="AR75" s="4">
        <v>10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30.029407019999898</v>
      </c>
      <c r="E76" s="4">
        <v>29.8862083985039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32.6407360013567</v>
      </c>
      <c r="K76" s="4">
        <v>32.202301753439997</v>
      </c>
      <c r="L76" s="4">
        <v>31.225720134239999</v>
      </c>
      <c r="M76" s="4">
        <v>30.25407074543989</v>
      </c>
      <c r="N76" s="4">
        <v>26.19990442253669</v>
      </c>
      <c r="O76" s="4">
        <v>28.325799187200001</v>
      </c>
      <c r="P76" s="4">
        <v>27.326792003039891</v>
      </c>
      <c r="Q76" s="4">
        <v>26.377568179199891</v>
      </c>
      <c r="R76" s="4">
        <v>25.4009865599999</v>
      </c>
      <c r="S76" s="4">
        <v>19.949482557030592</v>
      </c>
      <c r="T76" s="4">
        <v>17.07437367789619</v>
      </c>
      <c r="U76" s="4">
        <v>19.10585086691319</v>
      </c>
      <c r="V76" s="4">
        <v>18.995750631622499</v>
      </c>
      <c r="W76" s="4">
        <v>19.026849573791399</v>
      </c>
      <c r="X76" s="4">
        <v>18.618520106697101</v>
      </c>
      <c r="Y76" s="4">
        <v>16.971852648375489</v>
      </c>
      <c r="Z76" s="4">
        <v>15.781806209267</v>
      </c>
      <c r="AA76" s="4">
        <v>15.415991558448701</v>
      </c>
      <c r="AB76" s="4">
        <v>14.8569410542213</v>
      </c>
      <c r="AC76" s="4">
        <v>13.7296230112256</v>
      </c>
      <c r="AD76" s="4">
        <v>12.348341205657201</v>
      </c>
      <c r="AE76" s="4">
        <v>10.84693445126738</v>
      </c>
      <c r="AF76" s="4">
        <v>9.1647072564212486</v>
      </c>
      <c r="AG76" s="4">
        <v>6.5505776824231994</v>
      </c>
      <c r="AH76" s="4">
        <v>4.9452360959081894</v>
      </c>
      <c r="AI76" s="4">
        <v>3.91302462404443</v>
      </c>
      <c r="AJ76" s="4">
        <v>2.5356676153658189</v>
      </c>
      <c r="AK76" s="4">
        <v>1.7241154339984792</v>
      </c>
      <c r="AL76" s="4">
        <v>0.92360892859199994</v>
      </c>
      <c r="AM76" s="4">
        <v>0.77901576940799999</v>
      </c>
      <c r="AN76" s="4">
        <v>0.63711228412799903</v>
      </c>
      <c r="AO76" s="4">
        <v>0.49251912494399797</v>
      </c>
      <c r="AP76" s="4">
        <v>0.34814952446399999</v>
      </c>
      <c r="AQ76" s="4">
        <v>0.12083964480000001</v>
      </c>
      <c r="AR76" s="4">
        <v>6.1652879999999903E-2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18.856779828683301</v>
      </c>
      <c r="E77" s="4">
        <v>20.208589957618209</v>
      </c>
      <c r="F77" s="4">
        <v>23.762395571095851</v>
      </c>
      <c r="G77" s="4">
        <v>27.814439485170681</v>
      </c>
      <c r="H77" s="4">
        <v>30.756029097676159</v>
      </c>
      <c r="I77" s="4">
        <v>31.944067036947221</v>
      </c>
      <c r="J77" s="4">
        <v>33.045397776115003</v>
      </c>
      <c r="K77" s="4">
        <v>34.497445862725542</v>
      </c>
      <c r="L77" s="4">
        <v>36.328195693715642</v>
      </c>
      <c r="M77" s="4">
        <v>38.163509626231338</v>
      </c>
      <c r="N77" s="4">
        <v>40.804832886309939</v>
      </c>
      <c r="O77" s="4">
        <v>41.111968533992538</v>
      </c>
      <c r="P77" s="4">
        <v>42.907650781485444</v>
      </c>
      <c r="Q77" s="4">
        <v>44.342661156785837</v>
      </c>
      <c r="R77" s="4">
        <v>46.366009157356416</v>
      </c>
      <c r="S77" s="4">
        <v>52.309477936664742</v>
      </c>
      <c r="T77" s="4">
        <v>54.144966403662337</v>
      </c>
      <c r="U77" s="4">
        <v>54.365468916365813</v>
      </c>
      <c r="V77" s="4">
        <v>54.587944039506233</v>
      </c>
      <c r="W77" s="4">
        <v>54.372220478623845</v>
      </c>
      <c r="X77" s="4">
        <v>55.435742723160445</v>
      </c>
      <c r="Y77" s="4">
        <v>56.825535912002465</v>
      </c>
      <c r="Z77" s="4">
        <v>56.916460721864759</v>
      </c>
      <c r="AA77" s="4">
        <v>56.930671968264207</v>
      </c>
      <c r="AB77" s="4">
        <v>56.94223622766048</v>
      </c>
      <c r="AC77" s="4">
        <v>54.677236869973122</v>
      </c>
      <c r="AD77" s="4">
        <v>51.82573516203712</v>
      </c>
      <c r="AE77" s="4">
        <v>49.493486813831424</v>
      </c>
      <c r="AF77" s="4">
        <v>48.870752769343824</v>
      </c>
      <c r="AG77" s="4">
        <v>47.410936900149025</v>
      </c>
      <c r="AH77" s="4">
        <v>44.559435192213016</v>
      </c>
      <c r="AI77" s="4">
        <v>43.545317537112524</v>
      </c>
      <c r="AJ77" s="4">
        <v>42.409145483905817</v>
      </c>
      <c r="AK77" s="4">
        <v>40.686609613203721</v>
      </c>
      <c r="AL77" s="4">
        <v>40.292519704678725</v>
      </c>
      <c r="AM77" s="4">
        <v>38.613650646112717</v>
      </c>
      <c r="AN77" s="4">
        <v>35.045094747172115</v>
      </c>
      <c r="AO77" s="4">
        <v>31.316477611156319</v>
      </c>
      <c r="AP77" s="4">
        <v>27.39094571403843</v>
      </c>
      <c r="AQ77" s="4">
        <v>24.244959419565731</v>
      </c>
      <c r="AR77" s="4">
        <v>22.48211525068951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10.733403744</v>
      </c>
      <c r="Y78" s="4">
        <v>10.555698383999989</v>
      </c>
      <c r="Z78" s="4">
        <v>12.509035701119901</v>
      </c>
      <c r="AA78" s="4">
        <v>14.462373018239999</v>
      </c>
      <c r="AB78" s="4">
        <v>16.41571033536</v>
      </c>
      <c r="AC78" s="4">
        <v>18.369047652479999</v>
      </c>
      <c r="AD78" s="4">
        <v>20.322384969600002</v>
      </c>
      <c r="AE78" s="4">
        <v>21.5327320565344</v>
      </c>
      <c r="AF78" s="4">
        <v>21.794611023900799</v>
      </c>
      <c r="AG78" s="4">
        <v>23.260477227461202</v>
      </c>
      <c r="AH78" s="4">
        <v>24.954097472640001</v>
      </c>
      <c r="AI78" s="4">
        <v>25.155970761599999</v>
      </c>
      <c r="AJ78" s="4">
        <v>25.357844050559901</v>
      </c>
      <c r="AK78" s="4">
        <v>25.559717339519999</v>
      </c>
      <c r="AL78" s="4">
        <v>25.763012271359901</v>
      </c>
      <c r="AM78" s="4">
        <v>25.964885560319999</v>
      </c>
      <c r="AN78" s="4">
        <v>26.09994163392</v>
      </c>
      <c r="AO78" s="4">
        <v>26.234997707519998</v>
      </c>
      <c r="AP78" s="4">
        <v>26.370053781119999</v>
      </c>
      <c r="AQ78" s="4">
        <v>26.505109854720001</v>
      </c>
      <c r="AR78" s="4">
        <v>26.641587571199999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9.0734770261853992</v>
      </c>
      <c r="E79" s="4">
        <v>9.8317328422947394</v>
      </c>
      <c r="F79" s="4">
        <v>8.3713450824845097</v>
      </c>
      <c r="G79" s="4">
        <v>4.6447626862515099</v>
      </c>
      <c r="H79" s="4">
        <v>3.7111175403385399</v>
      </c>
      <c r="I79" s="4">
        <v>4.3880700971744</v>
      </c>
      <c r="J79" s="4">
        <v>3.36346113832459</v>
      </c>
      <c r="K79" s="4">
        <v>4.5118930987643902</v>
      </c>
      <c r="L79" s="4">
        <v>4.1652683676607198</v>
      </c>
      <c r="M79" s="4">
        <v>4.8819076597887303</v>
      </c>
      <c r="N79" s="4">
        <v>8.6711511744000003</v>
      </c>
      <c r="O79" s="4">
        <v>2.8476123792338401</v>
      </c>
      <c r="P79" s="4">
        <v>4.8683300604821502</v>
      </c>
      <c r="Q79" s="4">
        <v>3.7268473822665502</v>
      </c>
      <c r="R79" s="4">
        <v>2.14951150679906</v>
      </c>
      <c r="S79" s="4">
        <v>2.6502854691633302</v>
      </c>
      <c r="T79" s="4">
        <v>4.7074400182537603</v>
      </c>
      <c r="U79" s="4">
        <v>3.3537493969268901</v>
      </c>
      <c r="V79" s="4">
        <v>4.1755814596351799</v>
      </c>
      <c r="W79" s="4">
        <v>5.1096073648878901</v>
      </c>
      <c r="X79" s="4">
        <v>6.0794008397771799</v>
      </c>
      <c r="Y79" s="4">
        <v>6.2649690502777302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4.1977133027604303</v>
      </c>
      <c r="AN79" s="4">
        <v>6.7913411651604303</v>
      </c>
      <c r="AO79" s="4">
        <v>9.3877252739604309</v>
      </c>
      <c r="AP79" s="4">
        <v>11.981353136360401</v>
      </c>
      <c r="AQ79" s="4">
        <v>14.574980998760401</v>
      </c>
      <c r="AR79" s="4">
        <v>17.171365107560401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7.0820318493175893</v>
      </c>
      <c r="M80" s="4">
        <v>8.9138098965685195</v>
      </c>
      <c r="N80" s="4">
        <v>9.3973885247459137</v>
      </c>
      <c r="O80" s="4">
        <v>9.7924377278158801</v>
      </c>
      <c r="P80" s="4">
        <v>10.23170752205268</v>
      </c>
      <c r="Q80" s="4">
        <v>10.671021437676361</v>
      </c>
      <c r="R80" s="4">
        <v>11.110558912004041</v>
      </c>
      <c r="S80" s="4">
        <v>11.547326295627721</v>
      </c>
      <c r="T80" s="4">
        <v>11.933163039251399</v>
      </c>
      <c r="U80" s="4">
        <v>12.38520961487508</v>
      </c>
      <c r="V80" s="4">
        <v>12.837256190498758</v>
      </c>
      <c r="W80" s="4">
        <v>13.28930276612245</v>
      </c>
      <c r="X80" s="4">
        <v>13.42543155119345</v>
      </c>
      <c r="Y80" s="4">
        <v>13.368171726817121</v>
      </c>
      <c r="Z80" s="4">
        <v>13.3109119024408</v>
      </c>
      <c r="AA80" s="4">
        <v>12.462536132028738</v>
      </c>
      <c r="AB80" s="4">
        <v>11.546811064206107</v>
      </c>
      <c r="AC80" s="4">
        <v>10.667539501837354</v>
      </c>
      <c r="AD80" s="4">
        <v>9.9979862576047545</v>
      </c>
      <c r="AE80" s="4">
        <v>9.3940777457489553</v>
      </c>
      <c r="AF80" s="4">
        <v>8.8505106620715051</v>
      </c>
      <c r="AG80" s="4">
        <v>8.2072378516199382</v>
      </c>
      <c r="AH80" s="4">
        <v>7.5814776433566866</v>
      </c>
      <c r="AI80" s="4">
        <v>6.8472244769315171</v>
      </c>
      <c r="AJ80" s="4">
        <v>6.1146454771475867</v>
      </c>
      <c r="AK80" s="4">
        <v>5.3936277516404374</v>
      </c>
      <c r="AL80" s="4">
        <v>4.6743890114667268</v>
      </c>
      <c r="AM80" s="4">
        <v>3.9618004942623268</v>
      </c>
      <c r="AN80" s="4">
        <v>3.3995351410216372</v>
      </c>
      <c r="AO80" s="4">
        <v>2.839276728020578</v>
      </c>
      <c r="AP80" s="4">
        <v>2.247844684801938</v>
      </c>
      <c r="AQ80" s="4">
        <v>1.9506236086263</v>
      </c>
      <c r="AR80" s="4">
        <v>0.19558513602827801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0.129480275210067</v>
      </c>
      <c r="AB81" s="12">
        <v>0.57834919923994299</v>
      </c>
      <c r="AC81" s="12">
        <v>1.543497984</v>
      </c>
      <c r="AD81" s="12">
        <v>1.63401891839999</v>
      </c>
      <c r="AE81" s="12">
        <v>1.72453985279999</v>
      </c>
      <c r="AF81" s="12">
        <v>1.8150607872</v>
      </c>
      <c r="AG81" s="12">
        <v>1.9055817216000199</v>
      </c>
      <c r="AH81" s="12">
        <v>1.9961026559999999</v>
      </c>
      <c r="AI81" s="12">
        <v>2.13304458239999</v>
      </c>
      <c r="AJ81" s="12">
        <v>2.26998650879999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0.61595920664475001</v>
      </c>
      <c r="AD82" s="4">
        <v>0.659890799999999</v>
      </c>
      <c r="AE82" s="4">
        <v>1.1646550068479979</v>
      </c>
      <c r="AF82" s="4">
        <v>2.6628032136959798</v>
      </c>
      <c r="AG82" s="4">
        <v>4.1609514205439897</v>
      </c>
      <c r="AH82" s="4">
        <v>5.7095115128063902</v>
      </c>
      <c r="AI82" s="4">
        <v>7.2202626910079992</v>
      </c>
      <c r="AJ82" s="4">
        <v>8.7310138692095904</v>
      </c>
      <c r="AK82" s="4">
        <v>11.1640669822512</v>
      </c>
      <c r="AL82" s="4">
        <v>13.59712009529278</v>
      </c>
      <c r="AM82" s="4">
        <v>15.577473928334379</v>
      </c>
      <c r="AN82" s="4">
        <v>17.824622321375983</v>
      </c>
      <c r="AO82" s="4">
        <v>20.071770714417582</v>
      </c>
      <c r="AP82" s="4">
        <v>22.31749998745909</v>
      </c>
      <c r="AQ82" s="4">
        <v>24.564648380500689</v>
      </c>
      <c r="AR82" s="4">
        <v>27.17739856638709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0.68358064319999901</v>
      </c>
      <c r="R83" s="4">
        <v>0.62832326399999905</v>
      </c>
      <c r="S83" s="4">
        <v>0.57390789599999903</v>
      </c>
      <c r="T83" s="4">
        <v>0.51819324480000006</v>
      </c>
      <c r="U83" s="4">
        <v>0.46172803679999996</v>
      </c>
      <c r="V83" s="4">
        <v>0.40611430079999999</v>
      </c>
      <c r="W83" s="4">
        <v>0.50142376258182197</v>
      </c>
      <c r="X83" s="4">
        <v>1.1762607762378099</v>
      </c>
      <c r="Y83" s="4">
        <v>1.8566575866938</v>
      </c>
      <c r="Z83" s="4">
        <v>2.5404350563497999</v>
      </c>
      <c r="AA83" s="4">
        <v>3.2301255260057897</v>
      </c>
      <c r="AB83" s="4">
        <v>3.9222631892617801</v>
      </c>
      <c r="AC83" s="4">
        <v>4.62124416451777</v>
      </c>
      <c r="AD83" s="4">
        <v>5.8837253386826447</v>
      </c>
      <c r="AE83" s="4">
        <v>7.4225495672759294</v>
      </c>
      <c r="AF83" s="4">
        <v>8.9702038758690907</v>
      </c>
      <c r="AG83" s="4">
        <v>10.526688264462269</v>
      </c>
      <c r="AH83" s="4">
        <v>12.092002733055409</v>
      </c>
      <c r="AI83" s="4">
        <v>13.666147281648708</v>
      </c>
      <c r="AJ83" s="4">
        <v>15.24912191024187</v>
      </c>
      <c r="AK83" s="4">
        <v>16.840926618835081</v>
      </c>
      <c r="AL83" s="4">
        <v>18.441561407428289</v>
      </c>
      <c r="AM83" s="4">
        <v>20.051026276021549</v>
      </c>
      <c r="AN83" s="4">
        <v>21.669321224614599</v>
      </c>
      <c r="AO83" s="4">
        <v>23.296446253207812</v>
      </c>
      <c r="AP83" s="4">
        <v>24.932401361800999</v>
      </c>
      <c r="AQ83" s="4">
        <v>26.577186550394202</v>
      </c>
      <c r="AR83" s="4">
        <v>28.230801818987402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98.024152697234967</v>
      </c>
      <c r="E84" s="4">
        <v>105.12803600870639</v>
      </c>
      <c r="F84" s="4">
        <v>109.18012929551981</v>
      </c>
      <c r="G84" s="4">
        <v>114.28378552629141</v>
      </c>
      <c r="H84" s="4">
        <v>118.54960624103052</v>
      </c>
      <c r="I84" s="4">
        <v>123.07268474222711</v>
      </c>
      <c r="J84" s="4">
        <v>125.72768760235999</v>
      </c>
      <c r="K84" s="4">
        <v>129.28483077638171</v>
      </c>
      <c r="L84" s="4">
        <v>132.45636255075516</v>
      </c>
      <c r="M84" s="4">
        <v>131.564197084348</v>
      </c>
      <c r="N84" s="4">
        <v>130.06980321056642</v>
      </c>
      <c r="O84" s="4">
        <v>133.87926468401565</v>
      </c>
      <c r="P84" s="4">
        <v>131.85698186849194</v>
      </c>
      <c r="Q84" s="4">
        <v>132.90596651907424</v>
      </c>
      <c r="R84" s="4">
        <v>133.72476973688487</v>
      </c>
      <c r="S84" s="4">
        <v>135.5629049350685</v>
      </c>
      <c r="T84" s="4">
        <v>126.48234884179179</v>
      </c>
      <c r="U84" s="4">
        <v>128.98703831796149</v>
      </c>
      <c r="V84" s="4">
        <v>124.74153060745877</v>
      </c>
      <c r="W84" s="4">
        <v>119.77031752419052</v>
      </c>
      <c r="X84" s="4">
        <v>114.86185199644071</v>
      </c>
      <c r="Y84" s="4">
        <v>111.67632995678616</v>
      </c>
      <c r="Z84" s="4">
        <v>110.39172465535302</v>
      </c>
      <c r="AA84" s="4">
        <v>108.00230696672386</v>
      </c>
      <c r="AB84" s="4">
        <v>104.26545618487189</v>
      </c>
      <c r="AC84" s="4">
        <v>100.72101018530616</v>
      </c>
      <c r="AD84" s="4">
        <v>97.207597061674335</v>
      </c>
      <c r="AE84" s="4">
        <v>93.698792753012668</v>
      </c>
      <c r="AF84" s="4">
        <v>90.173307482053445</v>
      </c>
      <c r="AG84" s="4">
        <v>89.838171533239745</v>
      </c>
      <c r="AH84" s="4">
        <v>89.704363077935355</v>
      </c>
      <c r="AI84" s="4">
        <v>89.754531162361289</v>
      </c>
      <c r="AJ84" s="4">
        <v>88.228701231615574</v>
      </c>
      <c r="AK84" s="4">
        <v>88.409931556629374</v>
      </c>
      <c r="AL84" s="4">
        <v>89.381664889642749</v>
      </c>
      <c r="AM84" s="4">
        <v>91.012098954317338</v>
      </c>
      <c r="AN84" s="4">
        <v>90.684038446494611</v>
      </c>
      <c r="AO84" s="4">
        <v>91.172104603673858</v>
      </c>
      <c r="AP84" s="4">
        <v>92.712421370080392</v>
      </c>
      <c r="AQ84" s="4">
        <v>94.313784582962654</v>
      </c>
      <c r="AR84" s="4">
        <v>95.104290347004593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359.62563955493738</v>
      </c>
      <c r="E87" s="4">
        <v>353.25918813947249</v>
      </c>
      <c r="F87" s="4">
        <v>362.45254535002096</v>
      </c>
      <c r="G87" s="4">
        <v>370.3066654687795</v>
      </c>
      <c r="H87" s="4">
        <v>374.93268172423097</v>
      </c>
      <c r="I87" s="4">
        <v>365.34421237677628</v>
      </c>
      <c r="J87" s="4">
        <v>368.23834725219427</v>
      </c>
      <c r="K87" s="4">
        <v>360.96354518002505</v>
      </c>
      <c r="L87" s="4">
        <v>357.46568967176484</v>
      </c>
      <c r="M87" s="4">
        <v>354.35757388095874</v>
      </c>
      <c r="N87" s="4">
        <v>350.79935528888723</v>
      </c>
      <c r="O87" s="4">
        <v>345.67366288700077</v>
      </c>
      <c r="P87" s="4">
        <v>343.99613129955372</v>
      </c>
      <c r="Q87" s="4">
        <v>338.54198886182292</v>
      </c>
      <c r="R87" s="4">
        <v>340.04648165584251</v>
      </c>
      <c r="S87" s="4">
        <v>359.09968512110754</v>
      </c>
      <c r="T87" s="4">
        <v>351.86040304317208</v>
      </c>
      <c r="U87" s="4">
        <v>319.27611608920398</v>
      </c>
      <c r="V87" s="4">
        <v>324.09564474545311</v>
      </c>
      <c r="W87" s="4">
        <v>312.04674176475737</v>
      </c>
      <c r="X87" s="4">
        <v>305.56339712098099</v>
      </c>
      <c r="Y87" s="4">
        <v>313.52592494168874</v>
      </c>
      <c r="Z87" s="4">
        <v>344.13781959109019</v>
      </c>
      <c r="AA87" s="4">
        <v>387.65871258543598</v>
      </c>
      <c r="AB87" s="4">
        <v>431.13151087116785</v>
      </c>
      <c r="AC87" s="4">
        <v>474.99012901768845</v>
      </c>
      <c r="AD87" s="4">
        <v>519.8223461988249</v>
      </c>
      <c r="AE87" s="4">
        <v>547.74587490264787</v>
      </c>
      <c r="AF87" s="4">
        <v>553.56664478695393</v>
      </c>
      <c r="AG87" s="4">
        <v>584.74875298998052</v>
      </c>
      <c r="AH87" s="4">
        <v>622.09445178607348</v>
      </c>
      <c r="AI87" s="4">
        <v>628.50395810806071</v>
      </c>
      <c r="AJ87" s="4">
        <v>634.54760313561576</v>
      </c>
      <c r="AK87" s="4">
        <v>636.72570229303233</v>
      </c>
      <c r="AL87" s="4">
        <v>639.72004129198319</v>
      </c>
      <c r="AM87" s="4">
        <v>644.68545866168802</v>
      </c>
      <c r="AN87" s="4">
        <v>649.1466515468544</v>
      </c>
      <c r="AO87" s="4">
        <v>653.55324253786159</v>
      </c>
      <c r="AP87" s="4">
        <v>657.82577253285922</v>
      </c>
      <c r="AQ87" s="4">
        <v>662.12648491794448</v>
      </c>
      <c r="AR87" s="4">
        <v>667.80831873839247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0.21976203923279999</v>
      </c>
      <c r="K88" s="4">
        <v>0.20947305278448</v>
      </c>
      <c r="L88" s="4">
        <v>1.3417376885280001</v>
      </c>
      <c r="M88" s="4">
        <v>1.2655167690959999</v>
      </c>
      <c r="N88" s="4">
        <v>1.1892958496639998</v>
      </c>
      <c r="O88" s="4">
        <v>5.1912795563549006</v>
      </c>
      <c r="P88" s="4">
        <v>5.1816465726331398</v>
      </c>
      <c r="Q88" s="4">
        <v>5.9791981410240194</v>
      </c>
      <c r="R88" s="4">
        <v>5.8995120616800198</v>
      </c>
      <c r="S88" s="4">
        <v>5.8236363983760198</v>
      </c>
      <c r="T88" s="4">
        <v>5.7474154789440197</v>
      </c>
      <c r="U88" s="4">
        <v>5.6677293996000202</v>
      </c>
      <c r="V88" s="4">
        <v>5.5915084801680202</v>
      </c>
      <c r="W88" s="4">
        <v>5.5156328168640201</v>
      </c>
      <c r="X88" s="4">
        <v>5.4394118974320183</v>
      </c>
      <c r="Y88" s="4">
        <v>7.5501242824104198</v>
      </c>
      <c r="Z88" s="4">
        <v>8.6288539275170404</v>
      </c>
      <c r="AA88" s="4">
        <v>9.9918416549495106</v>
      </c>
      <c r="AB88" s="4">
        <v>10.583253974322961</v>
      </c>
      <c r="AC88" s="4">
        <v>10.573275734473201</v>
      </c>
      <c r="AD88" s="4">
        <v>10.5832068448277</v>
      </c>
      <c r="AE88" s="4">
        <v>10.5983585098482</v>
      </c>
      <c r="AF88" s="4">
        <v>10.619751990220399</v>
      </c>
      <c r="AG88" s="4">
        <v>10.6409484711477</v>
      </c>
      <c r="AH88" s="4">
        <v>10.7026435032199</v>
      </c>
      <c r="AI88" s="4">
        <v>10.9295114044466</v>
      </c>
      <c r="AJ88" s="4">
        <v>11.1</v>
      </c>
      <c r="AK88" s="4">
        <v>11.1</v>
      </c>
      <c r="AL88" s="4">
        <v>11.0999999999999</v>
      </c>
      <c r="AM88" s="4">
        <v>11.1</v>
      </c>
      <c r="AN88" s="4">
        <v>11.1</v>
      </c>
      <c r="AO88" s="4">
        <v>11.0999999999999</v>
      </c>
      <c r="AP88" s="4">
        <v>11.0999999999999</v>
      </c>
      <c r="AQ88" s="4">
        <v>11.1</v>
      </c>
      <c r="AR88" s="4">
        <v>11.1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66.581964121345237</v>
      </c>
      <c r="E89" s="4">
        <v>57.153139742767323</v>
      </c>
      <c r="F89" s="4">
        <v>66.539723392116329</v>
      </c>
      <c r="G89" s="4">
        <v>77.844392297348776</v>
      </c>
      <c r="H89" s="4">
        <v>82.179724698885593</v>
      </c>
      <c r="I89" s="4">
        <v>70.200731293960033</v>
      </c>
      <c r="J89" s="4">
        <v>73.270288805296971</v>
      </c>
      <c r="K89" s="4">
        <v>63.229529101825065</v>
      </c>
      <c r="L89" s="4">
        <v>63.076760288636791</v>
      </c>
      <c r="M89" s="4">
        <v>63.012583111151663</v>
      </c>
      <c r="N89" s="4">
        <v>58.258643991099888</v>
      </c>
      <c r="O89" s="4">
        <v>61.221280553326643</v>
      </c>
      <c r="P89" s="4">
        <v>60.740129235037699</v>
      </c>
      <c r="Q89" s="4">
        <v>60.070641014007251</v>
      </c>
      <c r="R89" s="4">
        <v>67.842867926195737</v>
      </c>
      <c r="S89" s="4">
        <v>90.239756046824994</v>
      </c>
      <c r="T89" s="4">
        <v>84.212476290065979</v>
      </c>
      <c r="U89" s="4">
        <v>57.585050241457523</v>
      </c>
      <c r="V89" s="4">
        <v>65.333998112345753</v>
      </c>
      <c r="W89" s="4">
        <v>56.058268532177735</v>
      </c>
      <c r="X89" s="4">
        <v>52.298676740108753</v>
      </c>
      <c r="Y89" s="4">
        <v>61.856075951998413</v>
      </c>
      <c r="Z89" s="4">
        <v>48.09904342386185</v>
      </c>
      <c r="AA89" s="4">
        <v>46.998715422713232</v>
      </c>
      <c r="AB89" s="4">
        <v>46.560545151983696</v>
      </c>
      <c r="AC89" s="4">
        <v>47.016586169320007</v>
      </c>
      <c r="AD89" s="4">
        <v>48.568122606893112</v>
      </c>
      <c r="AE89" s="4">
        <v>49.770702451356286</v>
      </c>
      <c r="AF89" s="4">
        <v>49.981488024823555</v>
      </c>
      <c r="AG89" s="4">
        <v>48.708724731826329</v>
      </c>
      <c r="AH89" s="4">
        <v>48.479634233805577</v>
      </c>
      <c r="AI89" s="4">
        <v>50.405183483968109</v>
      </c>
      <c r="AJ89" s="4">
        <v>52.025081927867703</v>
      </c>
      <c r="AK89" s="4">
        <v>49.949923097182278</v>
      </c>
      <c r="AL89" s="4">
        <v>48.655470289312177</v>
      </c>
      <c r="AM89" s="4">
        <v>48.067184503757005</v>
      </c>
      <c r="AN89" s="4">
        <v>45.866813662357352</v>
      </c>
      <c r="AO89" s="4">
        <v>43.60800974430267</v>
      </c>
      <c r="AP89" s="4">
        <v>41.218693639390366</v>
      </c>
      <c r="AQ89" s="4">
        <v>38.857842297909379</v>
      </c>
      <c r="AR89" s="4">
        <v>37.840830344384656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235.39207396319898</v>
      </c>
      <c r="Z90" s="4">
        <v>278.95149613497603</v>
      </c>
      <c r="AA90" s="4">
        <v>322.51091830675199</v>
      </c>
      <c r="AB90" s="4">
        <v>366.07034047852801</v>
      </c>
      <c r="AC90" s="4">
        <v>409.62976265030403</v>
      </c>
      <c r="AD90" s="4">
        <v>453.18918482207999</v>
      </c>
      <c r="AE90" s="4">
        <v>480.17992486071887</v>
      </c>
      <c r="AF90" s="4">
        <v>486.01982583298894</v>
      </c>
      <c r="AG90" s="4">
        <v>518.708642172385</v>
      </c>
      <c r="AH90" s="4">
        <v>556.47637363987201</v>
      </c>
      <c r="AI90" s="4">
        <v>560.97814798367995</v>
      </c>
      <c r="AJ90" s="4">
        <v>565.479922327488</v>
      </c>
      <c r="AK90" s="4">
        <v>569.98169667129594</v>
      </c>
      <c r="AL90" s="4">
        <v>574.51517365132702</v>
      </c>
      <c r="AM90" s="4">
        <v>579.01694799513598</v>
      </c>
      <c r="AN90" s="4">
        <v>582.02869843641599</v>
      </c>
      <c r="AO90" s="4">
        <v>585.04044887769589</v>
      </c>
      <c r="AP90" s="4">
        <v>588.05219931897591</v>
      </c>
      <c r="AQ90" s="4">
        <v>591.06394976025604</v>
      </c>
      <c r="AR90" s="4">
        <v>594.10740283775999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12.612133066397698</v>
      </c>
      <c r="E91" s="4">
        <v>13.666108650789599</v>
      </c>
      <c r="F91" s="4">
        <v>11.6361696646534</v>
      </c>
      <c r="G91" s="4">
        <v>6.456220133889599</v>
      </c>
      <c r="H91" s="4">
        <v>5.1584533810705695</v>
      </c>
      <c r="I91" s="4">
        <v>6.0994174350724197</v>
      </c>
      <c r="J91" s="4">
        <v>4.6752109822711798</v>
      </c>
      <c r="K91" s="4">
        <v>6.2715314072825006</v>
      </c>
      <c r="L91" s="4">
        <v>5.7897230310484096</v>
      </c>
      <c r="M91" s="4">
        <v>6.7858516471063295</v>
      </c>
      <c r="N91" s="4">
        <v>12.052900132415999</v>
      </c>
      <c r="O91" s="4">
        <v>3.95818120713504</v>
      </c>
      <c r="P91" s="4">
        <v>6.7669787840702007</v>
      </c>
      <c r="Q91" s="4">
        <v>5.1803178613505096</v>
      </c>
      <c r="R91" s="4">
        <v>2.9878209944507002</v>
      </c>
      <c r="S91" s="4">
        <v>3.68389680213703</v>
      </c>
      <c r="T91" s="4">
        <v>6.5433416253727295</v>
      </c>
      <c r="U91" s="4">
        <v>4.66171166172838</v>
      </c>
      <c r="V91" s="4">
        <v>5.8040582288929103</v>
      </c>
      <c r="W91" s="4">
        <v>7.1023542371941693</v>
      </c>
      <c r="X91" s="4">
        <v>8.4503671672902811</v>
      </c>
      <c r="Y91" s="4">
        <v>8.70830697988605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5.8348214908370002</v>
      </c>
      <c r="AN91" s="4">
        <v>9.4399642195729996</v>
      </c>
      <c r="AO91" s="4">
        <v>13.048938130804999</v>
      </c>
      <c r="AP91" s="4">
        <v>16.654080859540901</v>
      </c>
      <c r="AQ91" s="4">
        <v>20.2592235882769</v>
      </c>
      <c r="AR91" s="4">
        <v>23.868197499508899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1.84787761993425E-2</v>
      </c>
      <c r="AD92" s="4">
        <v>1.9796723999999901E-2</v>
      </c>
      <c r="AE92" s="4">
        <v>2.4844366068479892E-2</v>
      </c>
      <c r="AF92" s="4">
        <v>5.9693528136959897E-2</v>
      </c>
      <c r="AG92" s="4">
        <v>9.4542690205439803E-2</v>
      </c>
      <c r="AH92" s="4">
        <v>0.12989597112806389</v>
      </c>
      <c r="AI92" s="4">
        <v>0.16487116291008</v>
      </c>
      <c r="AJ92" s="4">
        <v>0.19984635469209602</v>
      </c>
      <c r="AK92" s="4">
        <v>0.23482154647411199</v>
      </c>
      <c r="AL92" s="4">
        <v>0.26979673825612788</v>
      </c>
      <c r="AM92" s="4">
        <v>0.29119095163814401</v>
      </c>
      <c r="AN92" s="4">
        <v>0.32058900182015904</v>
      </c>
      <c r="AO92" s="4">
        <v>0.349987052002175</v>
      </c>
      <c r="AP92" s="4">
        <v>0.37934252858419198</v>
      </c>
      <c r="AQ92" s="4">
        <v>0.40874057876620695</v>
      </c>
      <c r="AR92" s="4">
        <v>0.43988685763507096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416.54408011187263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1486.6843799999901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2542.7348081493901</v>
      </c>
      <c r="Z94" s="4">
        <v>2669.8715485770699</v>
      </c>
      <c r="AA94" s="4">
        <v>2803.36512586444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4348.9394205952894</v>
      </c>
      <c r="AK94" s="4">
        <v>4566.3863889976901</v>
      </c>
      <c r="AL94" s="4">
        <v>4794.7057090539001</v>
      </c>
      <c r="AM94" s="4">
        <v>5034.4409947086906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0.24610057866556204</v>
      </c>
      <c r="I97" s="22">
        <f t="shared" si="0"/>
        <v>0.24198049863051349</v>
      </c>
      <c r="J97" s="22">
        <f t="shared" si="0"/>
        <v>0.24040126968319828</v>
      </c>
      <c r="K97" s="22">
        <f t="shared" si="0"/>
        <v>0.23551930029908705</v>
      </c>
      <c r="L97" s="22">
        <f t="shared" si="0"/>
        <v>0.22216230210421317</v>
      </c>
      <c r="M97" s="22">
        <f t="shared" si="0"/>
        <v>0.22907845869303275</v>
      </c>
      <c r="N97" s="22">
        <f t="shared" si="0"/>
        <v>0.21422814026826251</v>
      </c>
      <c r="O97" s="22">
        <f t="shared" si="0"/>
        <v>0.24121780161830855</v>
      </c>
      <c r="P97" s="22">
        <f t="shared" si="0"/>
        <v>0.23698209739267315</v>
      </c>
      <c r="Q97" s="22">
        <f t="shared" si="0"/>
        <v>0.23337436489386545</v>
      </c>
      <c r="R97" s="22">
        <f t="shared" si="0"/>
        <v>0.23053067121519003</v>
      </c>
      <c r="S97" s="22">
        <f t="shared" si="0"/>
        <v>0.22495688582245882</v>
      </c>
      <c r="T97" s="22">
        <f t="shared" si="0"/>
        <v>0.21984950457277364</v>
      </c>
      <c r="U97" s="22">
        <f t="shared" si="0"/>
        <v>0.21173226116841709</v>
      </c>
      <c r="V97" s="22">
        <f t="shared" si="0"/>
        <v>0.21163707726563316</v>
      </c>
      <c r="W97" s="22">
        <f t="shared" si="0"/>
        <v>0.21101280607781997</v>
      </c>
      <c r="X97" s="22">
        <f t="shared" si="0"/>
        <v>0.21926727326676643</v>
      </c>
      <c r="Y97" s="22">
        <f t="shared" si="0"/>
        <v>0.24202627439612331</v>
      </c>
      <c r="Z97" s="22">
        <f t="shared" si="0"/>
        <v>0.27664604117452363</v>
      </c>
      <c r="AA97" s="22">
        <f t="shared" si="0"/>
        <v>0.31198840430912284</v>
      </c>
      <c r="AB97" s="22">
        <f t="shared" si="0"/>
        <v>0.3430083197642449</v>
      </c>
      <c r="AC97" s="22">
        <f t="shared" si="0"/>
        <v>0.37147848395990318</v>
      </c>
      <c r="AD97" s="22">
        <f t="shared" si="0"/>
        <v>0.40126531460490727</v>
      </c>
      <c r="AE97" s="22">
        <f t="shared" si="0"/>
        <v>0.43294223727456366</v>
      </c>
      <c r="AF97" s="22">
        <f t="shared" si="0"/>
        <v>0.46201148836190176</v>
      </c>
      <c r="AG97" s="22">
        <f t="shared" si="0"/>
        <v>0.49745625153343803</v>
      </c>
      <c r="AH97" s="22">
        <f t="shared" si="0"/>
        <v>0.53544565671414712</v>
      </c>
      <c r="AI97" s="22">
        <f t="shared" si="0"/>
        <v>0.55700017451165185</v>
      </c>
      <c r="AJ97" s="22">
        <f t="shared" si="0"/>
        <v>0.57506324639418183</v>
      </c>
      <c r="AK97" s="22">
        <f t="shared" si="0"/>
        <v>0.60329048980564182</v>
      </c>
      <c r="AL97" s="22">
        <f t="shared" si="0"/>
        <v>0.62906387435654565</v>
      </c>
      <c r="AM97" s="22">
        <f t="shared" si="0"/>
        <v>0.65510747656707502</v>
      </c>
      <c r="AN97" s="22">
        <f t="shared" si="0"/>
        <v>0.66860591488234411</v>
      </c>
      <c r="AO97" s="22">
        <f t="shared" si="0"/>
        <v>0.68549597496308434</v>
      </c>
      <c r="AP97" s="22">
        <f t="shared" si="0"/>
        <v>0.70649568935273266</v>
      </c>
      <c r="AQ97" s="22">
        <f t="shared" si="0"/>
        <v>0.72346432068028765</v>
      </c>
      <c r="AR97" s="22">
        <f t="shared" si="0"/>
        <v>0.74114115574997641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0.10346409404678218</v>
      </c>
      <c r="E98" s="22">
        <f t="shared" ref="E98:AR98" si="1">(E64+E63+E62+E59+E54)/E53</f>
        <v>0.10291957227564004</v>
      </c>
      <c r="F98" s="22">
        <f t="shared" si="1"/>
        <v>0.10364037872605397</v>
      </c>
      <c r="G98" s="22">
        <f t="shared" si="1"/>
        <v>0.10526165951277523</v>
      </c>
      <c r="H98" s="22">
        <f t="shared" si="1"/>
        <v>0.10111075529821062</v>
      </c>
      <c r="I98" s="22">
        <f t="shared" si="1"/>
        <v>9.3817449054089744E-2</v>
      </c>
      <c r="J98" s="22">
        <f t="shared" si="1"/>
        <v>9.2279800799916198E-2</v>
      </c>
      <c r="K98" s="22">
        <f t="shared" si="1"/>
        <v>9.1752278452637656E-2</v>
      </c>
      <c r="L98" s="22">
        <f t="shared" si="1"/>
        <v>9.1570867404369247E-2</v>
      </c>
      <c r="M98" s="22">
        <f t="shared" si="1"/>
        <v>8.4391337163693E-2</v>
      </c>
      <c r="N98" s="22">
        <f t="shared" si="1"/>
        <v>7.5571758702236827E-2</v>
      </c>
      <c r="O98" s="22">
        <f t="shared" si="1"/>
        <v>8.9952626830764493E-2</v>
      </c>
      <c r="P98" s="22">
        <f t="shared" si="1"/>
        <v>8.8205839833171915E-2</v>
      </c>
      <c r="Q98" s="22">
        <f t="shared" si="1"/>
        <v>8.8000317760136101E-2</v>
      </c>
      <c r="R98" s="22">
        <f t="shared" si="1"/>
        <v>8.8040849232950372E-2</v>
      </c>
      <c r="S98" s="22">
        <f t="shared" si="1"/>
        <v>8.7043778584263862E-2</v>
      </c>
      <c r="T98" s="22">
        <f t="shared" si="1"/>
        <v>8.6639791189214985E-2</v>
      </c>
      <c r="U98" s="22">
        <f t="shared" si="1"/>
        <v>8.8031953455697046E-2</v>
      </c>
      <c r="V98" s="22">
        <f t="shared" si="1"/>
        <v>8.6388210713718577E-2</v>
      </c>
      <c r="W98" s="22">
        <f t="shared" si="1"/>
        <v>8.5639098587104556E-2</v>
      </c>
      <c r="X98" s="22">
        <f t="shared" si="1"/>
        <v>8.5941364679654714E-2</v>
      </c>
      <c r="Y98" s="22">
        <f t="shared" si="1"/>
        <v>9.8112434241947766E-2</v>
      </c>
      <c r="Z98" s="22">
        <f t="shared" si="1"/>
        <v>0.10442579242117288</v>
      </c>
      <c r="AA98" s="22">
        <f t="shared" si="1"/>
        <v>0.11088430399489367</v>
      </c>
      <c r="AB98" s="22">
        <f t="shared" si="1"/>
        <v>0.11835620571759681</v>
      </c>
      <c r="AC98" s="22">
        <f t="shared" si="1"/>
        <v>0.12745879296919602</v>
      </c>
      <c r="AD98" s="22">
        <f t="shared" si="1"/>
        <v>0.13502333845026429</v>
      </c>
      <c r="AE98" s="22">
        <f t="shared" si="1"/>
        <v>0.1426016379856361</v>
      </c>
      <c r="AF98" s="22">
        <f t="shared" si="1"/>
        <v>0.15032447146191458</v>
      </c>
      <c r="AG98" s="22">
        <f t="shared" si="1"/>
        <v>0.16042659226692885</v>
      </c>
      <c r="AH98" s="22">
        <f t="shared" si="1"/>
        <v>0.17103258135360275</v>
      </c>
      <c r="AI98" s="22">
        <f t="shared" si="1"/>
        <v>0.1789116295855501</v>
      </c>
      <c r="AJ98" s="22">
        <f t="shared" si="1"/>
        <v>0.18385665036781806</v>
      </c>
      <c r="AK98" s="22">
        <f t="shared" si="1"/>
        <v>0.1959125442049332</v>
      </c>
      <c r="AL98" s="22">
        <f t="shared" si="1"/>
        <v>0.20828531670564315</v>
      </c>
      <c r="AM98" s="22">
        <f t="shared" si="1"/>
        <v>0.21880959866505681</v>
      </c>
      <c r="AN98" s="22">
        <f t="shared" si="1"/>
        <v>0.22705011124838098</v>
      </c>
      <c r="AO98" s="22">
        <f t="shared" si="1"/>
        <v>0.23521096430089725</v>
      </c>
      <c r="AP98" s="22">
        <f t="shared" si="1"/>
        <v>0.24331173300576836</v>
      </c>
      <c r="AQ98" s="22">
        <f t="shared" si="1"/>
        <v>0.25167261278119546</v>
      </c>
      <c r="AR98" s="22">
        <f t="shared" si="1"/>
        <v>0.26127570181105469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0.20530010218295738</v>
      </c>
      <c r="E99" s="22">
        <f t="shared" ref="E99:AR99" si="2">(E83+E82+E81+E78+E75)/E74</f>
        <v>0.20066722378395932</v>
      </c>
      <c r="F99" s="22">
        <f t="shared" si="2"/>
        <v>0.19628912706773469</v>
      </c>
      <c r="G99" s="22">
        <f t="shared" si="2"/>
        <v>0.19035577278570021</v>
      </c>
      <c r="H99" s="22">
        <f t="shared" si="2"/>
        <v>0.18483589661419725</v>
      </c>
      <c r="I99" s="22">
        <f t="shared" si="2"/>
        <v>0.17963493730817293</v>
      </c>
      <c r="J99" s="22">
        <f t="shared" si="2"/>
        <v>0.17365117207943317</v>
      </c>
      <c r="K99" s="22">
        <f t="shared" si="2"/>
        <v>0.16819464461029363</v>
      </c>
      <c r="L99" s="22">
        <f t="shared" si="2"/>
        <v>0.16941817626454858</v>
      </c>
      <c r="M99" s="22">
        <f t="shared" si="2"/>
        <v>0.16079441572946823</v>
      </c>
      <c r="N99" s="22">
        <f t="shared" si="2"/>
        <v>0.15378939020216337</v>
      </c>
      <c r="O99" s="22">
        <f t="shared" si="2"/>
        <v>0.18780954803871858</v>
      </c>
      <c r="P99" s="22">
        <f t="shared" si="2"/>
        <v>0.17976191116588891</v>
      </c>
      <c r="Q99" s="22">
        <f t="shared" si="2"/>
        <v>0.18251790755736039</v>
      </c>
      <c r="R99" s="22">
        <f t="shared" si="2"/>
        <v>0.18007371076102247</v>
      </c>
      <c r="S99" s="22">
        <f t="shared" si="2"/>
        <v>0.17507881742242468</v>
      </c>
      <c r="T99" s="22">
        <f t="shared" si="2"/>
        <v>0.17021832409004212</v>
      </c>
      <c r="U99" s="22">
        <f t="shared" si="2"/>
        <v>0.16549488062893683</v>
      </c>
      <c r="V99" s="22">
        <f t="shared" si="2"/>
        <v>0.16083309631644707</v>
      </c>
      <c r="W99" s="22">
        <f t="shared" si="2"/>
        <v>0.15770280304506462</v>
      </c>
      <c r="X99" s="22">
        <f t="shared" si="2"/>
        <v>0.1583539053299263</v>
      </c>
      <c r="Y99" s="22">
        <f t="shared" si="2"/>
        <v>0.17615391667096578</v>
      </c>
      <c r="Z99" s="22">
        <f t="shared" si="2"/>
        <v>0.20398848372060968</v>
      </c>
      <c r="AA99" s="22">
        <f t="shared" si="2"/>
        <v>0.23237493601345216</v>
      </c>
      <c r="AB99" s="22">
        <f t="shared" si="2"/>
        <v>0.2576039007337636</v>
      </c>
      <c r="AC99" s="22">
        <f t="shared" si="2"/>
        <v>0.28397445456916132</v>
      </c>
      <c r="AD99" s="22">
        <f t="shared" si="2"/>
        <v>0.30623700524497299</v>
      </c>
      <c r="AE99" s="22">
        <f t="shared" si="2"/>
        <v>0.32780580344748977</v>
      </c>
      <c r="AF99" s="22">
        <f t="shared" si="2"/>
        <v>0.34919361373375674</v>
      </c>
      <c r="AG99" s="22">
        <f t="shared" si="2"/>
        <v>0.38104363881470893</v>
      </c>
      <c r="AH99" s="22">
        <f t="shared" si="2"/>
        <v>0.41478427120991485</v>
      </c>
      <c r="AI99" s="22">
        <f t="shared" si="2"/>
        <v>0.43397433983902917</v>
      </c>
      <c r="AJ99" s="22">
        <f t="shared" si="2"/>
        <v>0.45110818350933679</v>
      </c>
      <c r="AK99" s="22">
        <f t="shared" si="2"/>
        <v>0.47992953964329277</v>
      </c>
      <c r="AL99" s="22">
        <f t="shared" si="2"/>
        <v>0.50352501285396634</v>
      </c>
      <c r="AM99" s="22">
        <f t="shared" si="2"/>
        <v>0.52369805223243482</v>
      </c>
      <c r="AN99" s="22">
        <f t="shared" si="2"/>
        <v>0.54336259150008714</v>
      </c>
      <c r="AO99" s="22">
        <f t="shared" si="2"/>
        <v>0.56300816557585598</v>
      </c>
      <c r="AP99" s="22">
        <f t="shared" si="2"/>
        <v>0.58298212494316581</v>
      </c>
      <c r="AQ99" s="22">
        <f t="shared" si="2"/>
        <v>0.59849484850126855</v>
      </c>
      <c r="AR99" s="22">
        <f t="shared" si="2"/>
        <v>0.61395018301078652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1.4792861894063201</v>
      </c>
      <c r="Z106" s="1">
        <v>1.6850078730470801</v>
      </c>
      <c r="AA106" s="1">
        <v>1.6850078730470801</v>
      </c>
      <c r="AB106" s="1">
        <v>20.963721400536901</v>
      </c>
      <c r="AC106" s="1">
        <v>20.963721400536901</v>
      </c>
      <c r="AD106" s="1">
        <v>47.337399317549298</v>
      </c>
      <c r="AE106" s="1">
        <v>82.723993448911401</v>
      </c>
      <c r="AF106" s="1">
        <v>148.96023776123701</v>
      </c>
      <c r="AG106" s="1">
        <v>216.70608128190798</v>
      </c>
      <c r="AH106" s="1">
        <v>285.00084572276</v>
      </c>
      <c r="AI106" s="1">
        <v>361.81556750467701</v>
      </c>
      <c r="AJ106" s="1">
        <v>406.04996629051897</v>
      </c>
      <c r="AK106" s="1">
        <v>406.04996629051897</v>
      </c>
      <c r="AL106" s="1">
        <v>406.04996629051897</v>
      </c>
      <c r="AM106" s="1">
        <v>406.04996629051897</v>
      </c>
      <c r="AN106" s="1">
        <v>406.04996629051897</v>
      </c>
      <c r="AO106" s="1">
        <v>406.04996629051897</v>
      </c>
      <c r="AP106" s="1">
        <v>406.04996629051897</v>
      </c>
      <c r="AQ106" s="1">
        <v>406.04996629051897</v>
      </c>
      <c r="AR106" s="1">
        <v>406.04996629051897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754.87928618940634</v>
      </c>
      <c r="Z107" s="1">
        <v>715.58500787304718</v>
      </c>
      <c r="AA107" s="1">
        <v>675.98500787304704</v>
      </c>
      <c r="AB107" s="1">
        <v>655.76372140053695</v>
      </c>
      <c r="AC107" s="1">
        <v>616.26372140053684</v>
      </c>
      <c r="AD107" s="1">
        <v>603.13739931754935</v>
      </c>
      <c r="AE107" s="1">
        <v>598.92399344891146</v>
      </c>
      <c r="AF107" s="1">
        <v>625.76023776123702</v>
      </c>
      <c r="AG107" s="1">
        <v>653.90608128190797</v>
      </c>
      <c r="AH107" s="1">
        <v>682.70084572276005</v>
      </c>
      <c r="AI107" s="1">
        <v>719.91556750467703</v>
      </c>
      <c r="AJ107" s="1">
        <v>724.74996629051896</v>
      </c>
      <c r="AK107" s="1">
        <v>685.14996629051893</v>
      </c>
      <c r="AL107" s="1">
        <v>645.64996629051893</v>
      </c>
      <c r="AM107" s="1">
        <v>606.04996629051902</v>
      </c>
      <c r="AN107" s="1">
        <v>566.64996629051893</v>
      </c>
      <c r="AO107" s="1">
        <v>527.04996629051902</v>
      </c>
      <c r="AP107" s="1">
        <v>487.54996629051897</v>
      </c>
      <c r="AQ107" s="1">
        <v>447.94996629051894</v>
      </c>
      <c r="AR107" s="1">
        <v>408.54996629051897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1625.3741192377715</v>
      </c>
      <c r="I108" s="1">
        <v>1680.9741192377705</v>
      </c>
      <c r="J108" s="1">
        <v>1681.3073962767874</v>
      </c>
      <c r="K108" s="1">
        <v>1750.7762707212376</v>
      </c>
      <c r="L108" s="1">
        <v>1875.1424761106884</v>
      </c>
      <c r="M108" s="1">
        <v>1812.8558809879146</v>
      </c>
      <c r="N108" s="1">
        <v>2022.2258889356515</v>
      </c>
      <c r="O108" s="1">
        <v>1977.4258889356515</v>
      </c>
      <c r="P108" s="1">
        <v>2037.9448174085492</v>
      </c>
      <c r="Q108" s="1">
        <v>2084.0492142075377</v>
      </c>
      <c r="R108" s="1">
        <v>2111.3237548869893</v>
      </c>
      <c r="S108" s="1">
        <v>2202.3551205731524</v>
      </c>
      <c r="T108" s="1">
        <v>2285.1005904927028</v>
      </c>
      <c r="U108" s="1">
        <v>2440.6005904927015</v>
      </c>
      <c r="V108" s="1">
        <v>2395.9005904927017</v>
      </c>
      <c r="W108" s="1">
        <v>2426.2121991328913</v>
      </c>
      <c r="X108" s="1">
        <v>2481.2565435998613</v>
      </c>
      <c r="Y108" s="1">
        <v>2467.3255459316633</v>
      </c>
      <c r="Z108" s="1">
        <v>2522.8255459316624</v>
      </c>
      <c r="AA108" s="1">
        <v>2512.4919806170051</v>
      </c>
      <c r="AB108" s="1">
        <v>2502.1448012385008</v>
      </c>
      <c r="AC108" s="1">
        <v>2391.1081608201971</v>
      </c>
      <c r="AD108" s="1">
        <v>2254.4081608201968</v>
      </c>
      <c r="AE108" s="1">
        <v>2140.8175166432488</v>
      </c>
      <c r="AF108" s="1">
        <v>2103.4085622405669</v>
      </c>
      <c r="AG108" s="1">
        <v>2028.645500420545</v>
      </c>
      <c r="AH108" s="1">
        <v>1891.9455004205452</v>
      </c>
      <c r="AI108" s="1">
        <v>1846.8122233815291</v>
      </c>
      <c r="AJ108" s="1">
        <v>1796.2469188693171</v>
      </c>
      <c r="AK108" s="1">
        <v>1789.6673086026401</v>
      </c>
      <c r="AL108" s="1">
        <v>1782.6807134798662</v>
      </c>
      <c r="AM108" s="1">
        <v>1691.1973006549022</v>
      </c>
      <c r="AN108" s="1">
        <v>1691.1973006549022</v>
      </c>
      <c r="AO108" s="1">
        <v>1622.7748022497658</v>
      </c>
      <c r="AP108" s="1">
        <v>1517.7879898542171</v>
      </c>
      <c r="AQ108" s="1">
        <v>1465.4654847174008</v>
      </c>
      <c r="AR108" s="1">
        <v>1329.8341190312369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117.43548697287399</v>
      </c>
      <c r="AD109" s="1">
        <v>243.79543057581398</v>
      </c>
      <c r="AE109" s="1">
        <v>341.96197004336301</v>
      </c>
      <c r="AF109" s="1">
        <v>341.96197004336301</v>
      </c>
      <c r="AG109" s="1">
        <v>341.96197004336301</v>
      </c>
      <c r="AH109" s="1">
        <v>341.96197004336301</v>
      </c>
      <c r="AI109" s="1">
        <v>341.96197004336301</v>
      </c>
      <c r="AJ109" s="1">
        <v>406.04996629051897</v>
      </c>
      <c r="AK109" s="1">
        <v>406.04996629051897</v>
      </c>
      <c r="AL109" s="1">
        <v>406.04996629051897</v>
      </c>
      <c r="AM109" s="1">
        <v>406.04996629051897</v>
      </c>
      <c r="AN109" s="1">
        <v>406.04996629051897</v>
      </c>
      <c r="AO109" s="1">
        <v>406.04996629051897</v>
      </c>
      <c r="AP109" s="1">
        <v>406.04996629051897</v>
      </c>
      <c r="AQ109" s="1">
        <v>406.04996629051897</v>
      </c>
      <c r="AR109" s="1">
        <v>406.04996629051897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1625.3741192377715</v>
      </c>
      <c r="I110" s="1">
        <v>1680.9741192377705</v>
      </c>
      <c r="J110" s="1">
        <v>1681.3073962767874</v>
      </c>
      <c r="K110" s="1">
        <v>1750.7762707212376</v>
      </c>
      <c r="L110" s="1">
        <v>1875.1424761106884</v>
      </c>
      <c r="M110" s="1">
        <v>1812.8558809879146</v>
      </c>
      <c r="N110" s="1">
        <v>2022.2258889356515</v>
      </c>
      <c r="O110" s="1">
        <v>1977.4258889356515</v>
      </c>
      <c r="P110" s="1">
        <v>2037.9448174085492</v>
      </c>
      <c r="Q110" s="1">
        <v>2084.0492142075377</v>
      </c>
      <c r="R110" s="1">
        <v>2111.3237548869893</v>
      </c>
      <c r="S110" s="1">
        <v>2202.3551205731524</v>
      </c>
      <c r="T110" s="1">
        <v>2285.1005904927028</v>
      </c>
      <c r="U110" s="1">
        <v>2440.6005904927015</v>
      </c>
      <c r="V110" s="1">
        <v>2395.9005904927017</v>
      </c>
      <c r="W110" s="1">
        <v>2426.2121991328913</v>
      </c>
      <c r="X110" s="1">
        <v>2481.2565435998613</v>
      </c>
      <c r="Y110" s="1">
        <v>2467.3255459316633</v>
      </c>
      <c r="Z110" s="1">
        <v>2522.8255459316624</v>
      </c>
      <c r="AA110" s="1">
        <v>2512.4919806170051</v>
      </c>
      <c r="AB110" s="1">
        <v>2502.1448012385008</v>
      </c>
      <c r="AC110" s="1">
        <v>2508.5436477930712</v>
      </c>
      <c r="AD110" s="1">
        <v>2498.2035913960108</v>
      </c>
      <c r="AE110" s="1">
        <v>2482.779486686612</v>
      </c>
      <c r="AF110" s="1">
        <v>2445.3705322839301</v>
      </c>
      <c r="AG110" s="1">
        <v>2370.6074704639082</v>
      </c>
      <c r="AH110" s="1">
        <v>2233.9074704639083</v>
      </c>
      <c r="AI110" s="1">
        <v>2188.774193424892</v>
      </c>
      <c r="AJ110" s="1">
        <v>2202.2968851598362</v>
      </c>
      <c r="AK110" s="1">
        <v>2195.7172748931589</v>
      </c>
      <c r="AL110" s="1">
        <v>2188.730679770385</v>
      </c>
      <c r="AM110" s="1">
        <v>2097.247266945421</v>
      </c>
      <c r="AN110" s="1">
        <v>2097.247266945421</v>
      </c>
      <c r="AO110" s="1">
        <v>2028.8247685402848</v>
      </c>
      <c r="AP110" s="1">
        <v>1923.8379561447362</v>
      </c>
      <c r="AQ110" s="1">
        <v>1871.5154510079199</v>
      </c>
      <c r="AR110" s="1">
        <v>1735.8840853217559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606.65523192800902</v>
      </c>
      <c r="M111" s="1">
        <v>545.91032200289123</v>
      </c>
      <c r="N111" s="1">
        <v>611.75523192800893</v>
      </c>
      <c r="O111" s="1">
        <v>616.85523192800895</v>
      </c>
      <c r="P111" s="1">
        <v>621.95523192800999</v>
      </c>
      <c r="Q111" s="1">
        <v>627.05523192801002</v>
      </c>
      <c r="R111" s="1">
        <v>632.25523192801006</v>
      </c>
      <c r="S111" s="1">
        <v>637.25523192801006</v>
      </c>
      <c r="T111" s="1">
        <v>640.25523192801006</v>
      </c>
      <c r="U111" s="1">
        <v>645.85523192800997</v>
      </c>
      <c r="V111" s="1">
        <v>651.45523192800999</v>
      </c>
      <c r="W111" s="1">
        <v>657.05523192801013</v>
      </c>
      <c r="X111" s="1">
        <v>650.34238072999904</v>
      </c>
      <c r="Y111" s="1">
        <v>635.94238072999906</v>
      </c>
      <c r="Z111" s="1">
        <v>621.54238072999885</v>
      </c>
      <c r="AA111" s="1">
        <v>607.14238072999888</v>
      </c>
      <c r="AB111" s="1">
        <v>592.74238072999901</v>
      </c>
      <c r="AC111" s="1">
        <v>558.34238072999892</v>
      </c>
      <c r="AD111" s="1">
        <v>523.94238072999894</v>
      </c>
      <c r="AE111" s="1">
        <v>489.74238072999896</v>
      </c>
      <c r="AF111" s="1">
        <v>455.34238072999898</v>
      </c>
      <c r="AG111" s="1">
        <v>420.942380729999</v>
      </c>
      <c r="AH111" s="1">
        <v>386.54238072999982</v>
      </c>
      <c r="AI111" s="1">
        <v>366.54238072999976</v>
      </c>
      <c r="AJ111" s="1">
        <v>346.54238072999976</v>
      </c>
      <c r="AK111" s="1">
        <v>326.54238072999982</v>
      </c>
      <c r="AL111" s="1">
        <v>306.54238072999982</v>
      </c>
      <c r="AM111" s="1">
        <v>286.54238072999982</v>
      </c>
      <c r="AN111" s="1">
        <v>266.54238072999982</v>
      </c>
      <c r="AO111" s="1">
        <v>246.54238072999979</v>
      </c>
      <c r="AP111" s="1">
        <v>183.13205872710751</v>
      </c>
      <c r="AQ111" s="1">
        <v>107.48714880198899</v>
      </c>
      <c r="AR111" s="1">
        <v>87.487148801989193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879.9</v>
      </c>
      <c r="AA112" s="1">
        <v>1017.3000000000001</v>
      </c>
      <c r="AB112" s="1">
        <v>1154.7</v>
      </c>
      <c r="AC112" s="1">
        <v>1292.0999999999899</v>
      </c>
      <c r="AD112" s="1">
        <v>1429.49999999999</v>
      </c>
      <c r="AE112" s="1">
        <v>1514.6372101926502</v>
      </c>
      <c r="AF112" s="1">
        <v>1533.0580788264399</v>
      </c>
      <c r="AG112" s="1">
        <v>1636.1687984159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58.399999999999991</v>
      </c>
      <c r="M113" s="1">
        <v>61.5</v>
      </c>
      <c r="N113" s="1">
        <v>55.300000000000004</v>
      </c>
      <c r="O113" s="1">
        <v>52.1</v>
      </c>
      <c r="P113" s="1">
        <v>49.099999999999994</v>
      </c>
      <c r="Q113" s="1">
        <v>46</v>
      </c>
      <c r="R113" s="1">
        <v>42.800000000000004</v>
      </c>
      <c r="S113" s="1">
        <v>39.800000000000004</v>
      </c>
      <c r="T113" s="1">
        <v>36.699999999999996</v>
      </c>
      <c r="U113" s="1">
        <v>33.5</v>
      </c>
      <c r="V113" s="1">
        <v>30.4</v>
      </c>
      <c r="W113" s="1">
        <v>27.400000000000002</v>
      </c>
      <c r="X113" s="1">
        <v>24.299999999999997</v>
      </c>
      <c r="Y113" s="1">
        <v>21.1</v>
      </c>
      <c r="Z113" s="1">
        <v>18.100000000000001</v>
      </c>
      <c r="AA113" s="1">
        <v>15</v>
      </c>
      <c r="AB113" s="1">
        <v>11.799999999999999</v>
      </c>
      <c r="AC113" s="1">
        <v>8.6999999999999993</v>
      </c>
      <c r="AD113" s="1">
        <v>7.8</v>
      </c>
      <c r="AE113" s="1">
        <v>6.8</v>
      </c>
      <c r="AF113" s="1">
        <v>5.8</v>
      </c>
      <c r="AG113" s="1">
        <v>4.8999999999999995</v>
      </c>
      <c r="AH113" s="1">
        <v>3.9</v>
      </c>
      <c r="AI113" s="1">
        <v>2.9</v>
      </c>
      <c r="AJ113" s="1">
        <v>1.9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183.69864919512898</v>
      </c>
      <c r="P114" s="1">
        <v>183.69864919512898</v>
      </c>
      <c r="Q114" s="1">
        <v>183.69864919512898</v>
      </c>
      <c r="R114" s="1">
        <v>183.69864919512898</v>
      </c>
      <c r="S114" s="1">
        <v>183.69864919512898</v>
      </c>
      <c r="T114" s="1">
        <v>183.69864919512898</v>
      </c>
      <c r="U114" s="1">
        <v>183.69864919512898</v>
      </c>
      <c r="V114" s="1">
        <v>183.69864919512898</v>
      </c>
      <c r="W114" s="1">
        <v>183.69864919512898</v>
      </c>
      <c r="X114" s="1">
        <v>183.69864919512898</v>
      </c>
      <c r="Y114" s="1">
        <v>263.82578636638198</v>
      </c>
      <c r="Z114" s="1">
        <v>313.44757099815399</v>
      </c>
      <c r="AA114" s="1">
        <v>363.67214619932298</v>
      </c>
      <c r="AB114" s="1">
        <v>385.68302862688296</v>
      </c>
      <c r="AC114" s="1">
        <v>385.68302862688296</v>
      </c>
      <c r="AD114" s="1">
        <v>386.15998792209899</v>
      </c>
      <c r="AE114" s="1">
        <v>386.84055057634697</v>
      </c>
      <c r="AF114" s="1">
        <v>387.74944556511696</v>
      </c>
      <c r="AG114" s="1">
        <v>388.638504260454</v>
      </c>
      <c r="AH114" s="1">
        <v>391.02167345726201</v>
      </c>
      <c r="AI114" s="1">
        <v>399.44704427139197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58.399999999999991</v>
      </c>
      <c r="M115" s="1">
        <v>61.5</v>
      </c>
      <c r="N115" s="1">
        <v>55.300000000000004</v>
      </c>
      <c r="O115" s="1">
        <v>235.79864919512897</v>
      </c>
      <c r="P115" s="1">
        <v>232.79864919512897</v>
      </c>
      <c r="Q115" s="1">
        <v>229.69864919512898</v>
      </c>
      <c r="R115" s="1">
        <v>226.49864919512899</v>
      </c>
      <c r="S115" s="1">
        <v>223.49864919512899</v>
      </c>
      <c r="T115" s="1">
        <v>220.39864919512897</v>
      </c>
      <c r="U115" s="1">
        <v>217.19864919512898</v>
      </c>
      <c r="V115" s="1">
        <v>214.09864919512898</v>
      </c>
      <c r="W115" s="1">
        <v>211.09864919512898</v>
      </c>
      <c r="X115" s="1">
        <v>207.99864919512896</v>
      </c>
      <c r="Y115" s="1">
        <v>284.925786366382</v>
      </c>
      <c r="Z115" s="1">
        <v>331.54757099815401</v>
      </c>
      <c r="AA115" s="1">
        <v>378.67214619932298</v>
      </c>
      <c r="AB115" s="1">
        <v>397.48302862688297</v>
      </c>
      <c r="AC115" s="1">
        <v>394.38302862688295</v>
      </c>
      <c r="AD115" s="1">
        <v>393.959987922099</v>
      </c>
      <c r="AE115" s="1">
        <v>393.64055057634698</v>
      </c>
      <c r="AF115" s="1">
        <v>393.54944556511697</v>
      </c>
      <c r="AG115" s="1">
        <v>393.53850426045398</v>
      </c>
      <c r="AH115" s="1">
        <v>394.92167345726199</v>
      </c>
      <c r="AI115" s="1">
        <v>402.34704427139195</v>
      </c>
      <c r="AJ115" s="1">
        <v>407.94996629051894</v>
      </c>
      <c r="AK115" s="1">
        <v>407.04996629051897</v>
      </c>
      <c r="AL115" s="1">
        <v>406.04996629051897</v>
      </c>
      <c r="AM115" s="1">
        <v>406.04996629051897</v>
      </c>
      <c r="AN115" s="1">
        <v>406.04996629051897</v>
      </c>
      <c r="AO115" s="1">
        <v>406.04996629051897</v>
      </c>
      <c r="AP115" s="1">
        <v>406.04996629051897</v>
      </c>
      <c r="AQ115" s="1">
        <v>406.04996629051897</v>
      </c>
      <c r="AR115" s="1">
        <v>406.04996629051897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152.298187228849</v>
      </c>
      <c r="AN116" s="1">
        <v>246.39818722884903</v>
      </c>
      <c r="AO116" s="1">
        <v>340.59818722884899</v>
      </c>
      <c r="AP116" s="1">
        <v>434.69818722884901</v>
      </c>
      <c r="AQ116" s="1">
        <v>528.79818722884897</v>
      </c>
      <c r="AR116" s="1">
        <v>622.99818722884902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80</v>
      </c>
      <c r="AF117" s="1">
        <v>160</v>
      </c>
      <c r="AG117" s="1">
        <v>240</v>
      </c>
      <c r="AH117" s="1">
        <v>320</v>
      </c>
      <c r="AI117" s="1">
        <v>400</v>
      </c>
      <c r="AJ117" s="1">
        <v>480</v>
      </c>
      <c r="AK117" s="1">
        <v>710.00000000000011</v>
      </c>
      <c r="AL117" s="1">
        <v>940</v>
      </c>
      <c r="AM117" s="1">
        <v>1169.9999999999991</v>
      </c>
      <c r="AN117" s="1">
        <v>1399.9999999999991</v>
      </c>
      <c r="AO117" s="1">
        <v>1629.9999999999991</v>
      </c>
      <c r="AP117" s="1">
        <v>1859.9999999999991</v>
      </c>
      <c r="AQ117" s="1">
        <v>2089.99999999999</v>
      </c>
      <c r="AR117" s="1">
        <v>2319.9999999999895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43.404307362643799</v>
      </c>
      <c r="AD118" s="1">
        <v>46.499999999999901</v>
      </c>
      <c r="AE118" s="1">
        <v>46.499999999999901</v>
      </c>
      <c r="AF118" s="1">
        <v>116.49999999999899</v>
      </c>
      <c r="AG118" s="1">
        <v>186.49999999999901</v>
      </c>
      <c r="AH118" s="1">
        <v>256.49999999999903</v>
      </c>
      <c r="AI118" s="1">
        <v>326.49999999999903</v>
      </c>
      <c r="AJ118" s="1">
        <v>396.49999999999903</v>
      </c>
      <c r="AK118" s="1">
        <v>466.49999999999903</v>
      </c>
      <c r="AL118" s="1">
        <v>536.5</v>
      </c>
      <c r="AM118" s="1">
        <v>574.599999999999</v>
      </c>
      <c r="AN118" s="1">
        <v>631.49999999999898</v>
      </c>
      <c r="AO118" s="1">
        <v>688.4</v>
      </c>
      <c r="AP118" s="1">
        <v>745.19999999999993</v>
      </c>
      <c r="AQ118" s="1">
        <v>802.099999999999</v>
      </c>
      <c r="AR118" s="1">
        <v>858.99999999999898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43.404307362643799</v>
      </c>
      <c r="AD119" s="1">
        <v>46.499999999999901</v>
      </c>
      <c r="AE119" s="1">
        <v>126.4999999999999</v>
      </c>
      <c r="AF119" s="1">
        <v>276.49999999999898</v>
      </c>
      <c r="AG119" s="1">
        <v>426.49999999999898</v>
      </c>
      <c r="AH119" s="1">
        <v>576.49999999999909</v>
      </c>
      <c r="AI119" s="1">
        <v>726.49999999999909</v>
      </c>
      <c r="AJ119" s="1">
        <v>876.49999999999909</v>
      </c>
      <c r="AK119" s="1">
        <v>1176.4999999999991</v>
      </c>
      <c r="AL119" s="1">
        <v>1476.5</v>
      </c>
      <c r="AM119" s="1">
        <v>1744.5999999999981</v>
      </c>
      <c r="AN119" s="1">
        <v>2031.4999999999982</v>
      </c>
      <c r="AO119" s="1">
        <v>2318.3999999999992</v>
      </c>
      <c r="AP119" s="1">
        <v>2605.1999999999989</v>
      </c>
      <c r="AQ119" s="1">
        <v>2892.099999999989</v>
      </c>
      <c r="AR119" s="1">
        <v>3178.9999999999886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54.941325976422696</v>
      </c>
      <c r="X120" s="1">
        <v>128.541325976422</v>
      </c>
      <c r="Y120" s="1">
        <v>202.24132597642199</v>
      </c>
      <c r="Z120" s="1">
        <v>275.84132597642196</v>
      </c>
      <c r="AA120" s="1">
        <v>349.541325976422</v>
      </c>
      <c r="AB120" s="1">
        <v>423.041325976422</v>
      </c>
      <c r="AC120" s="1">
        <v>496.74132597642199</v>
      </c>
      <c r="AD120" s="1">
        <v>615.79618826758156</v>
      </c>
      <c r="AE120" s="1">
        <v>755.79618826758144</v>
      </c>
      <c r="AF120" s="1">
        <v>895.79618826758087</v>
      </c>
      <c r="AG120" s="1">
        <v>1035.7961882675811</v>
      </c>
      <c r="AH120" s="1">
        <v>1175.7961882675809</v>
      </c>
      <c r="AI120" s="1">
        <v>1315.7961882675811</v>
      </c>
      <c r="AJ120" s="1">
        <v>1455.7961882675791</v>
      </c>
      <c r="AK120" s="1">
        <v>1595.7961882675791</v>
      </c>
      <c r="AL120" s="1">
        <v>1735.7961882675791</v>
      </c>
      <c r="AM120" s="1">
        <v>1875.7961882675791</v>
      </c>
      <c r="AN120" s="1">
        <v>2015.7961882675793</v>
      </c>
      <c r="AO120" s="1">
        <v>2155.7961882675791</v>
      </c>
      <c r="AP120" s="1">
        <v>2295.7961882675791</v>
      </c>
      <c r="AQ120" s="1">
        <v>2435.7961882675791</v>
      </c>
      <c r="AR120" s="1">
        <v>2575.7961882675791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5.5785225447169902</v>
      </c>
      <c r="AB121" s="1">
        <v>24.917571741680099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134.4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5.5785225447169902</v>
      </c>
      <c r="AB123" s="1">
        <v>24.917571741680099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134.4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5165.7741192377725</v>
      </c>
      <c r="I124" s="1">
        <v>5155.3741192377702</v>
      </c>
      <c r="J124" s="1">
        <v>5089.4073962767879</v>
      </c>
      <c r="K124" s="1">
        <v>5092.576270721238</v>
      </c>
      <c r="L124" s="1">
        <v>5183.5977080386974</v>
      </c>
      <c r="M124" s="1">
        <v>5131.8662029908046</v>
      </c>
      <c r="N124" s="1">
        <v>5264.4811208636602</v>
      </c>
      <c r="O124" s="1">
        <v>5337.07977005879</v>
      </c>
      <c r="P124" s="1">
        <v>5331.198698531688</v>
      </c>
      <c r="Q124" s="1">
        <v>5311.2030953306767</v>
      </c>
      <c r="R124" s="1">
        <v>5272.1776360101294</v>
      </c>
      <c r="S124" s="1">
        <v>5297.0090016962913</v>
      </c>
      <c r="T124" s="1">
        <v>5311.3544716158422</v>
      </c>
      <c r="U124" s="1">
        <v>5401.1544716158405</v>
      </c>
      <c r="V124" s="1">
        <v>5290.6544716158396</v>
      </c>
      <c r="W124" s="1">
        <v>5271.9074062324535</v>
      </c>
      <c r="X124" s="1">
        <v>5328.838899501412</v>
      </c>
      <c r="Y124" s="1">
        <v>5391.0143251938734</v>
      </c>
      <c r="Z124" s="1">
        <v>5640.7418315092864</v>
      </c>
      <c r="AA124" s="1">
        <v>5825.5113639405117</v>
      </c>
      <c r="AB124" s="1">
        <v>6020.0928297140226</v>
      </c>
      <c r="AC124" s="1">
        <v>6172.9784118895441</v>
      </c>
      <c r="AD124" s="1">
        <v>6370.2395476332304</v>
      </c>
      <c r="AE124" s="1">
        <v>6617.2198099021007</v>
      </c>
      <c r="AF124" s="1">
        <v>6876.6768634343034</v>
      </c>
      <c r="AG124" s="1">
        <v>7184.7594234197495</v>
      </c>
      <c r="AH124" s="1">
        <v>7448.9685586414998</v>
      </c>
      <c r="AI124" s="1">
        <v>7730.7753741985298</v>
      </c>
      <c r="AJ124" s="1">
        <v>8036.9353867384416</v>
      </c>
      <c r="AK124" s="1">
        <v>8422.0557764717651</v>
      </c>
      <c r="AL124" s="1">
        <v>8806.9691813490008</v>
      </c>
      <c r="AM124" s="1">
        <v>9110.483955752883</v>
      </c>
      <c r="AN124" s="1">
        <v>9586.283955752886</v>
      </c>
      <c r="AO124" s="1">
        <v>9993.5614573477487</v>
      </c>
      <c r="AP124" s="1">
        <v>10320.864322949306</v>
      </c>
      <c r="AQ124" s="1">
        <v>10688.496907887364</v>
      </c>
      <c r="AR124" s="1">
        <v>11028.8655422012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3">
        <f>(D119+D120+D121+D122+D112+D115)/D124</f>
        <v>0.25352979539335746</v>
      </c>
      <c r="E126" s="43">
        <f t="shared" ref="E126:AR126" si="3">(E119+E120+E121+E122+E112+E115)/E124</f>
        <v>0.25387213950694421</v>
      </c>
      <c r="F126" s="43">
        <f t="shared" si="3"/>
        <v>0.25431435546569098</v>
      </c>
      <c r="G126" s="43">
        <f t="shared" si="3"/>
        <v>0.25022822076862306</v>
      </c>
      <c r="H126" s="43">
        <f t="shared" si="3"/>
        <v>0.24610057866556204</v>
      </c>
      <c r="I126" s="43">
        <f t="shared" si="3"/>
        <v>0.24198049863051349</v>
      </c>
      <c r="J126" s="43">
        <f t="shared" si="3"/>
        <v>0.24040126968319828</v>
      </c>
      <c r="K126" s="43">
        <f t="shared" si="3"/>
        <v>0.23551930029908705</v>
      </c>
      <c r="L126" s="43">
        <f t="shared" si="3"/>
        <v>0.22216230210421317</v>
      </c>
      <c r="M126" s="43">
        <f t="shared" si="3"/>
        <v>0.22907845869303275</v>
      </c>
      <c r="N126" s="43">
        <f t="shared" si="3"/>
        <v>0.21422814026826251</v>
      </c>
      <c r="O126" s="43">
        <f t="shared" si="3"/>
        <v>0.24121780161830855</v>
      </c>
      <c r="P126" s="43">
        <f t="shared" si="3"/>
        <v>0.23698209739267315</v>
      </c>
      <c r="Q126" s="43">
        <f t="shared" si="3"/>
        <v>0.23337436489386545</v>
      </c>
      <c r="R126" s="43">
        <f t="shared" si="3"/>
        <v>0.23053067121519003</v>
      </c>
      <c r="S126" s="43">
        <f t="shared" si="3"/>
        <v>0.22495688582245882</v>
      </c>
      <c r="T126" s="43">
        <f t="shared" si="3"/>
        <v>0.21984950457277364</v>
      </c>
      <c r="U126" s="43">
        <f t="shared" si="3"/>
        <v>0.21173226116841709</v>
      </c>
      <c r="V126" s="43">
        <f t="shared" si="3"/>
        <v>0.21163707726563316</v>
      </c>
      <c r="W126" s="43">
        <f t="shared" si="3"/>
        <v>0.21101280607781997</v>
      </c>
      <c r="X126" s="43">
        <f t="shared" si="3"/>
        <v>0.21926727326676643</v>
      </c>
      <c r="Y126" s="43">
        <f t="shared" si="3"/>
        <v>0.24202627439612331</v>
      </c>
      <c r="Z126" s="43">
        <f t="shared" si="3"/>
        <v>0.27664604117452363</v>
      </c>
      <c r="AA126" s="43">
        <f t="shared" si="3"/>
        <v>0.31198840430912284</v>
      </c>
      <c r="AB126" s="43">
        <f t="shared" si="3"/>
        <v>0.3430083197642449</v>
      </c>
      <c r="AC126" s="43">
        <f t="shared" si="3"/>
        <v>0.37147848395990318</v>
      </c>
      <c r="AD126" s="43">
        <f t="shared" si="3"/>
        <v>0.40126531460490727</v>
      </c>
      <c r="AE126" s="43">
        <f t="shared" si="3"/>
        <v>0.43294223727456366</v>
      </c>
      <c r="AF126" s="43">
        <f t="shared" si="3"/>
        <v>0.46201148836190176</v>
      </c>
      <c r="AG126" s="43">
        <f t="shared" si="3"/>
        <v>0.49745625153343803</v>
      </c>
      <c r="AH126" s="43">
        <f t="shared" si="3"/>
        <v>0.53544565671414712</v>
      </c>
      <c r="AI126" s="43">
        <f t="shared" si="3"/>
        <v>0.55700017451165185</v>
      </c>
      <c r="AJ126" s="43">
        <f t="shared" si="3"/>
        <v>0.57506324639418183</v>
      </c>
      <c r="AK126" s="43">
        <f t="shared" si="3"/>
        <v>0.60329048980564182</v>
      </c>
      <c r="AL126" s="43">
        <f t="shared" si="3"/>
        <v>0.62906387435654565</v>
      </c>
      <c r="AM126" s="43">
        <f t="shared" si="3"/>
        <v>0.65510747656707502</v>
      </c>
      <c r="AN126" s="43">
        <f t="shared" si="3"/>
        <v>0.66860591488234411</v>
      </c>
      <c r="AO126" s="43">
        <f t="shared" si="3"/>
        <v>0.68549597496308434</v>
      </c>
      <c r="AP126" s="43">
        <f t="shared" si="3"/>
        <v>0.70649568935273266</v>
      </c>
      <c r="AQ126" s="43">
        <f t="shared" si="3"/>
        <v>0.72346432068028765</v>
      </c>
      <c r="AR126" s="43">
        <f t="shared" si="3"/>
        <v>0.74114115574997641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30.029407019999898</v>
      </c>
      <c r="E130" s="1">
        <v>29.8862083985039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32.6407360013567</v>
      </c>
      <c r="K130" s="1">
        <v>32.202301753439997</v>
      </c>
      <c r="L130" s="1">
        <v>31.225720134239999</v>
      </c>
      <c r="M130" s="1">
        <v>30.25407074543989</v>
      </c>
      <c r="N130" s="1">
        <v>26.19990442253669</v>
      </c>
      <c r="O130" s="1">
        <v>28.325799187200001</v>
      </c>
      <c r="P130" s="1">
        <v>27.326792003039891</v>
      </c>
      <c r="Q130" s="1">
        <v>26.377568179199891</v>
      </c>
      <c r="R130" s="1">
        <v>25.4009865599999</v>
      </c>
      <c r="S130" s="1">
        <v>19.949482557030592</v>
      </c>
      <c r="T130" s="1">
        <v>17.07437367789619</v>
      </c>
      <c r="U130" s="1">
        <v>19.10585086691319</v>
      </c>
      <c r="V130" s="1">
        <v>18.995750631622499</v>
      </c>
      <c r="W130" s="1">
        <v>19.026849573791399</v>
      </c>
      <c r="X130" s="1">
        <v>18.618520106697101</v>
      </c>
      <c r="Y130" s="1">
        <v>16.971852648375489</v>
      </c>
      <c r="Z130" s="1">
        <v>15.781806209267</v>
      </c>
      <c r="AA130" s="1">
        <v>15.415991558448701</v>
      </c>
      <c r="AB130" s="1">
        <v>14.8569410542213</v>
      </c>
      <c r="AC130" s="1">
        <v>13.7296230112256</v>
      </c>
      <c r="AD130" s="1">
        <v>12.348341205657201</v>
      </c>
      <c r="AE130" s="1">
        <v>10.84693445126738</v>
      </c>
      <c r="AF130" s="1">
        <v>9.1647072564212486</v>
      </c>
      <c r="AG130" s="1">
        <v>6.5505776824231994</v>
      </c>
      <c r="AH130" s="1">
        <v>4.9452360959081894</v>
      </c>
      <c r="AI130" s="1">
        <v>3.91302462404443</v>
      </c>
      <c r="AJ130" s="1">
        <v>2.5356676153658189</v>
      </c>
      <c r="AK130" s="1">
        <v>1.7241154339984792</v>
      </c>
      <c r="AL130" s="1">
        <v>0.92360892859199994</v>
      </c>
      <c r="AM130" s="1">
        <v>0.77901576940799999</v>
      </c>
      <c r="AN130" s="1">
        <v>0.63711228412799903</v>
      </c>
      <c r="AO130" s="1">
        <v>0.49251912494399797</v>
      </c>
      <c r="AP130" s="1">
        <v>0.34814952446399999</v>
      </c>
      <c r="AQ130" s="1">
        <v>0.12083964480000001</v>
      </c>
      <c r="AR130" s="1">
        <v>6.1652879999999903E-2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3.6431136860332197E-2</v>
      </c>
      <c r="Z131" s="1">
        <v>4.1497549881371699E-2</v>
      </c>
      <c r="AA131" s="1">
        <v>4.1497549881387402E-2</v>
      </c>
      <c r="AB131" s="1">
        <v>0.51628427880568095</v>
      </c>
      <c r="AC131" s="1">
        <v>0.51628427880567396</v>
      </c>
      <c r="AD131" s="1">
        <v>1.1658023210788899</v>
      </c>
      <c r="AE131" s="1">
        <v>2.03728605631072</v>
      </c>
      <c r="AF131" s="1">
        <v>3.6685198898565998</v>
      </c>
      <c r="AG131" s="1">
        <v>5.33693139446933</v>
      </c>
      <c r="AH131" s="1">
        <v>7.01886145506655</v>
      </c>
      <c r="AI131" s="1">
        <v>8.9106168585618395</v>
      </c>
      <c r="AJ131" s="1">
        <v>10</v>
      </c>
      <c r="AK131" s="1">
        <v>10</v>
      </c>
      <c r="AL131" s="1">
        <v>10</v>
      </c>
      <c r="AM131" s="1">
        <v>10</v>
      </c>
      <c r="AN131" s="1">
        <v>10</v>
      </c>
      <c r="AO131" s="1">
        <v>10</v>
      </c>
      <c r="AP131" s="1">
        <v>10</v>
      </c>
      <c r="AQ131" s="1">
        <v>10</v>
      </c>
      <c r="AR131" s="1">
        <v>10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30.029407019999898</v>
      </c>
      <c r="E132" s="1">
        <v>29.8862083985039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32.6407360013567</v>
      </c>
      <c r="K132" s="1">
        <v>32.202301753439997</v>
      </c>
      <c r="L132" s="1">
        <v>31.225720134239999</v>
      </c>
      <c r="M132" s="1">
        <v>30.25407074543989</v>
      </c>
      <c r="N132" s="1">
        <v>26.19990442253669</v>
      </c>
      <c r="O132" s="1">
        <v>28.325799187200001</v>
      </c>
      <c r="P132" s="1">
        <v>27.326792003039891</v>
      </c>
      <c r="Q132" s="1">
        <v>26.377568179199891</v>
      </c>
      <c r="R132" s="1">
        <v>25.4009865599999</v>
      </c>
      <c r="S132" s="1">
        <v>19.949482557030592</v>
      </c>
      <c r="T132" s="1">
        <v>17.07437367789619</v>
      </c>
      <c r="U132" s="1">
        <v>19.10585086691319</v>
      </c>
      <c r="V132" s="1">
        <v>18.995750631622499</v>
      </c>
      <c r="W132" s="1">
        <v>19.026849573791399</v>
      </c>
      <c r="X132" s="1">
        <v>18.618520106697101</v>
      </c>
      <c r="Y132" s="1">
        <v>16.971852648375489</v>
      </c>
      <c r="Z132" s="1">
        <v>15.781806209267</v>
      </c>
      <c r="AA132" s="1">
        <v>15.415991558448701</v>
      </c>
      <c r="AB132" s="1">
        <v>14.8569410542213</v>
      </c>
      <c r="AC132" s="1">
        <v>13.7296230112256</v>
      </c>
      <c r="AD132" s="1">
        <v>12.348341205657201</v>
      </c>
      <c r="AE132" s="1">
        <v>10.84693445126738</v>
      </c>
      <c r="AF132" s="1">
        <v>9.1647072564212486</v>
      </c>
      <c r="AG132" s="1">
        <v>6.5505776824231994</v>
      </c>
      <c r="AH132" s="1">
        <v>4.9452360959081894</v>
      </c>
      <c r="AI132" s="1">
        <v>3.91302462404443</v>
      </c>
      <c r="AJ132" s="1">
        <v>2.5356676153658189</v>
      </c>
      <c r="AK132" s="1">
        <v>1.7241154339984792</v>
      </c>
      <c r="AL132" s="1">
        <v>0.92360892859199994</v>
      </c>
      <c r="AM132" s="1">
        <v>0.77901576940799999</v>
      </c>
      <c r="AN132" s="1">
        <v>0.63711228412799903</v>
      </c>
      <c r="AO132" s="1">
        <v>0.49251912494399797</v>
      </c>
      <c r="AP132" s="1">
        <v>0.34814952446399999</v>
      </c>
      <c r="AQ132" s="1">
        <v>0.12083964480000001</v>
      </c>
      <c r="AR132" s="1">
        <v>6.1652879999999903E-2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18.856779828683301</v>
      </c>
      <c r="E133" s="1">
        <v>20.208589957618209</v>
      </c>
      <c r="F133" s="1">
        <v>23.762395571095851</v>
      </c>
      <c r="G133" s="1">
        <v>27.814439485170681</v>
      </c>
      <c r="H133" s="1">
        <v>30.756029097676159</v>
      </c>
      <c r="I133" s="1">
        <v>31.944067036947221</v>
      </c>
      <c r="J133" s="1">
        <v>33.045397776115003</v>
      </c>
      <c r="K133" s="1">
        <v>34.497445862725542</v>
      </c>
      <c r="L133" s="1">
        <v>36.328195693715642</v>
      </c>
      <c r="M133" s="1">
        <v>38.163509626231338</v>
      </c>
      <c r="N133" s="1">
        <v>40.804832886309939</v>
      </c>
      <c r="O133" s="1">
        <v>41.111968533992538</v>
      </c>
      <c r="P133" s="1">
        <v>42.907650781485444</v>
      </c>
      <c r="Q133" s="1">
        <v>44.342661156785837</v>
      </c>
      <c r="R133" s="1">
        <v>46.366009157356416</v>
      </c>
      <c r="S133" s="1">
        <v>52.309477936664742</v>
      </c>
      <c r="T133" s="1">
        <v>54.144966403662337</v>
      </c>
      <c r="U133" s="1">
        <v>54.365468916365813</v>
      </c>
      <c r="V133" s="1">
        <v>54.587944039506233</v>
      </c>
      <c r="W133" s="1">
        <v>54.372220478623845</v>
      </c>
      <c r="X133" s="1">
        <v>55.435742723160445</v>
      </c>
      <c r="Y133" s="1">
        <v>56.825535912002465</v>
      </c>
      <c r="Z133" s="1">
        <v>56.916460721864759</v>
      </c>
      <c r="AA133" s="1">
        <v>56.930671968264207</v>
      </c>
      <c r="AB133" s="1">
        <v>56.94223622766048</v>
      </c>
      <c r="AC133" s="1">
        <v>54.677236869973122</v>
      </c>
      <c r="AD133" s="1">
        <v>51.82573516203712</v>
      </c>
      <c r="AE133" s="1">
        <v>49.493486813831424</v>
      </c>
      <c r="AF133" s="1">
        <v>48.870752769343824</v>
      </c>
      <c r="AG133" s="1">
        <v>47.410936900149025</v>
      </c>
      <c r="AH133" s="1">
        <v>44.559435192213016</v>
      </c>
      <c r="AI133" s="1">
        <v>43.545317537112524</v>
      </c>
      <c r="AJ133" s="1">
        <v>42.409145483905817</v>
      </c>
      <c r="AK133" s="1">
        <v>40.686609613203721</v>
      </c>
      <c r="AL133" s="1">
        <v>40.292519704678725</v>
      </c>
      <c r="AM133" s="1">
        <v>38.613650646112717</v>
      </c>
      <c r="AN133" s="1">
        <v>35.045094747172115</v>
      </c>
      <c r="AO133" s="1">
        <v>31.316477611156319</v>
      </c>
      <c r="AP133" s="1">
        <v>27.39094571403843</v>
      </c>
      <c r="AQ133" s="1">
        <v>24.244959419565731</v>
      </c>
      <c r="AR133" s="1">
        <v>22.48211525068951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2.8921437439266202</v>
      </c>
      <c r="AD134" s="1">
        <v>6.0040746414293196</v>
      </c>
      <c r="AE134" s="1">
        <v>8.4216721692496499</v>
      </c>
      <c r="AF134" s="1">
        <v>8.4216721692496499</v>
      </c>
      <c r="AG134" s="1">
        <v>8.4216721692496499</v>
      </c>
      <c r="AH134" s="1">
        <v>8.4216721692496499</v>
      </c>
      <c r="AI134" s="1">
        <v>8.4216721692496499</v>
      </c>
      <c r="AJ134" s="1">
        <v>10</v>
      </c>
      <c r="AK134" s="1">
        <v>10</v>
      </c>
      <c r="AL134" s="1">
        <v>10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18.856779828683301</v>
      </c>
      <c r="E135" s="1">
        <v>20.208589957618209</v>
      </c>
      <c r="F135" s="1">
        <v>23.762395571095851</v>
      </c>
      <c r="G135" s="1">
        <v>27.814439485170681</v>
      </c>
      <c r="H135" s="1">
        <v>30.756029097676159</v>
      </c>
      <c r="I135" s="1">
        <v>31.944067036947221</v>
      </c>
      <c r="J135" s="1">
        <v>33.045397776115003</v>
      </c>
      <c r="K135" s="1">
        <v>34.497445862725542</v>
      </c>
      <c r="L135" s="1">
        <v>36.328195693715642</v>
      </c>
      <c r="M135" s="1">
        <v>38.163509626231338</v>
      </c>
      <c r="N135" s="1">
        <v>40.804832886309939</v>
      </c>
      <c r="O135" s="1">
        <v>41.111968533992538</v>
      </c>
      <c r="P135" s="1">
        <v>42.907650781485444</v>
      </c>
      <c r="Q135" s="1">
        <v>44.342661156785837</v>
      </c>
      <c r="R135" s="1">
        <v>46.366009157356416</v>
      </c>
      <c r="S135" s="1">
        <v>52.309477936664742</v>
      </c>
      <c r="T135" s="1">
        <v>54.144966403662337</v>
      </c>
      <c r="U135" s="1">
        <v>54.365468916365813</v>
      </c>
      <c r="V135" s="1">
        <v>54.587944039506233</v>
      </c>
      <c r="W135" s="1">
        <v>54.372220478623845</v>
      </c>
      <c r="X135" s="1">
        <v>55.435742723160445</v>
      </c>
      <c r="Y135" s="1">
        <v>56.825535912002465</v>
      </c>
      <c r="Z135" s="1">
        <v>56.916460721864759</v>
      </c>
      <c r="AA135" s="1">
        <v>56.930671968264207</v>
      </c>
      <c r="AB135" s="1">
        <v>56.94223622766048</v>
      </c>
      <c r="AC135" s="1">
        <v>54.677236869973122</v>
      </c>
      <c r="AD135" s="1">
        <v>51.82573516203712</v>
      </c>
      <c r="AE135" s="1">
        <v>49.493486813831424</v>
      </c>
      <c r="AF135" s="1">
        <v>48.870752769343824</v>
      </c>
      <c r="AG135" s="1">
        <v>47.410936900149025</v>
      </c>
      <c r="AH135" s="1">
        <v>44.559435192213016</v>
      </c>
      <c r="AI135" s="1">
        <v>43.545317537112524</v>
      </c>
      <c r="AJ135" s="1">
        <v>42.409145483905817</v>
      </c>
      <c r="AK135" s="1">
        <v>40.686609613203721</v>
      </c>
      <c r="AL135" s="1">
        <v>40.292519704678725</v>
      </c>
      <c r="AM135" s="1">
        <v>38.613650646112717</v>
      </c>
      <c r="AN135" s="1">
        <v>35.045094747172115</v>
      </c>
      <c r="AO135" s="1">
        <v>31.316477611156319</v>
      </c>
      <c r="AP135" s="1">
        <v>27.39094571403843</v>
      </c>
      <c r="AQ135" s="1">
        <v>24.244959419565731</v>
      </c>
      <c r="AR135" s="1">
        <v>22.48211525068951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7.0820318493175893</v>
      </c>
      <c r="M136" s="1">
        <v>8.9138098965685195</v>
      </c>
      <c r="N136" s="1">
        <v>9.3973885247459137</v>
      </c>
      <c r="O136" s="1">
        <v>9.7924377278158801</v>
      </c>
      <c r="P136" s="1">
        <v>10.23170752205268</v>
      </c>
      <c r="Q136" s="1">
        <v>10.671021437676361</v>
      </c>
      <c r="R136" s="1">
        <v>11.110558912004041</v>
      </c>
      <c r="S136" s="1">
        <v>11.547326295627721</v>
      </c>
      <c r="T136" s="1">
        <v>11.933163039251399</v>
      </c>
      <c r="U136" s="1">
        <v>12.38520961487508</v>
      </c>
      <c r="V136" s="1">
        <v>12.837256190498758</v>
      </c>
      <c r="W136" s="1">
        <v>13.28930276612245</v>
      </c>
      <c r="X136" s="1">
        <v>13.42543155119345</v>
      </c>
      <c r="Y136" s="1">
        <v>13.368171726817121</v>
      </c>
      <c r="Z136" s="1">
        <v>13.3109119024408</v>
      </c>
      <c r="AA136" s="1">
        <v>12.462536132028738</v>
      </c>
      <c r="AB136" s="1">
        <v>11.546811064206107</v>
      </c>
      <c r="AC136" s="1">
        <v>10.667539501837354</v>
      </c>
      <c r="AD136" s="1">
        <v>9.9979862576047545</v>
      </c>
      <c r="AE136" s="1">
        <v>9.3940777457489553</v>
      </c>
      <c r="AF136" s="1">
        <v>8.8505106620715051</v>
      </c>
      <c r="AG136" s="1">
        <v>8.2072378516199382</v>
      </c>
      <c r="AH136" s="1">
        <v>7.5814776433566866</v>
      </c>
      <c r="AI136" s="1">
        <v>6.8472244769315171</v>
      </c>
      <c r="AJ136" s="1">
        <v>6.1146454771475867</v>
      </c>
      <c r="AK136" s="1">
        <v>5.3936277516404374</v>
      </c>
      <c r="AL136" s="1">
        <v>4.6743890114667268</v>
      </c>
      <c r="AM136" s="1">
        <v>3.9618004942623268</v>
      </c>
      <c r="AN136" s="1">
        <v>3.3995351410216372</v>
      </c>
      <c r="AO136" s="1">
        <v>2.839276728020578</v>
      </c>
      <c r="AP136" s="1">
        <v>2.247844684801938</v>
      </c>
      <c r="AQ136" s="1">
        <v>1.9506236086263</v>
      </c>
      <c r="AR136" s="1">
        <v>0.19558513602827801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10.733403744</v>
      </c>
      <c r="Y137" s="1">
        <v>10.555698383999989</v>
      </c>
      <c r="Z137" s="1">
        <v>12.509035701119901</v>
      </c>
      <c r="AA137" s="1">
        <v>14.462373018239999</v>
      </c>
      <c r="AB137" s="1">
        <v>16.41571033536</v>
      </c>
      <c r="AC137" s="1">
        <v>18.369047652479999</v>
      </c>
      <c r="AD137" s="1">
        <v>20.322384969600002</v>
      </c>
      <c r="AE137" s="1">
        <v>21.5327320565344</v>
      </c>
      <c r="AF137" s="1">
        <v>21.794611023900799</v>
      </c>
      <c r="AG137" s="1">
        <v>23.260477227461202</v>
      </c>
      <c r="AH137" s="1">
        <v>24.954097472640001</v>
      </c>
      <c r="AI137" s="1">
        <v>25.155970761599999</v>
      </c>
      <c r="AJ137" s="1">
        <v>25.357844050559901</v>
      </c>
      <c r="AK137" s="1">
        <v>25.559717339519999</v>
      </c>
      <c r="AL137" s="1">
        <v>25.763012271359901</v>
      </c>
      <c r="AM137" s="1">
        <v>25.964885560319999</v>
      </c>
      <c r="AN137" s="1">
        <v>26.09994163392</v>
      </c>
      <c r="AO137" s="1">
        <v>26.234997707519998</v>
      </c>
      <c r="AP137" s="1">
        <v>26.370053781119999</v>
      </c>
      <c r="AQ137" s="1">
        <v>26.505109854720001</v>
      </c>
      <c r="AR137" s="1">
        <v>26.641587571199999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1.5263644751999998</v>
      </c>
      <c r="M138" s="1">
        <v>1.4493519864</v>
      </c>
      <c r="N138" s="1">
        <v>1.3723394976000001</v>
      </c>
      <c r="O138" s="1">
        <v>0.61656418339199892</v>
      </c>
      <c r="P138" s="1">
        <v>0.58967441380799901</v>
      </c>
      <c r="Q138" s="1">
        <v>1.1412752255999989</v>
      </c>
      <c r="R138" s="1">
        <v>1.0617698159999991</v>
      </c>
      <c r="S138" s="1">
        <v>0.98722344239999904</v>
      </c>
      <c r="T138" s="1">
        <v>0.91021095359999893</v>
      </c>
      <c r="U138" s="1">
        <v>0.83070554399999907</v>
      </c>
      <c r="V138" s="1">
        <v>0.75369305519999896</v>
      </c>
      <c r="W138" s="1">
        <v>0.67914668159999891</v>
      </c>
      <c r="X138" s="1">
        <v>0.60213419280000002</v>
      </c>
      <c r="Y138" s="1">
        <v>0.52262878319999895</v>
      </c>
      <c r="Z138" s="1">
        <v>0.30284323545599989</v>
      </c>
      <c r="AA138" s="1">
        <v>0.27348735067199903</v>
      </c>
      <c r="AB138" s="1">
        <v>0.24390790718399902</v>
      </c>
      <c r="AC138" s="1">
        <v>0.21455202239999899</v>
      </c>
      <c r="AD138" s="1">
        <v>0.192356985599999</v>
      </c>
      <c r="AE138" s="1">
        <v>0.16769583360000001</v>
      </c>
      <c r="AF138" s="1">
        <v>0.14303468159999999</v>
      </c>
      <c r="AG138" s="1">
        <v>0.12083964480000001</v>
      </c>
      <c r="AH138" s="1">
        <v>9.6178492799999904E-2</v>
      </c>
      <c r="AI138" s="1">
        <v>7.1517340799999995E-2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4.5240404985946201</v>
      </c>
      <c r="P139" s="1">
        <v>4.5240404985946201</v>
      </c>
      <c r="Q139" s="1">
        <v>4.5240404985946201</v>
      </c>
      <c r="R139" s="1">
        <v>4.5240404985946201</v>
      </c>
      <c r="S139" s="1">
        <v>4.5240404985946201</v>
      </c>
      <c r="T139" s="1">
        <v>4.5240404985946201</v>
      </c>
      <c r="U139" s="1">
        <v>4.5240404985946201</v>
      </c>
      <c r="V139" s="1">
        <v>4.5240404985946201</v>
      </c>
      <c r="W139" s="1">
        <v>4.5240404985946201</v>
      </c>
      <c r="X139" s="1">
        <v>4.5240404985946201</v>
      </c>
      <c r="Y139" s="1">
        <v>6.4973724484346098</v>
      </c>
      <c r="Z139" s="1">
        <v>7.7194334939037796</v>
      </c>
      <c r="AA139" s="1">
        <v>8.9563397707346208</v>
      </c>
      <c r="AB139" s="1">
        <v>9.4984130192227596</v>
      </c>
      <c r="AC139" s="1">
        <v>9.4984130192227596</v>
      </c>
      <c r="AD139" s="1">
        <v>9.5101593394988893</v>
      </c>
      <c r="AE139" s="1">
        <v>9.5269199037335195</v>
      </c>
      <c r="AF139" s="1">
        <v>9.54930372504184</v>
      </c>
      <c r="AG139" s="1">
        <v>9.5711990278160002</v>
      </c>
      <c r="AH139" s="1">
        <v>9.6298905533585302</v>
      </c>
      <c r="AI139" s="1">
        <v>9.8373864655266896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9.9999999999999893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1.5263644751999998</v>
      </c>
      <c r="M140" s="1">
        <v>1.4493519864</v>
      </c>
      <c r="N140" s="1">
        <v>1.3723394976000001</v>
      </c>
      <c r="O140" s="1">
        <v>5.1406046819866189</v>
      </c>
      <c r="P140" s="1">
        <v>5.1137149124026191</v>
      </c>
      <c r="Q140" s="1">
        <v>5.6653157241946186</v>
      </c>
      <c r="R140" s="1">
        <v>5.5858103145946192</v>
      </c>
      <c r="S140" s="1">
        <v>5.5112639409946187</v>
      </c>
      <c r="T140" s="1">
        <v>5.4342514521946192</v>
      </c>
      <c r="U140" s="1">
        <v>5.3547460425946189</v>
      </c>
      <c r="V140" s="1">
        <v>5.2777335537946186</v>
      </c>
      <c r="W140" s="1">
        <v>5.203187180194619</v>
      </c>
      <c r="X140" s="1">
        <v>5.1261746913946205</v>
      </c>
      <c r="Y140" s="1">
        <v>7.020001231634609</v>
      </c>
      <c r="Z140" s="1">
        <v>8.0222767293597794</v>
      </c>
      <c r="AA140" s="1">
        <v>9.2298271214066201</v>
      </c>
      <c r="AB140" s="1">
        <v>9.7423209264067587</v>
      </c>
      <c r="AC140" s="1">
        <v>9.7129650416227591</v>
      </c>
      <c r="AD140" s="1">
        <v>9.7025163250988875</v>
      </c>
      <c r="AE140" s="1">
        <v>9.6946157373335193</v>
      </c>
      <c r="AF140" s="1">
        <v>9.6923384066418397</v>
      </c>
      <c r="AG140" s="1">
        <v>9.6920386726160004</v>
      </c>
      <c r="AH140" s="1">
        <v>9.7260690461585302</v>
      </c>
      <c r="AI140" s="1">
        <v>9.9089038063266894</v>
      </c>
      <c r="AJ140" s="1">
        <v>10</v>
      </c>
      <c r="AK140" s="1">
        <v>10</v>
      </c>
      <c r="AL140" s="1">
        <v>10</v>
      </c>
      <c r="AM140" s="1">
        <v>10</v>
      </c>
      <c r="AN140" s="1">
        <v>10</v>
      </c>
      <c r="AO140" s="1">
        <v>9.9999999999999893</v>
      </c>
      <c r="AP140" s="1">
        <v>10</v>
      </c>
      <c r="AQ140" s="1">
        <v>10</v>
      </c>
      <c r="AR140" s="1">
        <v>10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9.0734770261853992</v>
      </c>
      <c r="E141" s="1">
        <v>9.8317328422947394</v>
      </c>
      <c r="F141" s="1">
        <v>8.3713450824845097</v>
      </c>
      <c r="G141" s="1">
        <v>4.6447626862515099</v>
      </c>
      <c r="H141" s="1">
        <v>3.7111175403385399</v>
      </c>
      <c r="I141" s="1">
        <v>4.3880700971744</v>
      </c>
      <c r="J141" s="1">
        <v>3.36346113832459</v>
      </c>
      <c r="K141" s="1">
        <v>4.5118930987643902</v>
      </c>
      <c r="L141" s="1">
        <v>4.1652683676607198</v>
      </c>
      <c r="M141" s="1">
        <v>4.8819076597887303</v>
      </c>
      <c r="N141" s="1">
        <v>8.6711511744000003</v>
      </c>
      <c r="O141" s="1">
        <v>2.8476123792338401</v>
      </c>
      <c r="P141" s="1">
        <v>4.8683300604821502</v>
      </c>
      <c r="Q141" s="1">
        <v>3.7268473822665502</v>
      </c>
      <c r="R141" s="1">
        <v>2.14951150679906</v>
      </c>
      <c r="S141" s="1">
        <v>2.6502854691633302</v>
      </c>
      <c r="T141" s="1">
        <v>4.7074400182537603</v>
      </c>
      <c r="U141" s="1">
        <v>3.3537493969268901</v>
      </c>
      <c r="V141" s="1">
        <v>4.1755814596351799</v>
      </c>
      <c r="W141" s="1">
        <v>5.1096073648878901</v>
      </c>
      <c r="X141" s="1">
        <v>6.0794008397771799</v>
      </c>
      <c r="Y141" s="1">
        <v>6.2649690502777302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4.1977133027604303</v>
      </c>
      <c r="AN141" s="1">
        <v>6.7913411651604303</v>
      </c>
      <c r="AO141" s="1">
        <v>9.3877252739604309</v>
      </c>
      <c r="AP141" s="1">
        <v>11.981353136360401</v>
      </c>
      <c r="AQ141" s="1">
        <v>14.574980998760401</v>
      </c>
      <c r="AR141" s="1">
        <v>17.171365107560401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0.50476420684799905</v>
      </c>
      <c r="AF142" s="1">
        <v>1.0095284136959899</v>
      </c>
      <c r="AG142" s="1">
        <v>1.5142926205439999</v>
      </c>
      <c r="AH142" s="1">
        <v>2.0694687128064002</v>
      </c>
      <c r="AI142" s="1">
        <v>2.586835891008</v>
      </c>
      <c r="AJ142" s="1">
        <v>3.1042030692095999</v>
      </c>
      <c r="AK142" s="1">
        <v>4.5438721822511994</v>
      </c>
      <c r="AL142" s="1">
        <v>5.98354129529279</v>
      </c>
      <c r="AM142" s="1">
        <v>7.4232104083343895</v>
      </c>
      <c r="AN142" s="1">
        <v>8.8628795213759908</v>
      </c>
      <c r="AO142" s="1">
        <v>10.30254863441759</v>
      </c>
      <c r="AP142" s="1">
        <v>11.74221774745919</v>
      </c>
      <c r="AQ142" s="1">
        <v>13.181886860500789</v>
      </c>
      <c r="AR142" s="1">
        <v>14.98715776638719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7.0955999999999901E-3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0.61595920664475001</v>
      </c>
      <c r="AD143" s="1">
        <v>0.659890799999999</v>
      </c>
      <c r="AE143" s="1">
        <v>0.659890799999999</v>
      </c>
      <c r="AF143" s="1">
        <v>1.6532747999999899</v>
      </c>
      <c r="AG143" s="1">
        <v>2.6466587999999902</v>
      </c>
      <c r="AH143" s="1">
        <v>3.64004279999999</v>
      </c>
      <c r="AI143" s="1">
        <v>4.6334267999999996</v>
      </c>
      <c r="AJ143" s="1">
        <v>5.6268107999999897</v>
      </c>
      <c r="AK143" s="1">
        <v>6.6201948000000002</v>
      </c>
      <c r="AL143" s="1">
        <v>7.6135787999999902</v>
      </c>
      <c r="AM143" s="1">
        <v>8.15426351999999</v>
      </c>
      <c r="AN143" s="1">
        <v>8.9617427999999908</v>
      </c>
      <c r="AO143" s="1">
        <v>9.7692220799999898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0.61595920664475001</v>
      </c>
      <c r="AD144" s="1">
        <v>0.659890799999999</v>
      </c>
      <c r="AE144" s="1">
        <v>1.1646550068479979</v>
      </c>
      <c r="AF144" s="1">
        <v>2.6628032136959798</v>
      </c>
      <c r="AG144" s="1">
        <v>4.1609514205439897</v>
      </c>
      <c r="AH144" s="1">
        <v>5.7095115128063902</v>
      </c>
      <c r="AI144" s="1">
        <v>7.2202626910079992</v>
      </c>
      <c r="AJ144" s="1">
        <v>8.7310138692095904</v>
      </c>
      <c r="AK144" s="1">
        <v>11.1640669822512</v>
      </c>
      <c r="AL144" s="1">
        <v>13.59712009529278</v>
      </c>
      <c r="AM144" s="1">
        <v>15.577473928334379</v>
      </c>
      <c r="AN144" s="1">
        <v>17.824622321375983</v>
      </c>
      <c r="AO144" s="1">
        <v>20.071770714417582</v>
      </c>
      <c r="AP144" s="1">
        <v>22.31749998745909</v>
      </c>
      <c r="AQ144" s="1">
        <v>24.564648380500689</v>
      </c>
      <c r="AR144" s="1">
        <v>27.17739856638709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0.68358064319999901</v>
      </c>
      <c r="R145" s="1">
        <v>0.62832326399999905</v>
      </c>
      <c r="S145" s="1">
        <v>0.57390789599999903</v>
      </c>
      <c r="T145" s="1">
        <v>0.51819324480000006</v>
      </c>
      <c r="U145" s="1">
        <v>0.46172803679999996</v>
      </c>
      <c r="V145" s="1">
        <v>0.40611430079999999</v>
      </c>
      <c r="W145" s="1">
        <v>0.50142376258182197</v>
      </c>
      <c r="X145" s="1">
        <v>1.1762607762378099</v>
      </c>
      <c r="Y145" s="1">
        <v>1.8566575866938</v>
      </c>
      <c r="Z145" s="1">
        <v>2.5404350563497999</v>
      </c>
      <c r="AA145" s="1">
        <v>3.2301255260057897</v>
      </c>
      <c r="AB145" s="1">
        <v>3.9222631892617801</v>
      </c>
      <c r="AC145" s="1">
        <v>4.62124416451777</v>
      </c>
      <c r="AD145" s="1">
        <v>5.8837253386826447</v>
      </c>
      <c r="AE145" s="1">
        <v>7.4225495672759294</v>
      </c>
      <c r="AF145" s="1">
        <v>8.9702038758690907</v>
      </c>
      <c r="AG145" s="1">
        <v>10.526688264462269</v>
      </c>
      <c r="AH145" s="1">
        <v>12.092002733055409</v>
      </c>
      <c r="AI145" s="1">
        <v>13.666147281648708</v>
      </c>
      <c r="AJ145" s="1">
        <v>15.24912191024187</v>
      </c>
      <c r="AK145" s="1">
        <v>16.840926618835081</v>
      </c>
      <c r="AL145" s="1">
        <v>18.441561407428289</v>
      </c>
      <c r="AM145" s="1">
        <v>20.051026276021549</v>
      </c>
      <c r="AN145" s="1">
        <v>21.669321224614599</v>
      </c>
      <c r="AO145" s="1">
        <v>23.296446253207812</v>
      </c>
      <c r="AP145" s="1">
        <v>24.932401361800999</v>
      </c>
      <c r="AQ145" s="1">
        <v>26.577186550394202</v>
      </c>
      <c r="AR145" s="1">
        <v>28.230801818987402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0.129480275210067</v>
      </c>
      <c r="AB146" s="1">
        <v>0.57834919923994299</v>
      </c>
      <c r="AC146" s="1">
        <v>1.543497984</v>
      </c>
      <c r="AD146" s="1">
        <v>1.63401891839999</v>
      </c>
      <c r="AE146" s="1">
        <v>1.72453985279999</v>
      </c>
      <c r="AF146" s="1">
        <v>1.8150607872</v>
      </c>
      <c r="AG146" s="1">
        <v>1.9055817216000199</v>
      </c>
      <c r="AH146" s="1">
        <v>1.9961026559999999</v>
      </c>
      <c r="AI146" s="1">
        <v>2.13304458239999</v>
      </c>
      <c r="AJ146" s="1">
        <v>2.26998650879999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0.129480275210067</v>
      </c>
      <c r="AB148" s="1">
        <v>0.57834919923994299</v>
      </c>
      <c r="AC148" s="1">
        <v>1.543497984</v>
      </c>
      <c r="AD148" s="1">
        <v>1.63401891839999</v>
      </c>
      <c r="AE148" s="1">
        <v>1.72453985279999</v>
      </c>
      <c r="AF148" s="1">
        <v>1.8150607872</v>
      </c>
      <c r="AG148" s="1">
        <v>1.9055817216000199</v>
      </c>
      <c r="AH148" s="1">
        <v>1.9961026559999999</v>
      </c>
      <c r="AI148" s="1">
        <v>2.13304458239999</v>
      </c>
      <c r="AJ148" s="1">
        <v>2.26998650879999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74.487499228324594</v>
      </c>
      <c r="E149" s="1">
        <v>77.115110654789831</v>
      </c>
      <c r="F149" s="1">
        <v>79.699641465299621</v>
      </c>
      <c r="G149" s="1">
        <v>82.155226443509264</v>
      </c>
      <c r="H149" s="1">
        <v>84.503846428299113</v>
      </c>
      <c r="I149" s="1">
        <v>86.833250847573382</v>
      </c>
      <c r="J149" s="1">
        <v>89.616653115544551</v>
      </c>
      <c r="K149" s="1">
        <v>92.283039926318622</v>
      </c>
      <c r="L149" s="1">
        <v>94.874717689503555</v>
      </c>
      <c r="M149" s="1">
        <v>97.965623047529263</v>
      </c>
      <c r="N149" s="1">
        <v>100.53440127430797</v>
      </c>
      <c r="O149" s="1">
        <v>101.05735376479784</v>
      </c>
      <c r="P149" s="1">
        <v>104.03623231927067</v>
      </c>
      <c r="Q149" s="1">
        <v>104.12227857077018</v>
      </c>
      <c r="R149" s="1">
        <v>103.70086586085449</v>
      </c>
      <c r="S149" s="1">
        <v>104.80585792250042</v>
      </c>
      <c r="T149" s="1">
        <v>105.88320481133117</v>
      </c>
      <c r="U149" s="1">
        <v>106.90201500778758</v>
      </c>
      <c r="V149" s="1">
        <v>107.96008746720824</v>
      </c>
      <c r="W149" s="1">
        <v>108.98526139620638</v>
      </c>
      <c r="X149" s="1">
        <v>111.16203807433271</v>
      </c>
      <c r="Y149" s="1">
        <v>113.45196920357702</v>
      </c>
      <c r="Z149" s="1">
        <v>115.73034474832895</v>
      </c>
      <c r="AA149" s="1">
        <v>118.16310959306117</v>
      </c>
      <c r="AB149" s="1">
        <v>120.55396923738107</v>
      </c>
      <c r="AC149" s="1">
        <v>122.76707812383366</v>
      </c>
      <c r="AD149" s="1">
        <v>124.74826914278881</v>
      </c>
      <c r="AE149" s="1">
        <v>126.71859919479998</v>
      </c>
      <c r="AF149" s="1">
        <v>128.68224257265052</v>
      </c>
      <c r="AG149" s="1">
        <v>130.02641235739463</v>
      </c>
      <c r="AH149" s="1">
        <v>131.34004156365444</v>
      </c>
      <c r="AI149" s="1">
        <v>133.84277315688337</v>
      </c>
      <c r="AJ149" s="1">
        <v>136.57026981763062</v>
      </c>
      <c r="AK149" s="1">
        <v>137.46109361144894</v>
      </c>
      <c r="AL149" s="1">
        <v>139.70619599801842</v>
      </c>
      <c r="AM149" s="1">
        <v>141.8263782652194</v>
      </c>
      <c r="AN149" s="1">
        <v>144.25687013659274</v>
      </c>
      <c r="AO149" s="1">
        <v>146.5382043636267</v>
      </c>
      <c r="AP149" s="1">
        <v>148.59864952124485</v>
      </c>
      <c r="AQ149" s="1">
        <v>151.65783911976729</v>
      </c>
      <c r="AR149" s="1">
        <v>155.18908632445269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4.5240404985946201</v>
      </c>
      <c r="P151" s="1">
        <v>4.5240404985946201</v>
      </c>
      <c r="Q151" s="1">
        <v>4.5240404985946201</v>
      </c>
      <c r="R151" s="1">
        <v>4.5240404985946201</v>
      </c>
      <c r="S151" s="1">
        <v>4.5240404985946201</v>
      </c>
      <c r="T151" s="1">
        <v>4.5240404985946201</v>
      </c>
      <c r="U151" s="1">
        <v>4.5240404985946201</v>
      </c>
      <c r="V151" s="1">
        <v>4.5240404985946201</v>
      </c>
      <c r="W151" s="1">
        <v>4.5240404985946201</v>
      </c>
      <c r="X151" s="1">
        <v>4.5240404985946201</v>
      </c>
      <c r="Y151" s="1">
        <v>6.4973724484346098</v>
      </c>
      <c r="Z151" s="1">
        <v>7.7194334939037796</v>
      </c>
      <c r="AA151" s="1">
        <v>8.9563397707346208</v>
      </c>
      <c r="AB151" s="1">
        <v>9.4984130192227596</v>
      </c>
      <c r="AC151" s="1">
        <v>9.4984130192227596</v>
      </c>
      <c r="AD151" s="1">
        <v>9.5101593394988893</v>
      </c>
      <c r="AE151" s="1">
        <v>9.5269199037335195</v>
      </c>
      <c r="AF151" s="1">
        <v>9.54930372504184</v>
      </c>
      <c r="AG151" s="1">
        <v>9.5711990278160002</v>
      </c>
      <c r="AH151" s="1">
        <v>9.6298905533585302</v>
      </c>
      <c r="AI151" s="1">
        <v>9.8373864655266896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9.9999999999999893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3.6431136860332197E-2</v>
      </c>
      <c r="Z152" s="1">
        <v>4.1497549881371699E-2</v>
      </c>
      <c r="AA152" s="1">
        <v>4.1497549881387402E-2</v>
      </c>
      <c r="AB152" s="1">
        <v>0.51628427880568095</v>
      </c>
      <c r="AC152" s="1">
        <v>0.51628427880567396</v>
      </c>
      <c r="AD152" s="1">
        <v>1.1658023210788899</v>
      </c>
      <c r="AE152" s="1">
        <v>2.03728605631072</v>
      </c>
      <c r="AF152" s="1">
        <v>3.6685198898565998</v>
      </c>
      <c r="AG152" s="1">
        <v>5.33693139446933</v>
      </c>
      <c r="AH152" s="1">
        <v>7.01886145506655</v>
      </c>
      <c r="AI152" s="1">
        <v>8.9106168585618395</v>
      </c>
      <c r="AJ152" s="1">
        <v>10</v>
      </c>
      <c r="AK152" s="1">
        <v>10</v>
      </c>
      <c r="AL152" s="1">
        <v>10</v>
      </c>
      <c r="AM152" s="1">
        <v>10</v>
      </c>
      <c r="AN152" s="1">
        <v>10</v>
      </c>
      <c r="AO152" s="1">
        <v>10</v>
      </c>
      <c r="AP152" s="1">
        <v>10</v>
      </c>
      <c r="AQ152" s="1">
        <v>10</v>
      </c>
      <c r="AR152" s="1">
        <v>10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2.8921437439266202</v>
      </c>
      <c r="AD153" s="1">
        <v>6.0040746414293196</v>
      </c>
      <c r="AE153" s="1">
        <v>8.4216721692496499</v>
      </c>
      <c r="AF153" s="1">
        <v>8.4216721692496499</v>
      </c>
      <c r="AG153" s="1">
        <v>8.4216721692496499</v>
      </c>
      <c r="AH153" s="1">
        <v>8.4216721692496499</v>
      </c>
      <c r="AI153" s="1">
        <v>8.4216721692496499</v>
      </c>
      <c r="AJ153" s="1">
        <v>10</v>
      </c>
      <c r="AK153" s="1">
        <v>10</v>
      </c>
      <c r="AL153" s="1">
        <v>10</v>
      </c>
      <c r="AM153" s="1">
        <v>10</v>
      </c>
      <c r="AN153" s="1">
        <v>10</v>
      </c>
      <c r="AO153" s="1">
        <v>10</v>
      </c>
      <c r="AP153" s="1">
        <v>10</v>
      </c>
      <c r="AQ153" s="1">
        <v>10</v>
      </c>
      <c r="AR153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183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90.300518399528002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95.337103915458599</v>
      </c>
      <c r="P4" s="4">
        <v>94.231425996900299</v>
      </c>
      <c r="Q4" s="4">
        <v>94.295071809925901</v>
      </c>
      <c r="R4" s="4">
        <v>94.295492083528401</v>
      </c>
      <c r="S4" s="4">
        <v>93.339046198802706</v>
      </c>
      <c r="T4" s="4">
        <v>93.37921030478509</v>
      </c>
      <c r="U4" s="4">
        <v>93.408789975770901</v>
      </c>
      <c r="V4" s="4">
        <v>93.438369646756598</v>
      </c>
      <c r="W4" s="4">
        <v>92.565867561103005</v>
      </c>
      <c r="X4" s="4">
        <v>92.633118256884202</v>
      </c>
      <c r="Y4" s="4">
        <v>92.640748295997895</v>
      </c>
      <c r="Z4" s="4">
        <v>91.884529069596709</v>
      </c>
      <c r="AA4" s="4">
        <v>91.927962148805392</v>
      </c>
      <c r="AB4" s="4">
        <v>91.964079766243202</v>
      </c>
      <c r="AC4" s="4">
        <v>91.261334174287001</v>
      </c>
      <c r="AD4" s="4">
        <v>91.300294377138897</v>
      </c>
      <c r="AE4" s="4">
        <v>91.345148749054502</v>
      </c>
      <c r="AF4" s="4">
        <v>91.3841089519062</v>
      </c>
      <c r="AG4" s="4">
        <v>90.752783318475906</v>
      </c>
      <c r="AH4" s="4">
        <v>90.824314812529195</v>
      </c>
      <c r="AI4" s="4">
        <v>90.840506448187512</v>
      </c>
      <c r="AJ4" s="4">
        <v>90.294746831387528</v>
      </c>
      <c r="AK4" s="4">
        <v>90.313335714078192</v>
      </c>
      <c r="AL4" s="4">
        <v>90.386065831647798</v>
      </c>
      <c r="AM4" s="4">
        <v>89.868040186307496</v>
      </c>
      <c r="AN4" s="4">
        <v>89.914216182902507</v>
      </c>
      <c r="AO4" s="4">
        <v>89.962678451689598</v>
      </c>
      <c r="AP4" s="4">
        <v>90.008854448284495</v>
      </c>
      <c r="AQ4" s="4">
        <v>89.539962122463905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5166.7741192377707</v>
      </c>
      <c r="F8" s="23">
        <v>5271.0873514960194</v>
      </c>
      <c r="G8" s="23">
        <v>5299.6848572726085</v>
      </c>
      <c r="H8" s="23">
        <v>5288.58485727261</v>
      </c>
      <c r="I8" s="23">
        <v>5278.1848572726085</v>
      </c>
      <c r="J8" s="23">
        <v>5267.0848572725999</v>
      </c>
      <c r="K8" s="23">
        <v>5256.2848572726098</v>
      </c>
      <c r="L8" s="23">
        <v>5335.7262432644557</v>
      </c>
      <c r="M8" s="23">
        <v>5252.4408207079186</v>
      </c>
      <c r="N8" s="23">
        <v>5463.4965604486297</v>
      </c>
      <c r="O8" s="23">
        <v>5572.4724657184706</v>
      </c>
      <c r="P8" s="23">
        <v>5701.3631758327474</v>
      </c>
      <c r="Q8" s="23">
        <v>5744.1329492692075</v>
      </c>
      <c r="R8" s="23">
        <v>5842.3226917502298</v>
      </c>
      <c r="S8" s="23">
        <v>5979.7025005458854</v>
      </c>
      <c r="T8" s="23">
        <v>6090.3398968763076</v>
      </c>
      <c r="U8" s="23">
        <v>6290.1398968763069</v>
      </c>
      <c r="V8" s="23">
        <v>6515.0816402004812</v>
      </c>
      <c r="W8" s="23">
        <v>6757.4252488015163</v>
      </c>
      <c r="X8" s="23">
        <v>7002.5776921559709</v>
      </c>
      <c r="Y8" s="23">
        <v>7301.7270369404669</v>
      </c>
      <c r="Z8" s="23">
        <v>7583.2907256680983</v>
      </c>
      <c r="AA8" s="23">
        <v>7865.3365896516934</v>
      </c>
      <c r="AB8" s="23">
        <v>8121.0908159792434</v>
      </c>
      <c r="AC8" s="23">
        <v>8170.3597754354223</v>
      </c>
      <c r="AD8" s="23">
        <v>8325.5128053006702</v>
      </c>
      <c r="AE8" s="23">
        <v>8499.1396269570723</v>
      </c>
      <c r="AF8" s="23">
        <v>8717.6363775984755</v>
      </c>
      <c r="AG8" s="23">
        <v>8991.1063727933088</v>
      </c>
      <c r="AH8" s="23">
        <v>9247.9425432674616</v>
      </c>
      <c r="AI8" s="23">
        <v>9628.4738168851291</v>
      </c>
      <c r="AJ8" s="23">
        <v>9858.9919277688259</v>
      </c>
      <c r="AK8" s="23">
        <v>9998.5721091778523</v>
      </c>
      <c r="AL8" s="23">
        <v>10223.351231466244</v>
      </c>
      <c r="AM8" s="23">
        <v>10419.440733474132</v>
      </c>
      <c r="AN8" s="23">
        <v>10625.726491525016</v>
      </c>
      <c r="AO8" s="23">
        <v>10856.087906051529</v>
      </c>
      <c r="AP8" s="23">
        <v>11108.102893964939</v>
      </c>
      <c r="AQ8" s="23">
        <v>11353.115214581554</v>
      </c>
      <c r="AR8" s="23">
        <v>11626.924012320969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58.399999999999991</v>
      </c>
      <c r="M9" s="23">
        <v>61.5</v>
      </c>
      <c r="N9" s="23">
        <v>104.79478842609819</v>
      </c>
      <c r="O9" s="23">
        <v>161.59478842609798</v>
      </c>
      <c r="P9" s="23">
        <v>191.168639867107</v>
      </c>
      <c r="Q9" s="23">
        <v>241.43841330356602</v>
      </c>
      <c r="R9" s="23">
        <v>298.23841330356601</v>
      </c>
      <c r="S9" s="23">
        <v>333.00512485950799</v>
      </c>
      <c r="T9" s="23">
        <v>339.313273447352</v>
      </c>
      <c r="U9" s="23">
        <v>336.11327344735201</v>
      </c>
      <c r="V9" s="23">
        <v>358.45501677152703</v>
      </c>
      <c r="W9" s="23">
        <v>387.162883601202</v>
      </c>
      <c r="X9" s="23">
        <v>395.45106872702502</v>
      </c>
      <c r="Y9" s="23">
        <v>393.72965180146701</v>
      </c>
      <c r="Z9" s="23">
        <v>440.14349752442899</v>
      </c>
      <c r="AA9" s="23">
        <v>483.51867672067499</v>
      </c>
      <c r="AB9" s="23">
        <v>540.31867672067506</v>
      </c>
      <c r="AC9" s="23">
        <v>589.66175541461894</v>
      </c>
      <c r="AD9" s="23">
        <v>622.91478527987795</v>
      </c>
      <c r="AE9" s="23">
        <v>628.25483919452893</v>
      </c>
      <c r="AF9" s="23">
        <v>634.34909561252994</v>
      </c>
      <c r="AG9" s="23">
        <v>656.41909080736502</v>
      </c>
      <c r="AH9" s="23">
        <v>661.755261281495</v>
      </c>
      <c r="AI9" s="23">
        <v>668.11712485470696</v>
      </c>
      <c r="AJ9" s="23">
        <v>695.83523573841399</v>
      </c>
      <c r="AK9" s="23">
        <v>694.93523573841298</v>
      </c>
      <c r="AL9" s="23">
        <v>698.49896936648508</v>
      </c>
      <c r="AM9" s="23">
        <v>717.47133596824199</v>
      </c>
      <c r="AN9" s="23">
        <v>717.47133596824199</v>
      </c>
      <c r="AO9" s="23">
        <v>719.77894622695101</v>
      </c>
      <c r="AP9" s="23">
        <v>722.88187165778197</v>
      </c>
      <c r="AQ9" s="23">
        <v>737.30883011661899</v>
      </c>
      <c r="AR9" s="23">
        <v>740.27678591178699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1148.5999999999999</v>
      </c>
      <c r="P10" s="23">
        <v>1109</v>
      </c>
      <c r="Q10" s="23">
        <v>1069.5999999999999</v>
      </c>
      <c r="R10" s="23">
        <v>1030</v>
      </c>
      <c r="S10" s="23">
        <v>990.5</v>
      </c>
      <c r="T10" s="23">
        <v>950.9</v>
      </c>
      <c r="U10" s="23">
        <v>911.5</v>
      </c>
      <c r="V10" s="23">
        <v>871.89999999999986</v>
      </c>
      <c r="W10" s="23">
        <v>832.4</v>
      </c>
      <c r="X10" s="23">
        <v>792.8</v>
      </c>
      <c r="Y10" s="23">
        <v>851.84551582962195</v>
      </c>
      <c r="Z10" s="23">
        <v>912.34551582962206</v>
      </c>
      <c r="AA10" s="23">
        <v>972.74551582962204</v>
      </c>
      <c r="AB10" s="23">
        <v>1033.2455158296218</v>
      </c>
      <c r="AC10" s="23">
        <v>1093.7455158296198</v>
      </c>
      <c r="AD10" s="23">
        <v>1154.24551582962</v>
      </c>
      <c r="AE10" s="23">
        <v>1214.6455158296201</v>
      </c>
      <c r="AF10" s="23">
        <v>1275.2455158296198</v>
      </c>
      <c r="AG10" s="23">
        <v>1335.6455158296199</v>
      </c>
      <c r="AH10" s="23">
        <v>1396.1455158296201</v>
      </c>
      <c r="AI10" s="23">
        <v>1456.5455158296202</v>
      </c>
      <c r="AJ10" s="23">
        <v>1517.1455158296201</v>
      </c>
      <c r="AK10" s="23">
        <v>1577.5455158296199</v>
      </c>
      <c r="AL10" s="23">
        <v>1638.0455158296199</v>
      </c>
      <c r="AM10" s="23">
        <v>1698.44551582962</v>
      </c>
      <c r="AN10" s="23">
        <v>1759.0455158296202</v>
      </c>
      <c r="AO10" s="23">
        <v>1805.2814181809399</v>
      </c>
      <c r="AP10" s="23">
        <v>1851.71947934172</v>
      </c>
      <c r="AQ10" s="23">
        <v>1897.3890406492399</v>
      </c>
      <c r="AR10" s="23">
        <v>1955.08487382615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1459.1741192377701</v>
      </c>
      <c r="F11" s="23">
        <v>1597.9873514960188</v>
      </c>
      <c r="G11" s="23">
        <v>1692.8848572726095</v>
      </c>
      <c r="H11" s="23">
        <v>1748.1848572726096</v>
      </c>
      <c r="I11" s="23">
        <v>1803.7848572726084</v>
      </c>
      <c r="J11" s="23">
        <v>1858.9848572725996</v>
      </c>
      <c r="K11" s="23">
        <v>1914.4848572726096</v>
      </c>
      <c r="L11" s="23">
        <v>2037.9483890640686</v>
      </c>
      <c r="M11" s="23">
        <v>1976.1148220297198</v>
      </c>
      <c r="N11" s="23">
        <v>2102.5820238291976</v>
      </c>
      <c r="O11" s="23">
        <v>2168.4279800363029</v>
      </c>
      <c r="P11" s="23">
        <v>2245.4100781198181</v>
      </c>
      <c r="Q11" s="23">
        <v>2300.9100781198185</v>
      </c>
      <c r="R11" s="23">
        <v>2405.3998206008405</v>
      </c>
      <c r="S11" s="23">
        <v>2571.2129178405548</v>
      </c>
      <c r="T11" s="23">
        <v>2680.4226903112803</v>
      </c>
      <c r="U11" s="23">
        <v>2735.9226903112799</v>
      </c>
      <c r="V11" s="23">
        <v>2791.2226903112801</v>
      </c>
      <c r="W11" s="23">
        <v>2846.722690311281</v>
      </c>
      <c r="X11" s="23">
        <v>2902.2226903112805</v>
      </c>
      <c r="Y11" s="23">
        <v>2957.5226903112812</v>
      </c>
      <c r="Z11" s="23">
        <v>3013.0226903112812</v>
      </c>
      <c r="AA11" s="23">
        <v>3068.3226903112813</v>
      </c>
      <c r="AB11" s="23">
        <v>3123.8226903112809</v>
      </c>
      <c r="AC11" s="23">
        <v>3073.5485710735093</v>
      </c>
      <c r="AD11" s="23">
        <v>3036.8485710735094</v>
      </c>
      <c r="AE11" s="23">
        <v>3016.735338815261</v>
      </c>
      <c r="AF11" s="23">
        <v>3040.637833038671</v>
      </c>
      <c r="AG11" s="23">
        <v>3103.9378330386712</v>
      </c>
      <c r="AH11" s="23">
        <v>3167.2378330386709</v>
      </c>
      <c r="AI11" s="23">
        <v>3267.2378330386714</v>
      </c>
      <c r="AJ11" s="23">
        <v>3267.2378330386714</v>
      </c>
      <c r="AK11" s="23">
        <v>3261.1078682815605</v>
      </c>
      <c r="AL11" s="23">
        <v>3254.5743012472126</v>
      </c>
      <c r="AM11" s="23">
        <v>3245.5406664820835</v>
      </c>
      <c r="AN11" s="23">
        <v>3234.894710274978</v>
      </c>
      <c r="AO11" s="23">
        <v>3213.4126121914624</v>
      </c>
      <c r="AP11" s="23">
        <v>3213.4126121914624</v>
      </c>
      <c r="AQ11" s="23">
        <v>3282.7802685639085</v>
      </c>
      <c r="AR11" s="23">
        <v>3372.3671713241947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805.4</v>
      </c>
      <c r="U12" s="23">
        <v>942.8</v>
      </c>
      <c r="V12" s="23">
        <v>1080.2</v>
      </c>
      <c r="W12" s="23">
        <v>1217.5999999999999</v>
      </c>
      <c r="X12" s="23">
        <v>1354.99999999999</v>
      </c>
      <c r="Y12" s="23">
        <v>1488.5252458804198</v>
      </c>
      <c r="Z12" s="23">
        <v>1554.6750888850902</v>
      </c>
      <c r="AA12" s="23">
        <v>1624.6457736724401</v>
      </c>
      <c r="AB12" s="23">
        <v>1654.79999999999</v>
      </c>
      <c r="AC12" s="23">
        <v>1674.6</v>
      </c>
      <c r="AD12" s="23">
        <v>1690.69999999999</v>
      </c>
      <c r="AE12" s="23">
        <v>1706.8999999999901</v>
      </c>
      <c r="AF12" s="23">
        <v>1723.0999999999899</v>
      </c>
      <c r="AG12" s="23">
        <v>1739.19999999999</v>
      </c>
      <c r="AH12" s="23">
        <v>1755.3</v>
      </c>
      <c r="AI12" s="23">
        <v>1769.5</v>
      </c>
      <c r="AJ12" s="23">
        <v>1783.69999999999</v>
      </c>
      <c r="AK12" s="23">
        <v>1797.8999999999899</v>
      </c>
      <c r="AL12" s="23">
        <v>1812.2</v>
      </c>
      <c r="AM12" s="23">
        <v>1826.4</v>
      </c>
      <c r="AN12" s="23">
        <v>1835.8999999999999</v>
      </c>
      <c r="AO12" s="23">
        <v>1845.4</v>
      </c>
      <c r="AP12" s="23">
        <v>1854.9</v>
      </c>
      <c r="AQ12" s="23">
        <v>1864.4</v>
      </c>
      <c r="AR12" s="23">
        <v>1874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196.70000000000002</v>
      </c>
      <c r="AD13" s="23">
        <v>188.79999999999998</v>
      </c>
      <c r="AE13" s="23">
        <v>180.9</v>
      </c>
      <c r="AF13" s="23">
        <v>173.1</v>
      </c>
      <c r="AG13" s="23">
        <v>165.20000000000002</v>
      </c>
      <c r="AH13" s="23">
        <v>157.29999999999998</v>
      </c>
      <c r="AI13" s="23">
        <v>149.5</v>
      </c>
      <c r="AJ13" s="23">
        <v>141.6</v>
      </c>
      <c r="AK13" s="23">
        <v>133.70000000000002</v>
      </c>
      <c r="AL13" s="23">
        <v>125.9</v>
      </c>
      <c r="AM13" s="23">
        <v>118</v>
      </c>
      <c r="AN13" s="23">
        <v>110.10000000000001</v>
      </c>
      <c r="AO13" s="23">
        <v>102.3</v>
      </c>
      <c r="AP13" s="23">
        <v>94.399999999999991</v>
      </c>
      <c r="AQ13" s="23">
        <v>86.5</v>
      </c>
      <c r="AR13" s="23">
        <v>78.7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466.8</v>
      </c>
      <c r="F14" s="23">
        <v>471.9</v>
      </c>
      <c r="G14" s="23">
        <v>477</v>
      </c>
      <c r="H14" s="23">
        <v>482.09999999999997</v>
      </c>
      <c r="I14" s="23">
        <v>487.20000000000005</v>
      </c>
      <c r="J14" s="23">
        <v>492.29999999999995</v>
      </c>
      <c r="K14" s="23">
        <v>497.5</v>
      </c>
      <c r="L14" s="23">
        <v>595.97785420038792</v>
      </c>
      <c r="M14" s="23">
        <v>503.22599867820009</v>
      </c>
      <c r="N14" s="23">
        <v>680.91974819333404</v>
      </c>
      <c r="O14" s="23">
        <v>735.44969725607007</v>
      </c>
      <c r="P14" s="23">
        <v>826.284457845823</v>
      </c>
      <c r="Q14" s="23">
        <v>831.38445784582302</v>
      </c>
      <c r="R14" s="23">
        <v>836.58445784582307</v>
      </c>
      <c r="S14" s="23">
        <v>841.58445784582307</v>
      </c>
      <c r="T14" s="23">
        <v>825.00393311767505</v>
      </c>
      <c r="U14" s="23">
        <v>810.60393311767496</v>
      </c>
      <c r="V14" s="23">
        <v>796.20393311767486</v>
      </c>
      <c r="W14" s="23">
        <v>781.80393311767489</v>
      </c>
      <c r="X14" s="23">
        <v>767.60393311767496</v>
      </c>
      <c r="Y14" s="23">
        <v>753.20393311767498</v>
      </c>
      <c r="Z14" s="23">
        <v>738.803933117675</v>
      </c>
      <c r="AA14" s="23">
        <v>724.40393311767502</v>
      </c>
      <c r="AB14" s="23">
        <v>710.00393311767505</v>
      </c>
      <c r="AC14" s="23">
        <v>675.60393311767496</v>
      </c>
      <c r="AD14" s="23">
        <v>641.20393311767498</v>
      </c>
      <c r="AE14" s="23">
        <v>607.00393311767493</v>
      </c>
      <c r="AF14" s="23">
        <v>572.60393311767496</v>
      </c>
      <c r="AG14" s="23">
        <v>538.20393311767498</v>
      </c>
      <c r="AH14" s="23">
        <v>503.803933117675</v>
      </c>
      <c r="AI14" s="23">
        <v>483.803933117675</v>
      </c>
      <c r="AJ14" s="23">
        <v>463.803933117675</v>
      </c>
      <c r="AK14" s="23">
        <v>443.803933117675</v>
      </c>
      <c r="AL14" s="23">
        <v>423.803933117675</v>
      </c>
      <c r="AM14" s="23">
        <v>403.80393311767506</v>
      </c>
      <c r="AN14" s="23">
        <v>383.8039331176758</v>
      </c>
      <c r="AO14" s="23">
        <v>363.80393311767585</v>
      </c>
      <c r="AP14" s="23">
        <v>343.0779344394748</v>
      </c>
      <c r="AQ14" s="23">
        <v>235.42607891728682</v>
      </c>
      <c r="AR14" s="23">
        <v>135.58418492433984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6.2</v>
      </c>
      <c r="W15" s="23">
        <v>16.835741771357799</v>
      </c>
      <c r="X15" s="23">
        <v>50.4</v>
      </c>
      <c r="Y15" s="23">
        <v>53.6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70.400000000000006</v>
      </c>
      <c r="AE15" s="23">
        <v>74.300000000000011</v>
      </c>
      <c r="AF15" s="23">
        <v>78.2</v>
      </c>
      <c r="AG15" s="23">
        <v>82.100000000000009</v>
      </c>
      <c r="AH15" s="23">
        <v>86</v>
      </c>
      <c r="AI15" s="23">
        <v>91.899999999999991</v>
      </c>
      <c r="AJ15" s="23">
        <v>97.8</v>
      </c>
      <c r="AK15" s="23">
        <v>103.7</v>
      </c>
      <c r="AL15" s="23">
        <v>109.599999999999</v>
      </c>
      <c r="AM15" s="23">
        <v>115.49999999999901</v>
      </c>
      <c r="AN15" s="23">
        <v>120.2</v>
      </c>
      <c r="AO15" s="23">
        <v>124.89999999999999</v>
      </c>
      <c r="AP15" s="23">
        <v>129.69999999999902</v>
      </c>
      <c r="AQ15" s="23">
        <v>134.39999999999898</v>
      </c>
      <c r="AR15" s="23">
        <v>139.099999999999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69.699999999999989</v>
      </c>
      <c r="Z16" s="23">
        <v>68.099999999999994</v>
      </c>
      <c r="AA16" s="23">
        <v>66.400000000000006</v>
      </c>
      <c r="AB16" s="23">
        <v>64.8</v>
      </c>
      <c r="AC16" s="23">
        <v>0</v>
      </c>
      <c r="AD16" s="23">
        <v>40.399999999999899</v>
      </c>
      <c r="AE16" s="23">
        <v>110.399999999999</v>
      </c>
      <c r="AF16" s="23">
        <v>180.39999999999901</v>
      </c>
      <c r="AG16" s="23">
        <v>250.39999999999901</v>
      </c>
      <c r="AH16" s="23">
        <v>320.39999999999901</v>
      </c>
      <c r="AI16" s="23">
        <v>461.86941004445509</v>
      </c>
      <c r="AJ16" s="23">
        <v>531.86941004445612</v>
      </c>
      <c r="AK16" s="23">
        <v>545.87955621059416</v>
      </c>
      <c r="AL16" s="23">
        <v>640.72851190525193</v>
      </c>
      <c r="AM16" s="23">
        <v>694.27928207651303</v>
      </c>
      <c r="AN16" s="23">
        <v>784.31099633449901</v>
      </c>
      <c r="AO16" s="23">
        <v>921.21099633449899</v>
      </c>
      <c r="AP16" s="23">
        <v>1058.0109963344999</v>
      </c>
      <c r="AQ16" s="23">
        <v>1194.910996334499</v>
      </c>
      <c r="AR16" s="23">
        <v>1331.8109963345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95.5</v>
      </c>
      <c r="O17" s="23">
        <v>89.2</v>
      </c>
      <c r="P17" s="23">
        <v>82.699999999999989</v>
      </c>
      <c r="Q17" s="23">
        <v>76.399999999999991</v>
      </c>
      <c r="R17" s="23">
        <v>69.999999999999986</v>
      </c>
      <c r="S17" s="23">
        <v>63.699999999999996</v>
      </c>
      <c r="T17" s="23">
        <v>137.30000000000001</v>
      </c>
      <c r="U17" s="23">
        <v>210.9</v>
      </c>
      <c r="V17" s="23">
        <v>284.60000000000002</v>
      </c>
      <c r="W17" s="23">
        <v>358.2</v>
      </c>
      <c r="X17" s="23">
        <v>431.79999999999995</v>
      </c>
      <c r="Y17" s="23">
        <v>505.49999999999994</v>
      </c>
      <c r="Z17" s="23">
        <v>579.09999999999991</v>
      </c>
      <c r="AA17" s="23">
        <v>652.79999999999995</v>
      </c>
      <c r="AB17" s="23">
        <v>726.3</v>
      </c>
      <c r="AC17" s="23">
        <v>799.99999999999909</v>
      </c>
      <c r="AD17" s="23">
        <v>879.99999999999898</v>
      </c>
      <c r="AE17" s="23">
        <v>959.99999999999898</v>
      </c>
      <c r="AF17" s="23">
        <v>1039.99999999999</v>
      </c>
      <c r="AG17" s="23">
        <v>1119.99999999999</v>
      </c>
      <c r="AH17" s="23">
        <v>1200</v>
      </c>
      <c r="AI17" s="23">
        <v>1280</v>
      </c>
      <c r="AJ17" s="23">
        <v>1360</v>
      </c>
      <c r="AK17" s="23">
        <v>1440</v>
      </c>
      <c r="AL17" s="23">
        <v>1520</v>
      </c>
      <c r="AM17" s="23">
        <v>1600</v>
      </c>
      <c r="AN17" s="23">
        <v>1680</v>
      </c>
      <c r="AO17" s="23">
        <v>1760</v>
      </c>
      <c r="AP17" s="23">
        <v>1840</v>
      </c>
      <c r="AQ17" s="23">
        <v>1920</v>
      </c>
      <c r="AR17" s="23">
        <v>2000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36798.115423290707</v>
      </c>
      <c r="I20" s="4">
        <v>37079.010321722402</v>
      </c>
      <c r="J20" s="4">
        <v>37377.976185409505</v>
      </c>
      <c r="K20" s="4">
        <v>37670.449037262304</v>
      </c>
      <c r="L20" s="4">
        <v>37969.422468750301</v>
      </c>
      <c r="M20" s="4">
        <v>38261.991044017501</v>
      </c>
      <c r="N20" s="4">
        <v>38575.294664724999</v>
      </c>
      <c r="O20" s="4">
        <v>38006.998522358204</v>
      </c>
      <c r="P20" s="4">
        <v>37246.391914155996</v>
      </c>
      <c r="Q20" s="4">
        <v>36859.469839345998</v>
      </c>
      <c r="R20" s="4">
        <v>36826.373352524402</v>
      </c>
      <c r="S20" s="4">
        <v>36713.776702123294</v>
      </c>
      <c r="T20" s="4">
        <v>37235.3483322764</v>
      </c>
      <c r="U20" s="4">
        <v>37194.746633554998</v>
      </c>
      <c r="V20" s="4">
        <v>37022.907655707299</v>
      </c>
      <c r="W20" s="4">
        <v>36491.8469690653</v>
      </c>
      <c r="X20" s="4">
        <v>36139.596420837799</v>
      </c>
      <c r="Y20" s="4">
        <v>36231.707759558398</v>
      </c>
      <c r="Z20" s="4">
        <v>36121.702098991402</v>
      </c>
      <c r="AA20" s="4">
        <v>36297.308331436805</v>
      </c>
      <c r="AB20" s="4">
        <v>36233.111533511903</v>
      </c>
      <c r="AC20" s="4">
        <v>36366.3396724255</v>
      </c>
      <c r="AD20" s="4">
        <v>36507.817679435706</v>
      </c>
      <c r="AE20" s="4">
        <v>36684.567907545003</v>
      </c>
      <c r="AF20" s="4">
        <v>36830.404928111901</v>
      </c>
      <c r="AG20" s="4">
        <v>36661.223451383201</v>
      </c>
      <c r="AH20" s="4">
        <v>36796.569804150997</v>
      </c>
      <c r="AI20" s="4">
        <v>36692.734884712001</v>
      </c>
      <c r="AJ20" s="4">
        <v>36492.577663871401</v>
      </c>
      <c r="AK20" s="4">
        <v>36283.675506519503</v>
      </c>
      <c r="AL20" s="4">
        <v>36433.412640792398</v>
      </c>
      <c r="AM20" s="4">
        <v>36469.193129651001</v>
      </c>
      <c r="AN20" s="4">
        <v>36672.931208178095</v>
      </c>
      <c r="AO20" s="4">
        <v>36831.356247182004</v>
      </c>
      <c r="AP20" s="4">
        <v>36961.952326477498</v>
      </c>
      <c r="AQ20" s="4">
        <v>36871.954305789106</v>
      </c>
      <c r="AR20" s="4">
        <v>37043.912494190103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5609.5491980503402</v>
      </c>
      <c r="G21" s="4">
        <v>5631.9947474034207</v>
      </c>
      <c r="H21" s="4">
        <v>5653.19969841682</v>
      </c>
      <c r="I21" s="4">
        <v>5698.536414165229</v>
      </c>
      <c r="J21" s="4">
        <v>5761.9494424903341</v>
      </c>
      <c r="K21" s="4">
        <v>5818.8579150388341</v>
      </c>
      <c r="L21" s="4">
        <v>5882.2709433639402</v>
      </c>
      <c r="M21" s="4">
        <v>5939.1794159124311</v>
      </c>
      <c r="N21" s="4">
        <v>6003.1225680128864</v>
      </c>
      <c r="O21" s="4">
        <v>5953.9540584689403</v>
      </c>
      <c r="P21" s="4">
        <v>5710.9280645619556</v>
      </c>
      <c r="Q21" s="4">
        <v>5670.9011647169755</v>
      </c>
      <c r="R21" s="4">
        <v>5623.4841432550293</v>
      </c>
      <c r="S21" s="4">
        <v>5403.9053921847135</v>
      </c>
      <c r="T21" s="4">
        <v>5364.8652821027408</v>
      </c>
      <c r="U21" s="4">
        <v>5321.3936565020331</v>
      </c>
      <c r="V21" s="4">
        <v>5278.3206660906408</v>
      </c>
      <c r="W21" s="4">
        <v>5082.1269317126516</v>
      </c>
      <c r="X21" s="4">
        <v>5046.4219839345815</v>
      </c>
      <c r="Y21" s="4">
        <v>5003.4685109790817</v>
      </c>
      <c r="Z21" s="4">
        <v>4826.0225331586089</v>
      </c>
      <c r="AA21" s="4">
        <v>4789.40869768428</v>
      </c>
      <c r="AB21" s="4">
        <v>4748.0647849076668</v>
      </c>
      <c r="AC21" s="4">
        <v>4584.907202807678</v>
      </c>
      <c r="AD21" s="4">
        <v>4544.1462873442197</v>
      </c>
      <c r="AE21" s="4">
        <v>4509.5718755204844</v>
      </c>
      <c r="AF21" s="4">
        <v>4469.964736629202</v>
      </c>
      <c r="AG21" s="4">
        <v>4318.0389123887689</v>
      </c>
      <c r="AH21" s="4">
        <v>4283.7711397008325</v>
      </c>
      <c r="AI21" s="4">
        <v>4242.1719562374337</v>
      </c>
      <c r="AJ21" s="4">
        <v>4101.909736338419</v>
      </c>
      <c r="AK21" s="4">
        <v>4060.203227533802</v>
      </c>
      <c r="AL21" s="4">
        <v>4037.5728581216431</v>
      </c>
      <c r="AM21" s="4">
        <v>3928.1301718560071</v>
      </c>
      <c r="AN21" s="4">
        <v>3907.6821296193129</v>
      </c>
      <c r="AO21" s="4">
        <v>3893.0356104193315</v>
      </c>
      <c r="AP21" s="4">
        <v>3873.1274762639641</v>
      </c>
      <c r="AQ21" s="4">
        <v>3773.1596014221777</v>
      </c>
      <c r="AR21" s="4">
        <v>3754.159748691176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31116.884799999985</v>
      </c>
      <c r="K22" s="4">
        <v>31342.72075</v>
      </c>
      <c r="L22" s="4">
        <v>31568.549609999991</v>
      </c>
      <c r="M22" s="4">
        <v>31794.376620000003</v>
      </c>
      <c r="N22" s="4">
        <v>32034.099999999897</v>
      </c>
      <c r="O22" s="4">
        <v>31506.440000000002</v>
      </c>
      <c r="P22" s="4">
        <v>30978.779999999992</v>
      </c>
      <c r="Q22" s="4">
        <v>30622.191502653</v>
      </c>
      <c r="R22" s="4">
        <v>30626.890370870398</v>
      </c>
      <c r="S22" s="4">
        <v>30724.090726778199</v>
      </c>
      <c r="T22" s="4">
        <v>31274.81042092419</v>
      </c>
      <c r="U22" s="4">
        <v>31269.052968092503</v>
      </c>
      <c r="V22" s="4">
        <v>31130.54598755209</v>
      </c>
      <c r="W22" s="4">
        <v>30785.928558275598</v>
      </c>
      <c r="X22" s="4">
        <v>30459.637264221692</v>
      </c>
      <c r="Y22" s="4">
        <v>30584.9567043553</v>
      </c>
      <c r="Z22" s="4">
        <v>30642.652455516498</v>
      </c>
      <c r="AA22" s="4">
        <v>30845.128240279097</v>
      </c>
      <c r="AB22" s="4">
        <v>30814.055143080699</v>
      </c>
      <c r="AC22" s="4">
        <v>31100.685196782892</v>
      </c>
      <c r="AD22" s="4">
        <v>31273.1682020351</v>
      </c>
      <c r="AE22" s="4">
        <v>31474.737659239501</v>
      </c>
      <c r="AF22" s="4">
        <v>31650.426386257703</v>
      </c>
      <c r="AG22" s="4">
        <v>31623.416022483489</v>
      </c>
      <c r="AH22" s="4">
        <v>31783.275169477998</v>
      </c>
      <c r="AI22" s="4">
        <v>31712.452429831992</v>
      </c>
      <c r="AJ22" s="4">
        <v>31642.805127501397</v>
      </c>
      <c r="AK22" s="4">
        <v>31465.857807218592</v>
      </c>
      <c r="AL22" s="4">
        <v>31628.473365160084</v>
      </c>
      <c r="AM22" s="4">
        <v>31763.945213719489</v>
      </c>
      <c r="AN22" s="4">
        <v>31978.379737719799</v>
      </c>
      <c r="AO22" s="4">
        <v>32142.880659566599</v>
      </c>
      <c r="AP22" s="4">
        <v>32283.635648973686</v>
      </c>
      <c r="AQ22" s="4">
        <v>32283.856906293884</v>
      </c>
      <c r="AR22" s="4">
        <v>32465.065972152297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343.55347772894936</v>
      </c>
      <c r="E26" s="4">
        <v>348.43860266804762</v>
      </c>
      <c r="F26" s="4">
        <v>355.80152940635162</v>
      </c>
      <c r="G26" s="4">
        <v>362.9903340390386</v>
      </c>
      <c r="H26" s="4">
        <v>370.01984670902777</v>
      </c>
      <c r="I26" s="4">
        <v>376.9468617023324</v>
      </c>
      <c r="J26" s="4">
        <v>383.33996773870831</v>
      </c>
      <c r="K26" s="4">
        <v>389.850197141227</v>
      </c>
      <c r="L26" s="4">
        <v>396.20887766299091</v>
      </c>
      <c r="M26" s="4">
        <v>402.66099674894815</v>
      </c>
      <c r="N26" s="4">
        <v>408.88161104735775</v>
      </c>
      <c r="O26" s="4">
        <v>416.32602045648781</v>
      </c>
      <c r="P26" s="4">
        <v>413.8321172544114</v>
      </c>
      <c r="Q26" s="4">
        <v>422.54633433028567</v>
      </c>
      <c r="R26" s="4">
        <v>430.53480662245437</v>
      </c>
      <c r="S26" s="4">
        <v>436.52335599435713</v>
      </c>
      <c r="T26" s="4">
        <v>442.72344484681486</v>
      </c>
      <c r="U26" s="4">
        <v>448.60745232003558</v>
      </c>
      <c r="V26" s="4">
        <v>454.39376008332522</v>
      </c>
      <c r="W26" s="4">
        <v>460.1117063580819</v>
      </c>
      <c r="X26" s="4">
        <v>463.25531178874621</v>
      </c>
      <c r="Y26" s="4">
        <v>469.28416148400902</v>
      </c>
      <c r="Z26" s="4">
        <v>475.26422824862732</v>
      </c>
      <c r="AA26" s="4">
        <v>481.19188164457677</v>
      </c>
      <c r="AB26" s="4">
        <v>486.34921762605268</v>
      </c>
      <c r="AC26" s="4">
        <v>492.19281650991888</v>
      </c>
      <c r="AD26" s="4">
        <v>497.65865526626663</v>
      </c>
      <c r="AE26" s="4">
        <v>503.08177778755123</v>
      </c>
      <c r="AF26" s="4">
        <v>508.45093658391829</v>
      </c>
      <c r="AG26" s="4">
        <v>513.7701651828404</v>
      </c>
      <c r="AH26" s="4">
        <v>519.04347970434173</v>
      </c>
      <c r="AI26" s="4">
        <v>523.90118806300325</v>
      </c>
      <c r="AJ26" s="4">
        <v>528.68375673055368</v>
      </c>
      <c r="AK26" s="4">
        <v>533.45332442296603</v>
      </c>
      <c r="AL26" s="4">
        <v>537.96267855188535</v>
      </c>
      <c r="AM26" s="4">
        <v>542.31225937932834</v>
      </c>
      <c r="AN26" s="4">
        <v>546.87733041856484</v>
      </c>
      <c r="AO26" s="4">
        <v>551.44546761253946</v>
      </c>
      <c r="AP26" s="4">
        <v>555.94523084669504</v>
      </c>
      <c r="AQ26" s="4">
        <v>560.39704327632899</v>
      </c>
      <c r="AR26" s="4">
        <v>564.33788958341938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19.403609419468548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119.91576881251991</v>
      </c>
      <c r="F28" s="4">
        <v>121.40100818820935</v>
      </c>
      <c r="G28" s="4">
        <v>122.85995933531814</v>
      </c>
      <c r="H28" s="4">
        <v>124.29407041838203</v>
      </c>
      <c r="I28" s="4">
        <v>125.7036417097475</v>
      </c>
      <c r="J28" s="4">
        <v>127.09011534517498</v>
      </c>
      <c r="K28" s="4">
        <v>128.4538166654047</v>
      </c>
      <c r="L28" s="4">
        <v>129.79606711503533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138.87827143084388</v>
      </c>
      <c r="T28" s="4">
        <v>140.11791583816563</v>
      </c>
      <c r="U28" s="4">
        <v>141.34124965927924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147.27552290743918</v>
      </c>
      <c r="AA28" s="4">
        <v>148.43299586989468</v>
      </c>
      <c r="AB28" s="4">
        <v>149.57728507666457</v>
      </c>
      <c r="AC28" s="4">
        <v>150.70862417743595</v>
      </c>
      <c r="AD28" s="4">
        <v>151.82754983157173</v>
      </c>
      <c r="AE28" s="4">
        <v>152.93409312386035</v>
      </c>
      <c r="AF28" s="4">
        <v>154.02887449475796</v>
      </c>
      <c r="AG28" s="4">
        <v>155.11194113428508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47.763470499999983</v>
      </c>
      <c r="E29" s="4">
        <v>49.853523571200029</v>
      </c>
      <c r="F29" s="4">
        <v>51.916501670999935</v>
      </c>
      <c r="G29" s="4">
        <v>53.883178392600016</v>
      </c>
      <c r="H29" s="4">
        <v>55.76917976219994</v>
      </c>
      <c r="I29" s="4">
        <v>57.643775437400038</v>
      </c>
      <c r="J29" s="4">
        <v>59.834662408400007</v>
      </c>
      <c r="K29" s="4">
        <v>62.009966149999997</v>
      </c>
      <c r="L29" s="4">
        <v>64.131869891600019</v>
      </c>
      <c r="M29" s="4">
        <v>66.597075999999959</v>
      </c>
      <c r="N29" s="4">
        <v>68.713391999999942</v>
      </c>
      <c r="O29" s="4">
        <v>71.242635000000035</v>
      </c>
      <c r="P29" s="4">
        <v>73.749656999999999</v>
      </c>
      <c r="Q29" s="4">
        <v>76.234708000000012</v>
      </c>
      <c r="R29" s="4">
        <v>78.698999999999955</v>
      </c>
      <c r="S29" s="4">
        <v>81.139563999999964</v>
      </c>
      <c r="T29" s="4">
        <v>83.653976999999728</v>
      </c>
      <c r="U29" s="4">
        <v>86.158881999999878</v>
      </c>
      <c r="V29" s="4">
        <v>88.635051999999476</v>
      </c>
      <c r="W29" s="4">
        <v>91.087436999999227</v>
      </c>
      <c r="X29" s="4">
        <v>93.523073999999909</v>
      </c>
      <c r="Y29" s="4">
        <v>96.242699999999914</v>
      </c>
      <c r="Z29" s="4">
        <v>98.963367999999434</v>
      </c>
      <c r="AA29" s="4">
        <v>101.68112399999984</v>
      </c>
      <c r="AB29" s="4">
        <v>104.39700999999907</v>
      </c>
      <c r="AC29" s="4">
        <v>107.10019599999903</v>
      </c>
      <c r="AD29" s="4">
        <v>109.45289999999972</v>
      </c>
      <c r="AE29" s="4">
        <v>111.80241599999984</v>
      </c>
      <c r="AF29" s="4">
        <v>114.15223799999906</v>
      </c>
      <c r="AG29" s="4">
        <v>116.4983839999998</v>
      </c>
      <c r="AH29" s="4">
        <v>118.84432399999996</v>
      </c>
      <c r="AI29" s="4">
        <v>121.02919999999939</v>
      </c>
      <c r="AJ29" s="4">
        <v>123.18325799999948</v>
      </c>
      <c r="AK29" s="4">
        <v>125.36826399999948</v>
      </c>
      <c r="AL29" s="4">
        <v>127.55244000000002</v>
      </c>
      <c r="AM29" s="4">
        <v>129.73597599999982</v>
      </c>
      <c r="AN29" s="4">
        <v>131.90076999999917</v>
      </c>
      <c r="AO29" s="4">
        <v>134.07073999999946</v>
      </c>
      <c r="AP29" s="4">
        <v>136.21381399999933</v>
      </c>
      <c r="AQ29" s="4">
        <v>138.35017099999931</v>
      </c>
      <c r="AR29" s="4">
        <v>140.19169429821605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77.894399999999905</v>
      </c>
      <c r="E30" s="4">
        <v>78.97979999999994</v>
      </c>
      <c r="F30" s="4">
        <v>80.065099999999688</v>
      </c>
      <c r="G30" s="4">
        <v>81.150499999999923</v>
      </c>
      <c r="H30" s="4">
        <v>82.23589999999983</v>
      </c>
      <c r="I30" s="4">
        <v>83.321299999999795</v>
      </c>
      <c r="J30" s="4">
        <v>84.40669999999983</v>
      </c>
      <c r="K30" s="4">
        <v>85.49209999999978</v>
      </c>
      <c r="L30" s="4">
        <v>86.57749999999983</v>
      </c>
      <c r="M30" s="4">
        <v>87.662899999999752</v>
      </c>
      <c r="N30" s="4">
        <v>88.748299999999745</v>
      </c>
      <c r="O30" s="4">
        <v>89.972999999999828</v>
      </c>
      <c r="P30" s="4">
        <v>91.197699999999813</v>
      </c>
      <c r="Q30" s="4">
        <v>92.422399999999939</v>
      </c>
      <c r="R30" s="4">
        <v>93.647099999999881</v>
      </c>
      <c r="S30" s="4">
        <v>94.871799999999922</v>
      </c>
      <c r="T30" s="4">
        <v>96.096499999999793</v>
      </c>
      <c r="U30" s="4">
        <v>97.321199999999848</v>
      </c>
      <c r="V30" s="4">
        <v>98.545899999999961</v>
      </c>
      <c r="W30" s="4">
        <v>99.770599999999888</v>
      </c>
      <c r="X30" s="4">
        <v>100.99529999999999</v>
      </c>
      <c r="Y30" s="4">
        <v>102.2838999999999</v>
      </c>
      <c r="Z30" s="4">
        <v>103.57249999999983</v>
      </c>
      <c r="AA30" s="4">
        <v>104.86109999999988</v>
      </c>
      <c r="AB30" s="4">
        <v>106.14959999999999</v>
      </c>
      <c r="AC30" s="4">
        <v>107.43819999999994</v>
      </c>
      <c r="AD30" s="4">
        <v>108.72679999999997</v>
      </c>
      <c r="AE30" s="4">
        <v>110.01539999999986</v>
      </c>
      <c r="AF30" s="4">
        <v>111.30399999999987</v>
      </c>
      <c r="AG30" s="4">
        <v>112.59259999999993</v>
      </c>
      <c r="AH30" s="4">
        <v>113.88109999999986</v>
      </c>
      <c r="AI30" s="4">
        <v>115.03589999999991</v>
      </c>
      <c r="AJ30" s="4">
        <v>116.19059999999993</v>
      </c>
      <c r="AK30" s="4">
        <v>117.34539999999984</v>
      </c>
      <c r="AL30" s="4">
        <v>118.50009999999995</v>
      </c>
      <c r="AM30" s="4">
        <v>119.6547999999999</v>
      </c>
      <c r="AN30" s="4">
        <v>120.8096</v>
      </c>
      <c r="AO30" s="4">
        <v>121.96429999999899</v>
      </c>
      <c r="AP30" s="4">
        <v>123.11899999999999</v>
      </c>
      <c r="AQ30" s="4">
        <v>124.273799999999</v>
      </c>
      <c r="AR30" s="4">
        <v>125.4284999999993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88.944227109999815</v>
      </c>
      <c r="G31" s="4">
        <v>91.364013039999918</v>
      </c>
      <c r="H31" s="4">
        <v>93.736707679999995</v>
      </c>
      <c r="I31" s="4">
        <v>96.049241324999997</v>
      </c>
      <c r="J31" s="4">
        <v>97.540818909999984</v>
      </c>
      <c r="K31" s="4">
        <v>99.193786899999907</v>
      </c>
      <c r="L31" s="4">
        <v>100.7757271399999</v>
      </c>
      <c r="M31" s="4">
        <v>102.13453593438929</v>
      </c>
      <c r="N31" s="4">
        <v>103.63604074999999</v>
      </c>
      <c r="O31" s="4">
        <v>105.78621034108711</v>
      </c>
      <c r="P31" s="4">
        <v>98.0440319860774</v>
      </c>
      <c r="Q31" s="4">
        <v>101.5551514865228</v>
      </c>
      <c r="R31" s="4">
        <v>104.38340966893237</v>
      </c>
      <c r="S31" s="4">
        <v>105.25692266196502</v>
      </c>
      <c r="T31" s="4">
        <v>106.28925579234074</v>
      </c>
      <c r="U31" s="4">
        <v>107.035302034616</v>
      </c>
      <c r="V31" s="4">
        <v>107.7316235505745</v>
      </c>
      <c r="W31" s="4">
        <v>108.40268998963147</v>
      </c>
      <c r="X31" s="4">
        <v>106.53435487213932</v>
      </c>
      <c r="Y31" s="4">
        <v>107.19956288464707</v>
      </c>
      <c r="Z31" s="4">
        <v>107.83213879715468</v>
      </c>
      <c r="AA31" s="4">
        <v>108.43210018966244</v>
      </c>
      <c r="AB31" s="4">
        <v>108.28006043999997</v>
      </c>
      <c r="AC31" s="4">
        <v>108.8427698</v>
      </c>
      <c r="AD31" s="4">
        <v>109.3935549399999</v>
      </c>
      <c r="AE31" s="4">
        <v>109.91997104999987</v>
      </c>
      <c r="AF31" s="4">
        <v>110.40658275999988</v>
      </c>
      <c r="AG31" s="4">
        <v>110.86124648999989</v>
      </c>
      <c r="AH31" s="4">
        <v>111.284019</v>
      </c>
      <c r="AI31" s="4">
        <v>111.64529220999981</v>
      </c>
      <c r="AJ31" s="4">
        <v>111.97539595999979</v>
      </c>
      <c r="AK31" s="4">
        <v>112.27438584999989</v>
      </c>
      <c r="AL31" s="4">
        <v>112.32635853461869</v>
      </c>
      <c r="AM31" s="4">
        <v>112.23136327186539</v>
      </c>
      <c r="AN31" s="4">
        <v>112.38240605947989</v>
      </c>
      <c r="AO31" s="4">
        <v>112.5429170588687</v>
      </c>
      <c r="AP31" s="4">
        <v>112.67310389825769</v>
      </c>
      <c r="AQ31" s="4">
        <v>112.77306285764669</v>
      </c>
      <c r="AR31" s="4">
        <v>112.66771144441269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536.23045055030002</v>
      </c>
      <c r="H39" s="4">
        <v>531.52402848288602</v>
      </c>
      <c r="I39" s="4">
        <v>521.80503252246399</v>
      </c>
      <c r="J39" s="4">
        <v>508.331282050769</v>
      </c>
      <c r="K39" s="4">
        <v>496.20109242810099</v>
      </c>
      <c r="L39" s="4">
        <v>482.72734195640601</v>
      </c>
      <c r="M39" s="4">
        <v>470.59715233373902</v>
      </c>
      <c r="N39" s="4">
        <v>457.00574131035802</v>
      </c>
      <c r="O39" s="4">
        <v>467.718412727459</v>
      </c>
      <c r="P39" s="4">
        <v>518.69639079586102</v>
      </c>
      <c r="Q39" s="4">
        <v>527.48547881789898</v>
      </c>
      <c r="R39" s="4">
        <v>537.81994780674495</v>
      </c>
      <c r="S39" s="4">
        <v>583.90420137754495</v>
      </c>
      <c r="T39" s="4">
        <v>592.47901472733497</v>
      </c>
      <c r="U39" s="4">
        <v>601.94729129921302</v>
      </c>
      <c r="V39" s="4">
        <v>611.32709110684004</v>
      </c>
      <c r="W39" s="4">
        <v>652.49499652254099</v>
      </c>
      <c r="X39" s="4">
        <v>660.333864106433</v>
      </c>
      <c r="Y39" s="4">
        <v>669.69571883653896</v>
      </c>
      <c r="Z39" s="4">
        <v>706.93038039230305</v>
      </c>
      <c r="AA39" s="4">
        <v>714.97487566489895</v>
      </c>
      <c r="AB39" s="4">
        <v>723.98729135933002</v>
      </c>
      <c r="AC39" s="4">
        <v>758.24823805378298</v>
      </c>
      <c r="AD39" s="4">
        <v>767.13838112939402</v>
      </c>
      <c r="AE39" s="4">
        <v>774.73378952580799</v>
      </c>
      <c r="AF39" s="4">
        <v>783.36785280586798</v>
      </c>
      <c r="AG39" s="4">
        <v>815.31488946054606</v>
      </c>
      <c r="AH39" s="4">
        <v>822.84550433132699</v>
      </c>
      <c r="AI39" s="4">
        <v>831.92822989994499</v>
      </c>
      <c r="AJ39" s="4">
        <v>861.4373719985</v>
      </c>
      <c r="AK39" s="4">
        <v>870.54992555046704</v>
      </c>
      <c r="AL39" s="4">
        <v>875.50063159409694</v>
      </c>
      <c r="AM39" s="4">
        <v>898.30248541749404</v>
      </c>
      <c r="AN39" s="4">
        <v>902.70228428309895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2072.1300441349899</v>
      </c>
      <c r="P43" s="8">
        <v>2005.27852940817</v>
      </c>
      <c r="Q43" s="8">
        <v>1966.9942393398599</v>
      </c>
      <c r="R43" s="8">
        <v>1927.0100382700689</v>
      </c>
      <c r="S43" s="8">
        <v>1864.89724523051</v>
      </c>
      <c r="T43" s="8">
        <v>1827.389898307769</v>
      </c>
      <c r="U43" s="8">
        <v>1791.1699020769499</v>
      </c>
      <c r="V43" s="8">
        <v>1755.3967581908391</v>
      </c>
      <c r="W43" s="8">
        <v>1700.4820596350889</v>
      </c>
      <c r="X43" s="8">
        <v>1666.41542998622</v>
      </c>
      <c r="Y43" s="8">
        <v>1630.1805567373799</v>
      </c>
      <c r="Z43" s="8">
        <v>1580.4680505542331</v>
      </c>
      <c r="AA43" s="8">
        <v>1545.1118240126029</v>
      </c>
      <c r="AB43" s="8">
        <v>1510.139647953381</v>
      </c>
      <c r="AC43" s="8">
        <v>1462.7284996742901</v>
      </c>
      <c r="AD43" s="8">
        <v>1427.91538057558</v>
      </c>
      <c r="AE43" s="8">
        <v>1394.5980288110309</v>
      </c>
      <c r="AF43" s="8">
        <v>1361.0782420130861</v>
      </c>
      <c r="AG43" s="8">
        <v>1313.8341599269729</v>
      </c>
      <c r="AH43" s="8">
        <v>1280.633910828283</v>
      </c>
      <c r="AI43" s="8">
        <v>1244.4278781508249</v>
      </c>
      <c r="AJ43" s="8">
        <v>1199.788048681294</v>
      </c>
      <c r="AK43" s="8">
        <v>1163.0447168761118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1599.7790294081699</v>
      </c>
      <c r="Q44" s="8">
        <v>1541.2197643398599</v>
      </c>
      <c r="R44" s="8">
        <v>1479.94683947007</v>
      </c>
      <c r="S44" s="8">
        <v>1395.4808865305099</v>
      </c>
      <c r="T44" s="8">
        <v>1334.50272170777</v>
      </c>
      <c r="U44" s="8">
        <v>1273.6383665769499</v>
      </c>
      <c r="V44" s="8">
        <v>1211.98864599084</v>
      </c>
      <c r="W44" s="8">
        <v>1129.90354183509</v>
      </c>
      <c r="X44" s="8">
        <v>1067.3079862862201</v>
      </c>
      <c r="Y44" s="8">
        <v>1001.11774083738</v>
      </c>
      <c r="Z44" s="8">
        <v>919.95209385423402</v>
      </c>
      <c r="AA44" s="8">
        <v>851.57006951260405</v>
      </c>
      <c r="AB44" s="8">
        <v>781.92080565338097</v>
      </c>
      <c r="AC44" s="8">
        <v>698.09871527429095</v>
      </c>
      <c r="AD44" s="8">
        <v>625.05410697558</v>
      </c>
      <c r="AE44" s="8">
        <v>551.59369151103101</v>
      </c>
      <c r="AF44" s="8">
        <v>475.92368781308602</v>
      </c>
      <c r="AG44" s="8">
        <v>384.42187802697401</v>
      </c>
      <c r="AH44" s="8">
        <v>304.75101482828399</v>
      </c>
      <c r="AI44" s="8">
        <v>219.75083715082499</v>
      </c>
      <c r="AJ44" s="8">
        <v>123.877155681294</v>
      </c>
      <c r="AK44" s="8">
        <v>33.338279876111798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367.79999999999899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405.49950000000001</v>
      </c>
      <c r="Q45" s="8">
        <v>425.774475</v>
      </c>
      <c r="R45" s="8">
        <v>447.06319879999899</v>
      </c>
      <c r="S45" s="8">
        <v>469.41635869999999</v>
      </c>
      <c r="T45" s="8">
        <v>492.88717659999901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693.541754499999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929.41228189999902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4000</v>
      </c>
      <c r="E46" s="9">
        <v>4000</v>
      </c>
      <c r="F46" s="9">
        <v>3999.99999999999</v>
      </c>
      <c r="G46" s="9">
        <v>3993.2345987388899</v>
      </c>
      <c r="H46" s="9">
        <v>3969.4647903176001</v>
      </c>
      <c r="I46" s="9">
        <v>3920.3789521336598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3593.1098045977701</v>
      </c>
      <c r="O46" s="9">
        <v>3647.2142056942298</v>
      </c>
      <c r="P46" s="9">
        <v>3904.6787413932302</v>
      </c>
      <c r="Q46" s="9">
        <v>3949.06807483787</v>
      </c>
      <c r="R46" s="9">
        <v>4001.2623626603299</v>
      </c>
      <c r="S46" s="9">
        <v>4234.0111180683998</v>
      </c>
      <c r="T46" s="9">
        <v>4277.3182561986596</v>
      </c>
      <c r="U46" s="9">
        <v>4325.1378348445096</v>
      </c>
      <c r="V46" s="9">
        <v>4372.5105611456602</v>
      </c>
      <c r="W46" s="9">
        <v>4580.4292753663603</v>
      </c>
      <c r="X46" s="9">
        <v>4620.0195156890504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5114.5365558271797</v>
      </c>
      <c r="AD46" s="9">
        <v>5159.4362683302697</v>
      </c>
      <c r="AE46" s="9">
        <v>5197.7969167970105</v>
      </c>
      <c r="AF46" s="9">
        <v>5241.4032969993305</v>
      </c>
      <c r="AG46" s="9">
        <v>5402.7519669724497</v>
      </c>
      <c r="AH46" s="9">
        <v>5440.78537541074</v>
      </c>
      <c r="AI46" s="9">
        <v>5486.6577267674002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5844.1024458742304</v>
      </c>
      <c r="AO46" s="9">
        <v>5860.17047302641</v>
      </c>
      <c r="AP46" s="9">
        <v>5881.7864664352901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2708.2345987388899</v>
      </c>
      <c r="H47" s="9">
        <v>2684.4647903176001</v>
      </c>
      <c r="I47" s="9">
        <v>2635.3789521336498</v>
      </c>
      <c r="J47" s="9">
        <v>2567.3297073271101</v>
      </c>
      <c r="K47" s="9">
        <v>2506.0661233742499</v>
      </c>
      <c r="L47" s="9">
        <v>2438.0168785677101</v>
      </c>
      <c r="M47" s="9">
        <v>2376.7532946148399</v>
      </c>
      <c r="N47" s="9">
        <v>2308.1098045977701</v>
      </c>
      <c r="O47" s="9">
        <v>2362.2142056942298</v>
      </c>
      <c r="P47" s="9">
        <v>2619.6787413932302</v>
      </c>
      <c r="Q47" s="9">
        <v>2664.06807483787</v>
      </c>
      <c r="R47" s="9">
        <v>2716.2623626603299</v>
      </c>
      <c r="S47" s="9">
        <v>2949.0111180683998</v>
      </c>
      <c r="T47" s="9">
        <v>2992.31825619866</v>
      </c>
      <c r="U47" s="9">
        <v>3040.1378348445101</v>
      </c>
      <c r="V47" s="9">
        <v>3087.5105611456602</v>
      </c>
      <c r="W47" s="9">
        <v>3295.4292753663599</v>
      </c>
      <c r="X47" s="9">
        <v>3335.01951568905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3874.4362683302702</v>
      </c>
      <c r="AE47" s="9">
        <v>3912.79691679701</v>
      </c>
      <c r="AF47" s="9">
        <v>3956.40329699933</v>
      </c>
      <c r="AG47" s="9">
        <v>4117.7519669724497</v>
      </c>
      <c r="AH47" s="9">
        <v>4155.78537541074</v>
      </c>
      <c r="AI47" s="9">
        <v>4201.6577267673902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4559.1024458742304</v>
      </c>
      <c r="AO47" s="9">
        <v>4575.17047302641</v>
      </c>
      <c r="AP47" s="9">
        <v>4596.7864664353001</v>
      </c>
      <c r="AQ47" s="9">
        <v>4701.94833032713</v>
      </c>
      <c r="AR47" s="9">
        <v>4722.5721117386302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3292.9925633788198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3180.7275990695898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2273.5181533464702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2141.46136892917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7807.5898380503404</v>
      </c>
      <c r="G50" s="8">
        <v>7823.99999999999</v>
      </c>
      <c r="H50" s="8">
        <v>7823.99999999999</v>
      </c>
      <c r="I50" s="8">
        <v>7823.9999999999891</v>
      </c>
      <c r="J50" s="8">
        <v>7823.9999999999782</v>
      </c>
      <c r="K50" s="8">
        <v>7823.99999999999</v>
      </c>
      <c r="L50" s="8">
        <v>7823.99999999999</v>
      </c>
      <c r="M50" s="8">
        <v>7823.99999999998</v>
      </c>
      <c r="N50" s="8">
        <v>7823.9999999999909</v>
      </c>
      <c r="O50" s="8">
        <v>7823.9999999999891</v>
      </c>
      <c r="P50" s="8">
        <v>7823.9999999999909</v>
      </c>
      <c r="Q50" s="8">
        <v>7823.99999999998</v>
      </c>
      <c r="R50" s="8">
        <v>7823.9999999999882</v>
      </c>
      <c r="S50" s="8">
        <v>7823.99999999998</v>
      </c>
      <c r="T50" s="8">
        <v>7823.9999999999891</v>
      </c>
      <c r="U50" s="8">
        <v>7823.99999999998</v>
      </c>
      <c r="V50" s="8">
        <v>7823.9999999999891</v>
      </c>
      <c r="W50" s="8">
        <v>7823.9999999999782</v>
      </c>
      <c r="X50" s="8">
        <v>7823.99999999998</v>
      </c>
      <c r="Y50" s="8">
        <v>7823.99999999998</v>
      </c>
      <c r="Z50" s="8">
        <v>7823.9999999999927</v>
      </c>
      <c r="AA50" s="8">
        <v>7823.9999999999936</v>
      </c>
      <c r="AB50" s="8">
        <v>7823.9999999999909</v>
      </c>
      <c r="AC50" s="8">
        <v>7823.9999999999891</v>
      </c>
      <c r="AD50" s="8">
        <v>7823.99999999999</v>
      </c>
      <c r="AE50" s="8">
        <v>7823.9999999999909</v>
      </c>
      <c r="AF50" s="8">
        <v>7823.9999999999854</v>
      </c>
      <c r="AG50" s="8">
        <v>7823.9999999999836</v>
      </c>
      <c r="AH50" s="8">
        <v>7823.9999999999927</v>
      </c>
      <c r="AI50" s="8">
        <v>7823.9999999999854</v>
      </c>
      <c r="AJ50" s="8">
        <v>7823.9999999999836</v>
      </c>
      <c r="AK50" s="8">
        <v>7823.9999999999918</v>
      </c>
      <c r="AL50" s="8">
        <v>7823.99999999998</v>
      </c>
      <c r="AM50" s="8">
        <v>7823.99999999998</v>
      </c>
      <c r="AN50" s="8">
        <v>7823.9999999999809</v>
      </c>
      <c r="AO50" s="8">
        <v>7823.9999999999909</v>
      </c>
      <c r="AP50" s="8">
        <v>7823.99999999998</v>
      </c>
      <c r="AQ50" s="8">
        <v>7823.99999999999</v>
      </c>
      <c r="AR50" s="8">
        <v>7823.99999999998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490.83359062747843</v>
      </c>
      <c r="E53" s="4">
        <v>496.88314526462995</v>
      </c>
      <c r="F53" s="4">
        <v>496.44985953323425</v>
      </c>
      <c r="G53" s="4">
        <v>490.63620947167811</v>
      </c>
      <c r="H53" s="4">
        <v>488.91361379615398</v>
      </c>
      <c r="I53" s="4">
        <v>489.60224870473047</v>
      </c>
      <c r="J53" s="4">
        <v>489.35602833951299</v>
      </c>
      <c r="K53" s="4">
        <v>490.67597182325591</v>
      </c>
      <c r="L53" s="4">
        <v>497.47539527064276</v>
      </c>
      <c r="M53" s="4">
        <v>500.60917820488652</v>
      </c>
      <c r="N53" s="4">
        <v>499.47968799126477</v>
      </c>
      <c r="O53" s="4">
        <v>498.18062643859241</v>
      </c>
      <c r="P53" s="4">
        <v>507.36563533382531</v>
      </c>
      <c r="Q53" s="4">
        <v>507.11359675003814</v>
      </c>
      <c r="R53" s="4">
        <v>507.35725956156915</v>
      </c>
      <c r="S53" s="4">
        <v>510.52970329963574</v>
      </c>
      <c r="T53" s="4">
        <v>516.71979053267921</v>
      </c>
      <c r="U53" s="4">
        <v>518.87953648379494</v>
      </c>
      <c r="V53" s="4">
        <v>519.54984965383687</v>
      </c>
      <c r="W53" s="4">
        <v>519.85474731242175</v>
      </c>
      <c r="X53" s="4">
        <v>519.16155176672191</v>
      </c>
      <c r="Y53" s="4">
        <v>522.7201044814675</v>
      </c>
      <c r="Z53" s="4">
        <v>526.05649634882786</v>
      </c>
      <c r="AA53" s="4">
        <v>529.51494384543662</v>
      </c>
      <c r="AB53" s="4">
        <v>529.8509188345547</v>
      </c>
      <c r="AC53" s="4">
        <v>534.55678733143623</v>
      </c>
      <c r="AD53" s="4">
        <v>537.23709989605379</v>
      </c>
      <c r="AE53" s="4">
        <v>540.59749476288096</v>
      </c>
      <c r="AF53" s="4">
        <v>543.7391000718045</v>
      </c>
      <c r="AG53" s="4">
        <v>545.84271777782567</v>
      </c>
      <c r="AH53" s="4">
        <v>548.74997024155709</v>
      </c>
      <c r="AI53" s="4">
        <v>549.65485552029884</v>
      </c>
      <c r="AJ53" s="4">
        <v>551.19464899287163</v>
      </c>
      <c r="AK53" s="4">
        <v>549.65992756602202</v>
      </c>
      <c r="AL53" s="4">
        <v>552.61395491694316</v>
      </c>
      <c r="AM53" s="4">
        <v>555.75167977796139</v>
      </c>
      <c r="AN53" s="4">
        <v>559.17421456169382</v>
      </c>
      <c r="AO53" s="4">
        <v>562.28605232701386</v>
      </c>
      <c r="AP53" s="4">
        <v>565.19217136535883</v>
      </c>
      <c r="AQ53" s="4">
        <v>567.40456393104614</v>
      </c>
      <c r="AR53" s="4">
        <v>570.8446262317002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36.722461764302025</v>
      </c>
      <c r="H54" s="4">
        <v>36.598329169179806</v>
      </c>
      <c r="I54" s="4">
        <v>36.208378261549541</v>
      </c>
      <c r="J54" s="4">
        <v>35.619311584382068</v>
      </c>
      <c r="K54" s="4">
        <v>35.104630606010588</v>
      </c>
      <c r="L54" s="4">
        <v>34.515563928843122</v>
      </c>
      <c r="M54" s="4">
        <v>34.000882950471819</v>
      </c>
      <c r="N54" s="4">
        <v>33.408712958426243</v>
      </c>
      <c r="O54" s="4">
        <v>33.98935420926918</v>
      </c>
      <c r="P54" s="4">
        <v>36.702140613606403</v>
      </c>
      <c r="Q54" s="4">
        <v>37.180773654105153</v>
      </c>
      <c r="R54" s="4">
        <v>37.738222455738502</v>
      </c>
      <c r="S54" s="4">
        <v>40.194629426853474</v>
      </c>
      <c r="T54" s="4">
        <v>40.658763156718742</v>
      </c>
      <c r="U54" s="4">
        <v>41.173413771830255</v>
      </c>
      <c r="V54" s="4">
        <v>41.68337243732244</v>
      </c>
      <c r="W54" s="4">
        <v>43.87592771613749</v>
      </c>
      <c r="X54" s="4">
        <v>44.304170278855821</v>
      </c>
      <c r="Y54" s="4">
        <v>44.810041051616636</v>
      </c>
      <c r="Z54" s="4">
        <v>46.797151476479691</v>
      </c>
      <c r="AA54" s="4">
        <v>47.233162278008848</v>
      </c>
      <c r="AB54" s="4">
        <v>47.723638452649737</v>
      </c>
      <c r="AC54" s="4">
        <v>49.549915617459227</v>
      </c>
      <c r="AD54" s="4">
        <v>50.033907638071788</v>
      </c>
      <c r="AE54" s="4">
        <v>50.446103226470093</v>
      </c>
      <c r="AF54" s="4">
        <v>50.916515257924601</v>
      </c>
      <c r="AG54" s="4">
        <v>52.620085072139986</v>
      </c>
      <c r="AH54" s="4">
        <v>53.031980900072092</v>
      </c>
      <c r="AI54" s="4">
        <v>53.523049368814597</v>
      </c>
      <c r="AJ54" s="4">
        <v>55.100473155795321</v>
      </c>
      <c r="AK54" s="4">
        <v>55.593123411533689</v>
      </c>
      <c r="AL54" s="4">
        <v>55.868205892571396</v>
      </c>
      <c r="AM54" s="4">
        <v>57.086803889976366</v>
      </c>
      <c r="AN54" s="4">
        <v>57.332671596421896</v>
      </c>
      <c r="AO54" s="4">
        <v>57.510794661017385</v>
      </c>
      <c r="AP54" s="4">
        <v>57.750307631140771</v>
      </c>
      <c r="AQ54" s="4">
        <v>58.863915981502601</v>
      </c>
      <c r="AR54" s="4">
        <v>59.093010725653514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9.3178279624460707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145.86899999999901</v>
      </c>
      <c r="K56" s="4">
        <v>146.9726</v>
      </c>
      <c r="L56" s="4">
        <v>148.0762</v>
      </c>
      <c r="M56" s="4">
        <v>149.1797</v>
      </c>
      <c r="N56" s="4">
        <v>150</v>
      </c>
      <c r="O56" s="4">
        <v>144.4</v>
      </c>
      <c r="P56" s="4">
        <v>138.80000000000001</v>
      </c>
      <c r="Q56" s="4">
        <v>135.11355148381401</v>
      </c>
      <c r="R56" s="4">
        <v>135.46834866745499</v>
      </c>
      <c r="S56" s="4">
        <v>136.857838107139</v>
      </c>
      <c r="T56" s="4">
        <v>144.33300247119001</v>
      </c>
      <c r="U56" s="4">
        <v>145.58359024711999</v>
      </c>
      <c r="V56" s="4">
        <v>145.34928397709299</v>
      </c>
      <c r="W56" s="4">
        <v>142.80949170330601</v>
      </c>
      <c r="X56" s="4">
        <v>140.47468975639401</v>
      </c>
      <c r="Y56" s="4">
        <v>143.462602956994</v>
      </c>
      <c r="Z56" s="4">
        <v>145.69409905499401</v>
      </c>
      <c r="AA56" s="4">
        <v>149.54505861609701</v>
      </c>
      <c r="AB56" s="4">
        <v>150.783614575847</v>
      </c>
      <c r="AC56" s="4">
        <v>155.57589705573699</v>
      </c>
      <c r="AD56" s="4">
        <v>159.495393758782</v>
      </c>
      <c r="AE56" s="4">
        <v>163.74024227337199</v>
      </c>
      <c r="AF56" s="4">
        <v>167.69559716172</v>
      </c>
      <c r="AG56" s="4">
        <v>169.383624412567</v>
      </c>
      <c r="AH56" s="4">
        <v>173.16191464740501</v>
      </c>
      <c r="AI56" s="4">
        <v>174.56456856635401</v>
      </c>
      <c r="AJ56" s="4">
        <v>175.98037055370699</v>
      </c>
      <c r="AK56" s="4">
        <v>176.195948626606</v>
      </c>
      <c r="AL56" s="4">
        <v>180.20976918523601</v>
      </c>
      <c r="AM56" s="4">
        <v>183.91996883355199</v>
      </c>
      <c r="AN56" s="4">
        <v>188.19619393422599</v>
      </c>
      <c r="AO56" s="4">
        <v>191.91387762378801</v>
      </c>
      <c r="AP56" s="4">
        <v>195.36594685652901</v>
      </c>
      <c r="AQ56" s="4">
        <v>197.246050405972</v>
      </c>
      <c r="AR56" s="4">
        <v>201.15062608671499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414.82859999999903</v>
      </c>
      <c r="E57" s="4">
        <v>418.21449999999999</v>
      </c>
      <c r="F57" s="4">
        <v>421.60039999999805</v>
      </c>
      <c r="G57" s="4">
        <v>424.98619999999903</v>
      </c>
      <c r="H57" s="4">
        <v>428.37199999999996</v>
      </c>
      <c r="I57" s="4">
        <v>431.75779999999901</v>
      </c>
      <c r="J57" s="4">
        <v>435.14359999999903</v>
      </c>
      <c r="K57" s="4">
        <v>438.52949999999998</v>
      </c>
      <c r="L57" s="4">
        <v>441.9153</v>
      </c>
      <c r="M57" s="4">
        <v>445.30110000000002</v>
      </c>
      <c r="N57" s="4">
        <v>449</v>
      </c>
      <c r="O57" s="4">
        <v>443.59999999999997</v>
      </c>
      <c r="P57" s="4">
        <v>438.19999999999806</v>
      </c>
      <c r="Q57" s="4">
        <v>434.71355148381406</v>
      </c>
      <c r="R57" s="4">
        <v>435.26834866745497</v>
      </c>
      <c r="S57" s="4">
        <v>436.857838107139</v>
      </c>
      <c r="T57" s="4">
        <v>442.73300247118999</v>
      </c>
      <c r="U57" s="4">
        <v>442.38359024711997</v>
      </c>
      <c r="V57" s="4">
        <v>440.54928397709295</v>
      </c>
      <c r="W57" s="4">
        <v>436.40949170330606</v>
      </c>
      <c r="X57" s="4">
        <v>432.47468975639401</v>
      </c>
      <c r="Y57" s="4">
        <v>433.46260295699403</v>
      </c>
      <c r="Z57" s="4">
        <v>433.69409905499401</v>
      </c>
      <c r="AA57" s="4">
        <v>435.54505861609698</v>
      </c>
      <c r="AB57" s="4">
        <v>434.78361457584595</v>
      </c>
      <c r="AC57" s="4">
        <v>437.57589705573696</v>
      </c>
      <c r="AD57" s="4">
        <v>438.69539375878202</v>
      </c>
      <c r="AE57" s="4">
        <v>440.14024227337103</v>
      </c>
      <c r="AF57" s="4">
        <v>441.29559716172002</v>
      </c>
      <c r="AG57" s="4">
        <v>440.18362441256602</v>
      </c>
      <c r="AH57" s="4">
        <v>441.16191464740501</v>
      </c>
      <c r="AI57" s="4">
        <v>439.56456856635401</v>
      </c>
      <c r="AJ57" s="4">
        <v>437.980370553706</v>
      </c>
      <c r="AK57" s="4">
        <v>435.19594862660495</v>
      </c>
      <c r="AL57" s="4">
        <v>436.20976918523502</v>
      </c>
      <c r="AM57" s="4">
        <v>436.91996883355102</v>
      </c>
      <c r="AN57" s="4">
        <v>438.59619393422497</v>
      </c>
      <c r="AO57" s="4">
        <v>439.71387762378799</v>
      </c>
      <c r="AP57" s="4">
        <v>440.56594685652806</v>
      </c>
      <c r="AQ57" s="4">
        <v>439.84605040597199</v>
      </c>
      <c r="AR57" s="4">
        <v>441.15062608671496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121.4881</v>
      </c>
      <c r="M58" s="4">
        <v>123.16970000000001</v>
      </c>
      <c r="N58" s="4">
        <v>125</v>
      </c>
      <c r="O58" s="4">
        <v>127</v>
      </c>
      <c r="P58" s="4">
        <v>128.99999999999901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131.99999999999901</v>
      </c>
      <c r="AH58" s="4">
        <v>131</v>
      </c>
      <c r="AI58" s="4">
        <v>130.19999999999999</v>
      </c>
      <c r="AJ58" s="4">
        <v>129.4</v>
      </c>
      <c r="AK58" s="4">
        <v>128.599999999999</v>
      </c>
      <c r="AL58" s="4">
        <v>127.799999999999</v>
      </c>
      <c r="AM58" s="4">
        <v>127</v>
      </c>
      <c r="AN58" s="4">
        <v>126.2</v>
      </c>
      <c r="AO58" s="4">
        <v>125.4</v>
      </c>
      <c r="AP58" s="4">
        <v>124.599999999999</v>
      </c>
      <c r="AQ58" s="4">
        <v>123.8</v>
      </c>
      <c r="AR58" s="4">
        <v>123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12.884295028147198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13.403249072640001</v>
      </c>
      <c r="V59" s="4">
        <v>15.356586389759999</v>
      </c>
      <c r="W59" s="4">
        <v>17.309923706879999</v>
      </c>
      <c r="X59" s="4">
        <v>19.263261023999899</v>
      </c>
      <c r="Y59" s="4">
        <v>21.161513175061401</v>
      </c>
      <c r="Z59" s="4">
        <v>22.101927708268502</v>
      </c>
      <c r="AA59" s="4">
        <v>23.096660966635202</v>
      </c>
      <c r="AB59" s="4">
        <v>23.525346378240002</v>
      </c>
      <c r="AC59" s="4">
        <v>23.806831668480001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24.954097472640001</v>
      </c>
      <c r="AI59" s="4">
        <v>25.155970761599999</v>
      </c>
      <c r="AJ59" s="4">
        <v>25.357844050560001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26.370053781119999</v>
      </c>
      <c r="AQ59" s="4">
        <v>26.505109854719898</v>
      </c>
      <c r="AR59" s="4">
        <v>26.641587571199899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25.2222544124782</v>
      </c>
      <c r="E60" s="4">
        <v>27.5542976239106</v>
      </c>
      <c r="F60" s="4">
        <v>23.410607730485999</v>
      </c>
      <c r="G60" s="4">
        <v>14.1359757967147</v>
      </c>
      <c r="H60" s="4">
        <v>9.1415106689390093</v>
      </c>
      <c r="I60" s="4">
        <v>6.8284653652172098</v>
      </c>
      <c r="J60" s="4">
        <v>3.79240451330159</v>
      </c>
      <c r="K60" s="4">
        <v>2.2520732793126901</v>
      </c>
      <c r="L60" s="4">
        <v>6.4973941724300603</v>
      </c>
      <c r="M60" s="4">
        <v>7.0042221213139504</v>
      </c>
      <c r="N60" s="4">
        <v>2.9821902641231102</v>
      </c>
      <c r="O60" s="4">
        <v>6.7523409747543601</v>
      </c>
      <c r="P60" s="4">
        <v>18.8754576804129</v>
      </c>
      <c r="Q60" s="4">
        <v>21.880406921472002</v>
      </c>
      <c r="R60" s="4">
        <v>21.2626990282752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11.70605408544</v>
      </c>
      <c r="AI60" s="4">
        <v>11.1255885935999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168.6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147.99999999999901</v>
      </c>
      <c r="AC61" s="4">
        <v>146</v>
      </c>
      <c r="AD61" s="4">
        <v>144.19999999999999</v>
      </c>
      <c r="AE61" s="4">
        <v>142.39999999999901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132.599999999999</v>
      </c>
      <c r="AK61" s="4">
        <v>130.4</v>
      </c>
      <c r="AL61" s="4">
        <v>128.19999999999999</v>
      </c>
      <c r="AM61" s="4">
        <v>125.99999999999901</v>
      </c>
      <c r="AN61" s="4">
        <v>124.19999999999899</v>
      </c>
      <c r="AO61" s="4">
        <v>122.4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0.390765917041134</v>
      </c>
      <c r="X62" s="4">
        <v>1.16980899839995</v>
      </c>
      <c r="Y62" s="4">
        <v>1.2440825856</v>
      </c>
      <c r="Z62" s="4">
        <v>1.31835617279999</v>
      </c>
      <c r="AA62" s="4">
        <v>1.3949508096000001</v>
      </c>
      <c r="AB62" s="4">
        <v>1.4692243967999901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2.6808122879999399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0.57332447999999903</v>
      </c>
      <c r="AE63" s="4">
        <v>1.56670847999999</v>
      </c>
      <c r="AF63" s="4">
        <v>2.56009247999999</v>
      </c>
      <c r="AG63" s="4">
        <v>3.5534764799999898</v>
      </c>
      <c r="AH63" s="4">
        <v>4.5468604799999897</v>
      </c>
      <c r="AI63" s="4">
        <v>6.002443567530416</v>
      </c>
      <c r="AJ63" s="4">
        <v>6.9958275675304158</v>
      </c>
      <c r="AK63" s="4">
        <v>7.1946483538033057</v>
      </c>
      <c r="AL63" s="4">
        <v>8.2876339386571551</v>
      </c>
      <c r="AM63" s="4">
        <v>8.9282401757139809</v>
      </c>
      <c r="AN63" s="4">
        <v>9.9499852246469445</v>
      </c>
      <c r="AO63" s="4">
        <v>11.27483168284845</v>
      </c>
      <c r="AP63" s="4">
        <v>12.59825902105014</v>
      </c>
      <c r="AQ63" s="4">
        <v>13.92310547925161</v>
      </c>
      <c r="AR63" s="4">
        <v>15.32175387917191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6.7339514592</v>
      </c>
      <c r="AC64" s="4">
        <v>7.4424959999999896</v>
      </c>
      <c r="AD64" s="4">
        <v>8.2144972799999998</v>
      </c>
      <c r="AE64" s="4">
        <v>8.9915443199999903</v>
      </c>
      <c r="AF64" s="4">
        <v>9.7736371200000001</v>
      </c>
      <c r="AG64" s="4">
        <v>10.5607756799999</v>
      </c>
      <c r="AH64" s="4">
        <v>11.352959999999999</v>
      </c>
      <c r="AI64" s="4">
        <v>12.1501900799999</v>
      </c>
      <c r="AJ64" s="4">
        <v>12.95246592</v>
      </c>
      <c r="AK64" s="4">
        <v>13.75978752</v>
      </c>
      <c r="AL64" s="4">
        <v>14.5721548799999</v>
      </c>
      <c r="AM64" s="4">
        <v>15.389568000000001</v>
      </c>
      <c r="AN64" s="4">
        <v>16.21202688</v>
      </c>
      <c r="AO64" s="4">
        <v>17.039531520000001</v>
      </c>
      <c r="AP64" s="4">
        <v>17.8720819199999</v>
      </c>
      <c r="AQ64" s="4">
        <v>18.70967808</v>
      </c>
      <c r="AR64" s="4">
        <v>19.552320000000002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2181.6495783988503</v>
      </c>
      <c r="E68" s="4">
        <v>2187.8332292175701</v>
      </c>
      <c r="F68" s="4">
        <v>2191.3616660480502</v>
      </c>
      <c r="G68" s="4">
        <v>2194.2081530047199</v>
      </c>
      <c r="H68" s="4">
        <v>2198.8991262669001</v>
      </c>
      <c r="I68" s="4">
        <v>2202.53604409339</v>
      </c>
      <c r="J68" s="4">
        <v>2206.8413923142798</v>
      </c>
      <c r="K68" s="4">
        <v>2211.0379959391998</v>
      </c>
      <c r="L68" s="4">
        <v>2212.3870797642498</v>
      </c>
      <c r="M68" s="4">
        <v>2212.1924762874696</v>
      </c>
      <c r="N68" s="4">
        <v>2208.59682159872</v>
      </c>
      <c r="O68" s="4">
        <v>2281.143565632</v>
      </c>
      <c r="P68" s="4">
        <v>2365.2059926403799</v>
      </c>
      <c r="Q68" s="4">
        <v>2446.5993439257099</v>
      </c>
      <c r="R68" s="4">
        <v>2530.4318852026599</v>
      </c>
      <c r="S68" s="4">
        <v>2621.0451274095799</v>
      </c>
      <c r="T68" s="4">
        <v>2714.2369866793997</v>
      </c>
      <c r="U68" s="4">
        <v>2861.80905695203</v>
      </c>
      <c r="V68" s="4">
        <v>3011.9207763695103</v>
      </c>
      <c r="W68" s="4">
        <v>3167.9980777299602</v>
      </c>
      <c r="X68" s="4">
        <v>3328.9435820665999</v>
      </c>
      <c r="Y68" s="4">
        <v>3497.5421234688802</v>
      </c>
      <c r="Z68" s="4">
        <v>3650.9794857133897</v>
      </c>
      <c r="AA68" s="4">
        <v>3811.9919747429499</v>
      </c>
      <c r="AB68" s="4">
        <v>3966.0090514571502</v>
      </c>
      <c r="AC68" s="4">
        <v>4125.5131759959095</v>
      </c>
      <c r="AD68" s="4">
        <v>4290.6688234399899</v>
      </c>
      <c r="AE68" s="4">
        <v>4463.66556787835</v>
      </c>
      <c r="AF68" s="4">
        <v>4645.1367166752998</v>
      </c>
      <c r="AG68" s="4">
        <v>4834.4030037454304</v>
      </c>
      <c r="AH68" s="4">
        <v>5032.9298234538201</v>
      </c>
      <c r="AI68" s="4">
        <v>5239.9550881590303</v>
      </c>
      <c r="AJ68" s="4">
        <v>5456.9995706035897</v>
      </c>
      <c r="AK68" s="4">
        <v>5684.0018612920094</v>
      </c>
      <c r="AL68" s="4">
        <v>5746.3126632296298</v>
      </c>
      <c r="AM68" s="4">
        <v>5678.31374802953</v>
      </c>
      <c r="AN68" s="4">
        <v>5632.7805158581195</v>
      </c>
      <c r="AO68" s="4">
        <v>5593.5797919234001</v>
      </c>
      <c r="AP68" s="4">
        <v>5550.2387719982999</v>
      </c>
      <c r="AQ68" s="4">
        <v>5487.8729500915497</v>
      </c>
      <c r="AR68" s="4">
        <v>5447.7268880727597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0.10346222667866088</v>
      </c>
      <c r="E69" s="10">
        <v>0.10286995670480402</v>
      </c>
      <c r="F69" s="10">
        <v>0.1036133877671218</v>
      </c>
      <c r="G69" s="10">
        <v>0.10499435769413602</v>
      </c>
      <c r="H69" s="10">
        <v>0.10513125770444509</v>
      </c>
      <c r="I69" s="10">
        <v>0.10419883379718908</v>
      </c>
      <c r="J69" s="10">
        <v>0.10303341719789989</v>
      </c>
      <c r="K69" s="10">
        <v>0.10168502516751629</v>
      </c>
      <c r="L69" s="10">
        <v>9.8623372260493447E-2</v>
      </c>
      <c r="M69" s="10">
        <v>9.6490152771036647E-2</v>
      </c>
      <c r="N69" s="10">
        <v>9.5093952505176424E-2</v>
      </c>
      <c r="O69" s="10">
        <v>9.6005912164337501E-2</v>
      </c>
      <c r="P69" s="10">
        <v>9.9120188974417781E-2</v>
      </c>
      <c r="Q69" s="10">
        <v>9.9621936127367874E-2</v>
      </c>
      <c r="R69" s="10">
        <v>0.10017834752135064</v>
      </c>
      <c r="S69" s="10">
        <v>0.10387769958753493</v>
      </c>
      <c r="T69" s="10">
        <v>0.10444600351218478</v>
      </c>
      <c r="U69" s="10">
        <v>0.11002746758683411</v>
      </c>
      <c r="V69" s="10">
        <v>0.11589627257055794</v>
      </c>
      <c r="W69" s="10">
        <v>0.12556413013259285</v>
      </c>
      <c r="X69" s="10">
        <v>0.13314556849269091</v>
      </c>
      <c r="Y69" s="10">
        <v>0.1382816658496368</v>
      </c>
      <c r="Z69" s="10">
        <v>0.14441028408404905</v>
      </c>
      <c r="AA69" s="10">
        <v>0.14761313969155002</v>
      </c>
      <c r="AB69" s="10">
        <v>0.15070029497493689</v>
      </c>
      <c r="AC69" s="10">
        <v>0.15403927743767479</v>
      </c>
      <c r="AD69" s="10">
        <v>0.15727034582120156</v>
      </c>
      <c r="AE69" s="10">
        <v>0.16092364289654734</v>
      </c>
      <c r="AF69" s="10">
        <v>0.16471435307590951</v>
      </c>
      <c r="AG69" s="10">
        <v>0.1710476825683368</v>
      </c>
      <c r="AH69" s="10">
        <v>0.17472803044801127</v>
      </c>
      <c r="AI69" s="10">
        <v>0.18004880220091157</v>
      </c>
      <c r="AJ69" s="10">
        <v>0.186280105204747</v>
      </c>
      <c r="AK69" s="10">
        <v>0.19014339561346907</v>
      </c>
      <c r="AL69" s="10">
        <v>0.19368833593837759</v>
      </c>
      <c r="AM69" s="10">
        <v>0.19802065188175125</v>
      </c>
      <c r="AN69" s="10">
        <v>0.20098302823616579</v>
      </c>
      <c r="AO69" s="10">
        <v>0.20444957872603958</v>
      </c>
      <c r="AP69" s="10">
        <v>0.2080727753189093</v>
      </c>
      <c r="AQ69" s="10">
        <v>0.21346550196694111</v>
      </c>
      <c r="AR69" s="10">
        <v>0.21693687998275207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0.30750307503075192</v>
      </c>
      <c r="G70" s="11">
        <v>0.30695938186938965</v>
      </c>
      <c r="H70" s="11">
        <v>0.30513220003978786</v>
      </c>
      <c r="I70" s="11">
        <v>0.30135897856358368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0.28147846065145976</v>
      </c>
      <c r="N70" s="11">
        <v>0.27620184523005381</v>
      </c>
      <c r="O70" s="11">
        <v>0.28036084293137287</v>
      </c>
      <c r="P70" s="11">
        <v>0.3001521055725444</v>
      </c>
      <c r="Q70" s="11">
        <v>0.30356430739010454</v>
      </c>
      <c r="R70" s="11">
        <v>0.30757647495275042</v>
      </c>
      <c r="S70" s="11">
        <v>0.32546783903977244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0.3520969540599862</v>
      </c>
      <c r="X70" s="11">
        <v>0.3551402502643593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0.39315370557515411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0.41530878368609808</v>
      </c>
      <c r="AH70" s="11">
        <v>0.4182324064425198</v>
      </c>
      <c r="AI70" s="11">
        <v>0.4217586076383581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0.44923533291369289</v>
      </c>
      <c r="AO70" s="11">
        <v>0.45047047990056194</v>
      </c>
      <c r="AP70" s="11">
        <v>0.45213209827314094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173.4287696069137</v>
      </c>
      <c r="E73" s="4">
        <v>181.62179565955449</v>
      </c>
      <c r="F73" s="4">
        <v>188.00208582724449</v>
      </c>
      <c r="G73" s="4">
        <v>193.8829636107223</v>
      </c>
      <c r="H73" s="4">
        <v>199.3608750983764</v>
      </c>
      <c r="I73" s="4">
        <v>203.41757548693383</v>
      </c>
      <c r="J73" s="4">
        <v>207.83192849020114</v>
      </c>
      <c r="K73" s="4">
        <v>211.77813969616619</v>
      </c>
      <c r="L73" s="4">
        <v>215.75423093649823</v>
      </c>
      <c r="M73" s="4">
        <v>220.22899450542562</v>
      </c>
      <c r="N73" s="4">
        <v>226.50513963909123</v>
      </c>
      <c r="O73" s="4">
        <v>233.77691326226528</v>
      </c>
      <c r="P73" s="4">
        <v>243.39030654055745</v>
      </c>
      <c r="Q73" s="4">
        <v>250.05666758010307</v>
      </c>
      <c r="R73" s="4">
        <v>254.28654983884144</v>
      </c>
      <c r="S73" s="4">
        <v>265.84586458844842</v>
      </c>
      <c r="T73" s="4">
        <v>258.03145489408064</v>
      </c>
      <c r="U73" s="4">
        <v>264.66766914438296</v>
      </c>
      <c r="V73" s="4">
        <v>270.62386103856272</v>
      </c>
      <c r="W73" s="4">
        <v>276.8199851760196</v>
      </c>
      <c r="X73" s="4">
        <v>279.99589460897954</v>
      </c>
      <c r="Y73" s="4">
        <v>281.99009141930225</v>
      </c>
      <c r="Z73" s="4">
        <v>286.24714949455085</v>
      </c>
      <c r="AA73" s="4">
        <v>290.37564744090309</v>
      </c>
      <c r="AB73" s="4">
        <v>294.37584101136906</v>
      </c>
      <c r="AC73" s="4">
        <v>296.60309114145059</v>
      </c>
      <c r="AD73" s="4">
        <v>299.17093103309981</v>
      </c>
      <c r="AE73" s="4">
        <v>299.8842070634513</v>
      </c>
      <c r="AF73" s="4">
        <v>300.78959171080305</v>
      </c>
      <c r="AG73" s="4">
        <v>303.5018684680748</v>
      </c>
      <c r="AH73" s="4">
        <v>304.4900359041697</v>
      </c>
      <c r="AI73" s="4">
        <v>306.97288118766232</v>
      </c>
      <c r="AJ73" s="4">
        <v>309.36926883366823</v>
      </c>
      <c r="AK73" s="4">
        <v>310.72913107365116</v>
      </c>
      <c r="AL73" s="4">
        <v>313.82598240119376</v>
      </c>
      <c r="AM73" s="4">
        <v>316.05660500470816</v>
      </c>
      <c r="AN73" s="4">
        <v>317.14839848376494</v>
      </c>
      <c r="AO73" s="4">
        <v>318.22647175248198</v>
      </c>
      <c r="AP73" s="4">
        <v>319.24652117349899</v>
      </c>
      <c r="AQ73" s="4">
        <v>320.2523030960466</v>
      </c>
      <c r="AR73" s="4">
        <v>322.90940256429838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74.486775587922821</v>
      </c>
      <c r="E74" s="4">
        <v>77.349391531463908</v>
      </c>
      <c r="F74" s="4">
        <v>80.172993848475272</v>
      </c>
      <c r="G74" s="4">
        <v>82.870130395585903</v>
      </c>
      <c r="H74" s="4">
        <v>85.462147294537075</v>
      </c>
      <c r="I74" s="4">
        <v>88.035643359668526</v>
      </c>
      <c r="J74" s="4">
        <v>91.073991245457549</v>
      </c>
      <c r="K74" s="4">
        <v>93.998465712927896</v>
      </c>
      <c r="L74" s="4">
        <v>96.850137393156743</v>
      </c>
      <c r="M74" s="4">
        <v>100.20332011570173</v>
      </c>
      <c r="N74" s="4">
        <v>103.03779302647163</v>
      </c>
      <c r="O74" s="4">
        <v>106.3404351150963</v>
      </c>
      <c r="P74" s="4">
        <v>113.59570182944422</v>
      </c>
      <c r="Q74" s="4">
        <v>116.23518412490485</v>
      </c>
      <c r="R74" s="4">
        <v>117.7609512317574</v>
      </c>
      <c r="S74" s="4">
        <v>121.32174746234459</v>
      </c>
      <c r="T74" s="4">
        <v>124.85373975777495</v>
      </c>
      <c r="U74" s="4">
        <v>128.47370831218998</v>
      </c>
      <c r="V74" s="4">
        <v>132.06989582588108</v>
      </c>
      <c r="W74" s="4">
        <v>135.60082801127032</v>
      </c>
      <c r="X74" s="4">
        <v>140.28972745378073</v>
      </c>
      <c r="Y74" s="4">
        <v>144.26198448231821</v>
      </c>
      <c r="Z74" s="4">
        <v>148.21624118713115</v>
      </c>
      <c r="AA74" s="4">
        <v>152.16029762516575</v>
      </c>
      <c r="AB74" s="4">
        <v>156.40147724914499</v>
      </c>
      <c r="AC74" s="4">
        <v>160.28503814859619</v>
      </c>
      <c r="AD74" s="4">
        <v>163.76466171958711</v>
      </c>
      <c r="AE74" s="4">
        <v>167.23658553937614</v>
      </c>
      <c r="AF74" s="4">
        <v>170.68883783769019</v>
      </c>
      <c r="AG74" s="4">
        <v>174.11864870261891</v>
      </c>
      <c r="AH74" s="4">
        <v>177.54244540142841</v>
      </c>
      <c r="AI74" s="4">
        <v>180.73172806110171</v>
      </c>
      <c r="AJ74" s="4">
        <v>183.86944173353618</v>
      </c>
      <c r="AK74" s="4">
        <v>185.00358299439088</v>
      </c>
      <c r="AL74" s="4">
        <v>188.21782168611492</v>
      </c>
      <c r="AM74" s="4">
        <v>191.46535091899645</v>
      </c>
      <c r="AN74" s="4">
        <v>194.54009452173122</v>
      </c>
      <c r="AO74" s="4">
        <v>197.59514711149578</v>
      </c>
      <c r="AP74" s="4">
        <v>200.60757458850657</v>
      </c>
      <c r="AQ74" s="4">
        <v>203.59947363990193</v>
      </c>
      <c r="AR74" s="4">
        <v>206.30626616026231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1.2205540089663951</v>
      </c>
      <c r="K75" s="4">
        <v>1.600910848799999</v>
      </c>
      <c r="L75" s="4">
        <v>1.5263644751999998</v>
      </c>
      <c r="M75" s="4">
        <v>1.4493519864</v>
      </c>
      <c r="N75" s="4">
        <v>2.5929379981838401</v>
      </c>
      <c r="O75" s="4">
        <v>3.9931017085838389</v>
      </c>
      <c r="P75" s="4">
        <v>4.7218640365959796</v>
      </c>
      <c r="Q75" s="4">
        <v>5.9610116427180788</v>
      </c>
      <c r="R75" s="4">
        <v>7.3611753531180799</v>
      </c>
      <c r="S75" s="4">
        <v>8.2179995937393198</v>
      </c>
      <c r="T75" s="4">
        <v>7.9372853648707302</v>
      </c>
      <c r="U75" s="4">
        <v>8.2934974777027293</v>
      </c>
      <c r="V75" s="4">
        <v>8.5057727358611999</v>
      </c>
      <c r="W75" s="4">
        <v>9.3922762458274498</v>
      </c>
      <c r="X75" s="4">
        <v>9.6102554847704802</v>
      </c>
      <c r="Y75" s="4">
        <v>9.7121052659830713</v>
      </c>
      <c r="Z75" s="4">
        <v>10.856161252661499</v>
      </c>
      <c r="AA75" s="4">
        <v>11.925280222247398</v>
      </c>
      <c r="AB75" s="4">
        <v>13.325443932647399</v>
      </c>
      <c r="AC75" s="4">
        <v>14.5417381788667</v>
      </c>
      <c r="AD75" s="4">
        <v>15.3617962028344</v>
      </c>
      <c r="AE75" s="4">
        <v>15.493488084111799</v>
      </c>
      <c r="AF75" s="4">
        <v>15.6437794679631</v>
      </c>
      <c r="AG75" s="4">
        <v>16.1880509741022</v>
      </c>
      <c r="AH75" s="4">
        <v>16.319647085262599</v>
      </c>
      <c r="AI75" s="4">
        <v>16.476537969844902</v>
      </c>
      <c r="AJ75" s="4">
        <v>17.160098515500799</v>
      </c>
      <c r="AK75" s="4">
        <v>17.1379034787008</v>
      </c>
      <c r="AL75" s="4">
        <v>17.2257892553902</v>
      </c>
      <c r="AM75" s="4">
        <v>17.693669671955899</v>
      </c>
      <c r="AN75" s="4">
        <v>17.693669671955899</v>
      </c>
      <c r="AO75" s="4">
        <v>17.7505779993026</v>
      </c>
      <c r="AP75" s="4">
        <v>17.827099714997001</v>
      </c>
      <c r="AQ75" s="4">
        <v>18.182885130448099</v>
      </c>
      <c r="AR75" s="4">
        <v>18.256078339441999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32.618310436396804</v>
      </c>
      <c r="K76" s="4">
        <v>31.887594361448699</v>
      </c>
      <c r="L76" s="4">
        <v>31.225720134239999</v>
      </c>
      <c r="M76" s="4">
        <v>30.25407074543989</v>
      </c>
      <c r="N76" s="4">
        <v>29.299914691199891</v>
      </c>
      <c r="O76" s="4">
        <v>26.481350636036197</v>
      </c>
      <c r="P76" s="4">
        <v>24.067379281333601</v>
      </c>
      <c r="Q76" s="4">
        <v>22.483010949421093</v>
      </c>
      <c r="R76" s="4">
        <v>22.105969020441499</v>
      </c>
      <c r="S76" s="4">
        <v>22.280153385653591</v>
      </c>
      <c r="T76" s="4">
        <v>22.34727117018209</v>
      </c>
      <c r="U76" s="4">
        <v>22.478640047999889</v>
      </c>
      <c r="V76" s="4">
        <v>21.502058428799899</v>
      </c>
      <c r="W76" s="4">
        <v>20.527942924799898</v>
      </c>
      <c r="X76" s="4">
        <v>19.551361305599997</v>
      </c>
      <c r="Y76" s="4">
        <v>21.007491746392688</v>
      </c>
      <c r="Z76" s="4">
        <v>22.499491442392703</v>
      </c>
      <c r="AA76" s="4">
        <v>23.9890250231926</v>
      </c>
      <c r="AB76" s="4">
        <v>25.4810247191927</v>
      </c>
      <c r="AC76" s="4">
        <v>26.973024415192697</v>
      </c>
      <c r="AD76" s="4">
        <v>28.465024111192701</v>
      </c>
      <c r="AE76" s="4">
        <v>29.954557691992701</v>
      </c>
      <c r="AF76" s="4">
        <v>31.449023503192702</v>
      </c>
      <c r="AG76" s="4">
        <v>32.938557083992698</v>
      </c>
      <c r="AH76" s="4">
        <v>33.820581413080703</v>
      </c>
      <c r="AI76" s="4">
        <v>35.560645054122134</v>
      </c>
      <c r="AJ76" s="4">
        <v>36.914466073384702</v>
      </c>
      <c r="AK76" s="4">
        <v>38.460063566584701</v>
      </c>
      <c r="AL76" s="4">
        <v>40.008127174984701</v>
      </c>
      <c r="AM76" s="4">
        <v>41.553724668184699</v>
      </c>
      <c r="AN76" s="4">
        <v>43.1020118352887</v>
      </c>
      <c r="AO76" s="4">
        <v>44.298306363431898</v>
      </c>
      <c r="AP76" s="4">
        <v>45.499586360703098</v>
      </c>
      <c r="AQ76" s="4">
        <v>46.681914266281204</v>
      </c>
      <c r="AR76" s="4">
        <v>48.1585813339277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18.85677982868329</v>
      </c>
      <c r="E77" s="4">
        <v>20.348703956158129</v>
      </c>
      <c r="F77" s="4">
        <v>24.161707852597971</v>
      </c>
      <c r="G77" s="4">
        <v>28.067178451275201</v>
      </c>
      <c r="H77" s="4">
        <v>32.118099215924403</v>
      </c>
      <c r="I77" s="4">
        <v>35.060447992152575</v>
      </c>
      <c r="J77" s="4">
        <v>36.053339322601367</v>
      </c>
      <c r="K77" s="4">
        <v>39.351965876176891</v>
      </c>
      <c r="L77" s="4">
        <v>41.17261244235435</v>
      </c>
      <c r="M77" s="4">
        <v>42.997747105539943</v>
      </c>
      <c r="N77" s="4">
        <v>44.883860953299518</v>
      </c>
      <c r="O77" s="4">
        <v>46.798932418563474</v>
      </c>
      <c r="P77" s="4">
        <v>48.964532209305212</v>
      </c>
      <c r="Q77" s="4">
        <v>50.647442145369098</v>
      </c>
      <c r="R77" s="4">
        <v>53.429012095840235</v>
      </c>
      <c r="S77" s="4">
        <v>57.599402618272435</v>
      </c>
      <c r="T77" s="4">
        <v>60.535804902967598</v>
      </c>
      <c r="U77" s="4">
        <v>62.218714839031591</v>
      </c>
      <c r="V77" s="4">
        <v>63.897044171095587</v>
      </c>
      <c r="W77" s="4">
        <v>65.577711550663523</v>
      </c>
      <c r="X77" s="4">
        <v>67.260621486727587</v>
      </c>
      <c r="Y77" s="4">
        <v>68.317527270026986</v>
      </c>
      <c r="Z77" s="4">
        <v>69.186951110195579</v>
      </c>
      <c r="AA77" s="4">
        <v>70.060794241431836</v>
      </c>
      <c r="AB77" s="4">
        <v>70.939816193159729</v>
      </c>
      <c r="AC77" s="4">
        <v>71.768366757512439</v>
      </c>
      <c r="AD77" s="4">
        <v>72.321730371392505</v>
      </c>
      <c r="AE77" s="4">
        <v>72.880618327807198</v>
      </c>
      <c r="AF77" s="4">
        <v>73.441111301459969</v>
      </c>
      <c r="AG77" s="4">
        <v>74.011441549975757</v>
      </c>
      <c r="AH77" s="4">
        <v>75.317558430852571</v>
      </c>
      <c r="AI77" s="4">
        <v>75.884801003233477</v>
      </c>
      <c r="AJ77" s="4">
        <v>75.884801003233463</v>
      </c>
      <c r="AK77" s="4">
        <v>75.582316101092346</v>
      </c>
      <c r="AL77" s="4">
        <v>75.279979177538664</v>
      </c>
      <c r="AM77" s="4">
        <v>74.979651134637678</v>
      </c>
      <c r="AN77" s="4">
        <v>74.680213442935468</v>
      </c>
      <c r="AO77" s="4">
        <v>74.345265634208488</v>
      </c>
      <c r="AP77" s="4">
        <v>73.941811862917987</v>
      </c>
      <c r="AQ77" s="4">
        <v>73.481998132256066</v>
      </c>
      <c r="AR77" s="4">
        <v>72.62176432538709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12.884295028147198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13.403249072640001</v>
      </c>
      <c r="V78" s="4">
        <v>15.356586389759999</v>
      </c>
      <c r="W78" s="4">
        <v>17.309923706879999</v>
      </c>
      <c r="X78" s="4">
        <v>19.263261023999899</v>
      </c>
      <c r="Y78" s="4">
        <v>21.161513175061401</v>
      </c>
      <c r="Z78" s="4">
        <v>22.101927708268502</v>
      </c>
      <c r="AA78" s="4">
        <v>23.096660966635202</v>
      </c>
      <c r="AB78" s="4">
        <v>23.525346378240002</v>
      </c>
      <c r="AC78" s="4">
        <v>23.806831668480001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24.954097472640001</v>
      </c>
      <c r="AI78" s="4">
        <v>25.155970761599999</v>
      </c>
      <c r="AJ78" s="4">
        <v>25.357844050560001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26.370053781119999</v>
      </c>
      <c r="AQ78" s="4">
        <v>26.505109854719898</v>
      </c>
      <c r="AR78" s="4">
        <v>26.641587571199899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9.0727533857835301</v>
      </c>
      <c r="E79" s="4">
        <v>9.9258997204288999</v>
      </c>
      <c r="F79" s="4">
        <v>8.4453851841580398</v>
      </c>
      <c r="G79" s="4">
        <v>5.1069276722235397</v>
      </c>
      <c r="H79" s="4">
        <v>3.30734828832815</v>
      </c>
      <c r="I79" s="4">
        <v>2.4740816540642001</v>
      </c>
      <c r="J79" s="4">
        <v>1.3760538872647301</v>
      </c>
      <c r="K79" s="4">
        <v>0.81834058114560004</v>
      </c>
      <c r="L79" s="4">
        <v>2.3644083596907</v>
      </c>
      <c r="M79" s="4">
        <v>2.5525590821114901</v>
      </c>
      <c r="N79" s="4">
        <v>1.0883906073442</v>
      </c>
      <c r="O79" s="4">
        <v>2.4679608825856501</v>
      </c>
      <c r="P79" s="4">
        <v>6.9090255052755998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6.0138948123020848</v>
      </c>
      <c r="M80" s="4">
        <v>8.6466180631095995</v>
      </c>
      <c r="N80" s="4">
        <v>11.083904007728759</v>
      </c>
      <c r="O80" s="4">
        <v>12.760158214758189</v>
      </c>
      <c r="P80" s="4">
        <v>15.344863757125969</v>
      </c>
      <c r="Q80" s="4">
        <v>15.784177672749649</v>
      </c>
      <c r="R80" s="4">
        <v>13.97111554745711</v>
      </c>
      <c r="S80" s="4">
        <v>12.79822380245982</v>
      </c>
      <c r="T80" s="4">
        <v>13.352621546081659</v>
      </c>
      <c r="U80" s="4">
        <v>12.410052682943769</v>
      </c>
      <c r="V80" s="4">
        <v>12.697029749173378</v>
      </c>
      <c r="W80" s="4">
        <v>11.98398714133384</v>
      </c>
      <c r="X80" s="4">
        <v>12.54285800201068</v>
      </c>
      <c r="Y80" s="4">
        <v>11.46529639233856</v>
      </c>
      <c r="Z80" s="4">
        <v>10.4308099571673</v>
      </c>
      <c r="AA80" s="4">
        <v>9.400729688083068</v>
      </c>
      <c r="AB80" s="4">
        <v>8.8936172076861482</v>
      </c>
      <c r="AC80" s="4">
        <v>8.7875464757443797</v>
      </c>
      <c r="AD80" s="4">
        <v>7.9547609804075101</v>
      </c>
      <c r="AE80" s="4">
        <v>7.3730567263445295</v>
      </c>
      <c r="AF80" s="4">
        <v>6.7387421941945398</v>
      </c>
      <c r="AG80" s="4">
        <v>5.6822331911884891</v>
      </c>
      <c r="AH80" s="4">
        <v>4.8990622763925638</v>
      </c>
      <c r="AI80" s="4">
        <v>3.24750667437086</v>
      </c>
      <c r="AJ80" s="4">
        <v>2.431107192126754</v>
      </c>
      <c r="AK80" s="4">
        <v>1.21711676268984</v>
      </c>
      <c r="AL80" s="4">
        <v>1.067140408984353</v>
      </c>
      <c r="AM80" s="4">
        <v>1.022428668184362</v>
      </c>
      <c r="AN80" s="4">
        <v>0.97771692738435501</v>
      </c>
      <c r="AO80" s="4">
        <v>0.93300518658435305</v>
      </c>
      <c r="AP80" s="4">
        <v>0.88638399491841946</v>
      </c>
      <c r="AQ80" s="4">
        <v>0.61113889854506054</v>
      </c>
      <c r="AR80" s="4">
        <v>0.35643480073366574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0.390765917041134</v>
      </c>
      <c r="X81" s="12">
        <v>1.16980899839995</v>
      </c>
      <c r="Y81" s="12">
        <v>1.2440825856</v>
      </c>
      <c r="Z81" s="12">
        <v>1.31835617279999</v>
      </c>
      <c r="AA81" s="12">
        <v>1.3949508096000001</v>
      </c>
      <c r="AB81" s="12">
        <v>1.4692243967999901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2.6808122879999399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0.57332447999999903</v>
      </c>
      <c r="AE82" s="4">
        <v>1.56670847999999</v>
      </c>
      <c r="AF82" s="4">
        <v>2.56009247999999</v>
      </c>
      <c r="AG82" s="4">
        <v>3.5534764799999898</v>
      </c>
      <c r="AH82" s="4">
        <v>4.5468604799999897</v>
      </c>
      <c r="AI82" s="4">
        <v>6.002443567530416</v>
      </c>
      <c r="AJ82" s="4">
        <v>6.9958275675304158</v>
      </c>
      <c r="AK82" s="4">
        <v>7.1946483538033057</v>
      </c>
      <c r="AL82" s="4">
        <v>8.2876339386571551</v>
      </c>
      <c r="AM82" s="4">
        <v>8.9282401757139809</v>
      </c>
      <c r="AN82" s="4">
        <v>9.9499852246469445</v>
      </c>
      <c r="AO82" s="4">
        <v>11.27483168284845</v>
      </c>
      <c r="AP82" s="4">
        <v>12.59825902105014</v>
      </c>
      <c r="AQ82" s="4">
        <v>13.92310547925161</v>
      </c>
      <c r="AR82" s="4">
        <v>15.32175387917191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6.7339514592</v>
      </c>
      <c r="AC83" s="4">
        <v>7.4424959999999896</v>
      </c>
      <c r="AD83" s="4">
        <v>8.2144972799999998</v>
      </c>
      <c r="AE83" s="4">
        <v>8.9915443199999903</v>
      </c>
      <c r="AF83" s="4">
        <v>9.7736371200000001</v>
      </c>
      <c r="AG83" s="4">
        <v>10.5607756799999</v>
      </c>
      <c r="AH83" s="4">
        <v>11.352959999999999</v>
      </c>
      <c r="AI83" s="4">
        <v>12.1501900799999</v>
      </c>
      <c r="AJ83" s="4">
        <v>12.95246592</v>
      </c>
      <c r="AK83" s="4">
        <v>13.75978752</v>
      </c>
      <c r="AL83" s="4">
        <v>14.5721548799999</v>
      </c>
      <c r="AM83" s="4">
        <v>15.389568000000001</v>
      </c>
      <c r="AN83" s="4">
        <v>16.21202688</v>
      </c>
      <c r="AO83" s="4">
        <v>17.039531520000001</v>
      </c>
      <c r="AP83" s="4">
        <v>17.8720819199999</v>
      </c>
      <c r="AQ83" s="4">
        <v>18.70967808</v>
      </c>
      <c r="AR83" s="4">
        <v>19.552320000000002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98.941994018990869</v>
      </c>
      <c r="E84" s="4">
        <v>104.27240412809057</v>
      </c>
      <c r="F84" s="4">
        <v>107.82909197876921</v>
      </c>
      <c r="G84" s="4">
        <v>111.01283321513641</v>
      </c>
      <c r="H84" s="4">
        <v>113.89872780383932</v>
      </c>
      <c r="I84" s="4">
        <v>115.3819321272653</v>
      </c>
      <c r="J84" s="4">
        <v>116.75793724474359</v>
      </c>
      <c r="K84" s="4">
        <v>117.7796739832383</v>
      </c>
      <c r="L84" s="4">
        <v>118.90409354334147</v>
      </c>
      <c r="M84" s="4">
        <v>120.02567438972389</v>
      </c>
      <c r="N84" s="4">
        <v>123.46734661261961</v>
      </c>
      <c r="O84" s="4">
        <v>127.43647814716898</v>
      </c>
      <c r="P84" s="4">
        <v>129.79460471111321</v>
      </c>
      <c r="Q84" s="4">
        <v>133.82148345519821</v>
      </c>
      <c r="R84" s="4">
        <v>136.52559860708405</v>
      </c>
      <c r="S84" s="4">
        <v>144.52411712610385</v>
      </c>
      <c r="T84" s="4">
        <v>133.17771513630569</v>
      </c>
      <c r="U84" s="4">
        <v>136.19396083219297</v>
      </c>
      <c r="V84" s="4">
        <v>138.55396521268167</v>
      </c>
      <c r="W84" s="4">
        <v>141.21915716474925</v>
      </c>
      <c r="X84" s="4">
        <v>139.70616715519881</v>
      </c>
      <c r="Y84" s="4">
        <v>137.72810693698403</v>
      </c>
      <c r="Z84" s="4">
        <v>138.03090830741974</v>
      </c>
      <c r="AA84" s="4">
        <v>138.21534981573737</v>
      </c>
      <c r="AB84" s="4">
        <v>137.97436376222407</v>
      </c>
      <c r="AC84" s="4">
        <v>136.31805299285443</v>
      </c>
      <c r="AD84" s="4">
        <v>135.40626931351272</v>
      </c>
      <c r="AE84" s="4">
        <v>132.64762152407519</v>
      </c>
      <c r="AF84" s="4">
        <v>130.10075387311284</v>
      </c>
      <c r="AG84" s="4">
        <v>129.38321976545586</v>
      </c>
      <c r="AH84" s="4">
        <v>126.94759050274128</v>
      </c>
      <c r="AI84" s="4">
        <v>126.24115312656063</v>
      </c>
      <c r="AJ84" s="4">
        <v>125.49982710013204</v>
      </c>
      <c r="AK84" s="4">
        <v>125.72554807926028</v>
      </c>
      <c r="AL84" s="4">
        <v>125.60816071507884</v>
      </c>
      <c r="AM84" s="4">
        <v>124.5912540857117</v>
      </c>
      <c r="AN84" s="4">
        <v>122.60830396203372</v>
      </c>
      <c r="AO84" s="4">
        <v>120.63132464098618</v>
      </c>
      <c r="AP84" s="4">
        <v>118.6389465849924</v>
      </c>
      <c r="AQ84" s="4">
        <v>116.65282945614467</v>
      </c>
      <c r="AR84" s="4">
        <v>116.60313640403606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359.62463369477877</v>
      </c>
      <c r="E87" s="4">
        <v>354.55863084790184</v>
      </c>
      <c r="F87" s="4">
        <v>355.48263961204901</v>
      </c>
      <c r="G87" s="4">
        <v>358.33019342315959</v>
      </c>
      <c r="H87" s="4">
        <v>371.44951353669586</v>
      </c>
      <c r="I87" s="4">
        <v>371.15767133383383</v>
      </c>
      <c r="J87" s="4">
        <v>359.27272088644753</v>
      </c>
      <c r="K87" s="4">
        <v>361.66473392335729</v>
      </c>
      <c r="L87" s="4">
        <v>359.72511669481736</v>
      </c>
      <c r="M87" s="4">
        <v>356.10381625370172</v>
      </c>
      <c r="N87" s="4">
        <v>350.29835395984975</v>
      </c>
      <c r="O87" s="4">
        <v>345.71623271520588</v>
      </c>
      <c r="P87" s="4">
        <v>346.16808942062119</v>
      </c>
      <c r="Q87" s="4">
        <v>342.47736207886038</v>
      </c>
      <c r="R87" s="4">
        <v>338.32230257539959</v>
      </c>
      <c r="S87" s="4">
        <v>335.45406487131891</v>
      </c>
      <c r="T87" s="4">
        <v>331.91751346410467</v>
      </c>
      <c r="U87" s="4">
        <v>376.40348704376237</v>
      </c>
      <c r="V87" s="4">
        <v>418.72591380201669</v>
      </c>
      <c r="W87" s="4">
        <v>461.54994779713297</v>
      </c>
      <c r="X87" s="4">
        <v>504.50505729370957</v>
      </c>
      <c r="Y87" s="4">
        <v>549.0177977945732</v>
      </c>
      <c r="Z87" s="4">
        <v>572.22402314618478</v>
      </c>
      <c r="AA87" s="4">
        <v>596.62522329259377</v>
      </c>
      <c r="AB87" s="4">
        <v>608.71898913523466</v>
      </c>
      <c r="AC87" s="4">
        <v>617.73544442655918</v>
      </c>
      <c r="AD87" s="4">
        <v>625.09006566762503</v>
      </c>
      <c r="AE87" s="4">
        <v>632.52823220564608</v>
      </c>
      <c r="AF87" s="4">
        <v>639.94395236159698</v>
      </c>
      <c r="AG87" s="4">
        <v>647.13312309925288</v>
      </c>
      <c r="AH87" s="4">
        <v>654.54034542954003</v>
      </c>
      <c r="AI87" s="4">
        <v>661.2791088887617</v>
      </c>
      <c r="AJ87" s="4">
        <v>667.64765512432371</v>
      </c>
      <c r="AK87" s="4">
        <v>673.60580851499674</v>
      </c>
      <c r="AL87" s="4">
        <v>679.9388881365519</v>
      </c>
      <c r="AM87" s="4">
        <v>686.30490917728514</v>
      </c>
      <c r="AN87" s="4">
        <v>691.12435946984453</v>
      </c>
      <c r="AO87" s="4">
        <v>695.4407718346439</v>
      </c>
      <c r="AP87" s="4">
        <v>699.64956183266111</v>
      </c>
      <c r="AQ87" s="4">
        <v>704.06815495386172</v>
      </c>
      <c r="AR87" s="4">
        <v>710.14680724750826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0.22974027908256001</v>
      </c>
      <c r="J88" s="4">
        <v>0.85809090446328906</v>
      </c>
      <c r="K88" s="4">
        <v>1.417613351832</v>
      </c>
      <c r="L88" s="4">
        <v>1.3417376885280001</v>
      </c>
      <c r="M88" s="4">
        <v>1.2655167690959999</v>
      </c>
      <c r="N88" s="4">
        <v>1.360179639745738</v>
      </c>
      <c r="O88" s="4">
        <v>1.4876472372017389</v>
      </c>
      <c r="P88" s="4">
        <v>1.524234792123438</v>
      </c>
      <c r="Q88" s="4">
        <v>1.6322762859805322</v>
      </c>
      <c r="R88" s="4">
        <v>1.7597438834365309</v>
      </c>
      <c r="S88" s="4">
        <v>1.8142601061235002</v>
      </c>
      <c r="T88" s="4">
        <v>1.1648740400419</v>
      </c>
      <c r="U88" s="4">
        <v>1.6908353168783801</v>
      </c>
      <c r="V88" s="4">
        <v>1.2324459916405601</v>
      </c>
      <c r="W88" s="4">
        <v>1.514989012140713</v>
      </c>
      <c r="X88" s="4">
        <v>1.497749388781435</v>
      </c>
      <c r="Y88" s="4">
        <v>1.6245675722376298</v>
      </c>
      <c r="Z88" s="4">
        <v>1.7192962393726099</v>
      </c>
      <c r="AA88" s="4">
        <v>1.8035337241146299</v>
      </c>
      <c r="AB88" s="4">
        <v>1.9310013215706399</v>
      </c>
      <c r="AC88" s="4">
        <v>2.0358433450413398</v>
      </c>
      <c r="AD88" s="4">
        <v>2.1506514683968199</v>
      </c>
      <c r="AE88" s="4">
        <v>2.1690883317756602</v>
      </c>
      <c r="AF88" s="4">
        <v>2.1901291255148401</v>
      </c>
      <c r="AG88" s="4">
        <v>2.26632713637431</v>
      </c>
      <c r="AH88" s="4">
        <v>2.2847505919367701</v>
      </c>
      <c r="AI88" s="4">
        <v>2.30671531577828</v>
      </c>
      <c r="AJ88" s="4">
        <v>2.4024137921701199</v>
      </c>
      <c r="AK88" s="4">
        <v>2.3993064870181198</v>
      </c>
      <c r="AL88" s="4">
        <v>2.4116104957546298</v>
      </c>
      <c r="AM88" s="4">
        <v>2.47711375407382</v>
      </c>
      <c r="AN88" s="4">
        <v>2.47711375407382</v>
      </c>
      <c r="AO88" s="4">
        <v>2.4850809199023698</v>
      </c>
      <c r="AP88" s="4">
        <v>2.4957939600995802</v>
      </c>
      <c r="AQ88" s="4">
        <v>2.5456039182627297</v>
      </c>
      <c r="AR88" s="4">
        <v>2.5558509675218799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66.581964121345237</v>
      </c>
      <c r="E89" s="4">
        <v>58.321690490590193</v>
      </c>
      <c r="F89" s="4">
        <v>59.466901912818138</v>
      </c>
      <c r="G89" s="4">
        <v>65.225510921227695</v>
      </c>
      <c r="H89" s="4">
        <v>79.257795771644865</v>
      </c>
      <c r="I89" s="4">
        <v>78.674634186940779</v>
      </c>
      <c r="J89" s="4">
        <v>66.428829653293008</v>
      </c>
      <c r="K89" s="4">
        <v>67.856615545599936</v>
      </c>
      <c r="L89" s="4">
        <v>67.839382722767624</v>
      </c>
      <c r="M89" s="4">
        <v>67.996620006865953</v>
      </c>
      <c r="N89" s="4">
        <v>68.126796060188198</v>
      </c>
      <c r="O89" s="4">
        <v>65.495198281025807</v>
      </c>
      <c r="P89" s="4">
        <v>63.732932468351976</v>
      </c>
      <c r="Q89" s="4">
        <v>62.384512884078724</v>
      </c>
      <c r="R89" s="4">
        <v>62.396369189775044</v>
      </c>
      <c r="S89" s="4">
        <v>63.74016347993792</v>
      </c>
      <c r="T89" s="4">
        <v>65.150887780969342</v>
      </c>
      <c r="U89" s="4">
        <v>65.851322844850969</v>
      </c>
      <c r="V89" s="4">
        <v>65.376392871897508</v>
      </c>
      <c r="W89" s="4">
        <v>64.626651314532225</v>
      </c>
      <c r="X89" s="4">
        <v>64.229382323305245</v>
      </c>
      <c r="Y89" s="4">
        <v>66.576590953885812</v>
      </c>
      <c r="Z89" s="4">
        <v>69.005315337640923</v>
      </c>
      <c r="AA89" s="4">
        <v>71.431746936677385</v>
      </c>
      <c r="AB89" s="4">
        <v>74.130669784920471</v>
      </c>
      <c r="AC89" s="4">
        <v>77.055229187021894</v>
      </c>
      <c r="AD89" s="4">
        <v>79.463708624636212</v>
      </c>
      <c r="AE89" s="4">
        <v>82.0078001973596</v>
      </c>
      <c r="AF89" s="4">
        <v>84.523010275155215</v>
      </c>
      <c r="AG89" s="4">
        <v>86.792047536255652</v>
      </c>
      <c r="AH89" s="4">
        <v>89.336910945283194</v>
      </c>
      <c r="AI89" s="4">
        <v>91.797172190972276</v>
      </c>
      <c r="AJ89" s="4">
        <v>93.821935633822179</v>
      </c>
      <c r="AK89" s="4">
        <v>95.558948909740138</v>
      </c>
      <c r="AL89" s="4">
        <v>97.597355460995544</v>
      </c>
      <c r="AM89" s="4">
        <v>99.662370690319364</v>
      </c>
      <c r="AN89" s="4">
        <v>101.73109441632522</v>
      </c>
      <c r="AO89" s="4">
        <v>103.28195085215313</v>
      </c>
      <c r="AP89" s="4">
        <v>104.72598785598306</v>
      </c>
      <c r="AQ89" s="4">
        <v>106.34101343837554</v>
      </c>
      <c r="AR89" s="4">
        <v>109.61938926397971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298.89245431987098</v>
      </c>
      <c r="V90" s="4">
        <v>342.45187649164797</v>
      </c>
      <c r="W90" s="4">
        <v>386.01129866342399</v>
      </c>
      <c r="X90" s="4">
        <v>429.57072083520001</v>
      </c>
      <c r="Y90" s="4">
        <v>471.901743803871</v>
      </c>
      <c r="Z90" s="4">
        <v>492.87298789438802</v>
      </c>
      <c r="AA90" s="4">
        <v>515.05553955596599</v>
      </c>
      <c r="AB90" s="4">
        <v>524.61522423475208</v>
      </c>
      <c r="AC90" s="4">
        <v>530.89234620710397</v>
      </c>
      <c r="AD90" s="4">
        <v>535.99647063916802</v>
      </c>
      <c r="AE90" s="4">
        <v>541.13229770745488</v>
      </c>
      <c r="AF90" s="4">
        <v>546.26812477574299</v>
      </c>
      <c r="AG90" s="4">
        <v>551.37224920780704</v>
      </c>
      <c r="AH90" s="4">
        <v>556.47637363987201</v>
      </c>
      <c r="AI90" s="4">
        <v>560.97814798367995</v>
      </c>
      <c r="AJ90" s="4">
        <v>565.479922327488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588.05219931897591</v>
      </c>
      <c r="AQ90" s="4">
        <v>591.0639497602549</v>
      </c>
      <c r="AR90" s="4">
        <v>594.10740283775897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12.6111272062391</v>
      </c>
      <c r="E91" s="4">
        <v>13.797000611396101</v>
      </c>
      <c r="F91" s="4">
        <v>11.739085405979601</v>
      </c>
      <c r="G91" s="4">
        <v>7.0986294643907293</v>
      </c>
      <c r="H91" s="4">
        <v>4.5972141207761306</v>
      </c>
      <c r="I91" s="4">
        <v>3.4389734991492498</v>
      </c>
      <c r="J91" s="4">
        <v>1.9127149032979698</v>
      </c>
      <c r="K91" s="4">
        <v>1.1374934077923802</v>
      </c>
      <c r="L91" s="4">
        <v>3.2865276199700801</v>
      </c>
      <c r="M91" s="4">
        <v>3.5480571241349796</v>
      </c>
      <c r="N91" s="4">
        <v>1.51286294420844</v>
      </c>
      <c r="O91" s="4">
        <v>3.4304656267940601</v>
      </c>
      <c r="P91" s="4">
        <v>9.6035454523330905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0</v>
      </c>
      <c r="AD92" s="4">
        <v>1.7199734399999899E-2</v>
      </c>
      <c r="AE92" s="4">
        <v>4.7001254399999901E-2</v>
      </c>
      <c r="AF92" s="4">
        <v>7.6802774399999996E-2</v>
      </c>
      <c r="AG92" s="4">
        <v>0.10660429440000001</v>
      </c>
      <c r="AH92" s="4">
        <v>0.13640581439999899</v>
      </c>
      <c r="AI92" s="4">
        <v>0.17082932527530417</v>
      </c>
      <c r="AJ92" s="4">
        <v>0.20063084527530417</v>
      </c>
      <c r="AK92" s="4">
        <v>0.20659546886349117</v>
      </c>
      <c r="AL92" s="4">
        <v>0.23514791538657154</v>
      </c>
      <c r="AM92" s="4">
        <v>0.25236767215713996</v>
      </c>
      <c r="AN92" s="4">
        <v>0.27873470824646857</v>
      </c>
      <c r="AO92" s="4">
        <v>0.30813275842848364</v>
      </c>
      <c r="AP92" s="4">
        <v>0.3374882350105014</v>
      </c>
      <c r="AQ92" s="4">
        <v>0.36688628519251609</v>
      </c>
      <c r="AR92" s="4">
        <v>0.39702235479172004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455.87095260248572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0.25028991402040823</v>
      </c>
      <c r="G97" s="22">
        <f t="shared" si="0"/>
        <v>0.24442962834334556</v>
      </c>
      <c r="H97" s="22">
        <f t="shared" si="0"/>
        <v>0.24038566730224037</v>
      </c>
      <c r="I97" s="22">
        <f t="shared" si="0"/>
        <v>0.23635019116109918</v>
      </c>
      <c r="J97" s="22">
        <f t="shared" si="0"/>
        <v>0.23229168186091317</v>
      </c>
      <c r="K97" s="22">
        <f t="shared" si="0"/>
        <v>0.22818398023853426</v>
      </c>
      <c r="L97" s="22">
        <f t="shared" si="0"/>
        <v>0.21582816424544274</v>
      </c>
      <c r="M97" s="22">
        <f t="shared" si="0"/>
        <v>0.22381975164101967</v>
      </c>
      <c r="N97" s="22">
        <f t="shared" si="0"/>
        <v>0.21548376125076682</v>
      </c>
      <c r="O97" s="22">
        <f t="shared" si="0"/>
        <v>0.21771211897225198</v>
      </c>
      <c r="P97" s="22">
        <f t="shared" si="0"/>
        <v>0.21429412619178642</v>
      </c>
      <c r="Q97" s="22">
        <f t="shared" si="0"/>
        <v>0.21782894378563325</v>
      </c>
      <c r="R97" s="22">
        <f t="shared" si="0"/>
        <v>0.22031279017180888</v>
      </c>
      <c r="S97" s="22">
        <f t="shared" si="0"/>
        <v>0.21758693258414288</v>
      </c>
      <c r="T97" s="22">
        <f t="shared" si="0"/>
        <v>0.22439031262414078</v>
      </c>
      <c r="U97" s="22">
        <f t="shared" si="0"/>
        <v>0.24999655003353177</v>
      </c>
      <c r="V97" s="22">
        <f t="shared" si="0"/>
        <v>0.27690443748852439</v>
      </c>
      <c r="W97" s="22">
        <f t="shared" si="0"/>
        <v>0.30376934258157307</v>
      </c>
      <c r="X97" s="22">
        <f t="shared" si="0"/>
        <v>0.32901471001283084</v>
      </c>
      <c r="Y97" s="22">
        <f t="shared" si="0"/>
        <v>0.34389876326218521</v>
      </c>
      <c r="Z97" s="22">
        <f t="shared" si="0"/>
        <v>0.35589016484288222</v>
      </c>
      <c r="AA97" s="22">
        <f t="shared" si="0"/>
        <v>0.36711263624650331</v>
      </c>
      <c r="AB97" s="22">
        <f t="shared" si="0"/>
        <v>0.37550604294688622</v>
      </c>
      <c r="AC97" s="22">
        <f t="shared" si="0"/>
        <v>0.38318529923583089</v>
      </c>
      <c r="AD97" s="22">
        <f t="shared" si="0"/>
        <v>0.39690225245657168</v>
      </c>
      <c r="AE97" s="22">
        <f t="shared" si="0"/>
        <v>0.40943613023573794</v>
      </c>
      <c r="AF97" s="22">
        <f t="shared" si="0"/>
        <v>0.41938536287282868</v>
      </c>
      <c r="AG97" s="22">
        <f t="shared" si="0"/>
        <v>0.42799172106912031</v>
      </c>
      <c r="AH97" s="22">
        <f t="shared" si="0"/>
        <v>0.43506490686521243</v>
      </c>
      <c r="AI97" s="22">
        <f t="shared" si="0"/>
        <v>0.44362030952491932</v>
      </c>
      <c r="AJ97" s="22">
        <f t="shared" si="0"/>
        <v>0.45331253727826909</v>
      </c>
      <c r="AK97" s="22">
        <f t="shared" si="0"/>
        <v>0.45830692041943905</v>
      </c>
      <c r="AL97" s="22">
        <f t="shared" si="0"/>
        <v>0.46765755895741012</v>
      </c>
      <c r="AM97" s="22">
        <f t="shared" si="0"/>
        <v>0.47542384901047074</v>
      </c>
      <c r="AN97" s="22">
        <f t="shared" si="0"/>
        <v>0.48353233413269858</v>
      </c>
      <c r="AO97" s="22">
        <f t="shared" si="0"/>
        <v>0.49477214895867988</v>
      </c>
      <c r="AP97" s="22">
        <f t="shared" si="0"/>
        <v>0.5046309816807476</v>
      </c>
      <c r="AQ97" s="22">
        <f t="shared" si="0"/>
        <v>0.51536690290399478</v>
      </c>
      <c r="AR97" s="22">
        <f t="shared" si="0"/>
        <v>0.5233703923581039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0.10346222667866088</v>
      </c>
      <c r="E98" s="22">
        <f t="shared" ref="E98:AR98" si="1">(E64+E63+E62+E59+E54)/E53</f>
        <v>0.10286995670480402</v>
      </c>
      <c r="F98" s="22">
        <f t="shared" si="1"/>
        <v>0.1036133877671218</v>
      </c>
      <c r="G98" s="22">
        <f t="shared" si="1"/>
        <v>0.10499435769413602</v>
      </c>
      <c r="H98" s="22">
        <f t="shared" si="1"/>
        <v>0.10513125770444509</v>
      </c>
      <c r="I98" s="22">
        <f t="shared" si="1"/>
        <v>0.10419883379718907</v>
      </c>
      <c r="J98" s="22">
        <f t="shared" si="1"/>
        <v>0.10303341719789989</v>
      </c>
      <c r="K98" s="22">
        <f t="shared" si="1"/>
        <v>0.10168502516751628</v>
      </c>
      <c r="L98" s="22">
        <f t="shared" si="1"/>
        <v>9.8623372260493447E-2</v>
      </c>
      <c r="M98" s="22">
        <f t="shared" si="1"/>
        <v>9.6490152771036647E-2</v>
      </c>
      <c r="N98" s="22">
        <f t="shared" si="1"/>
        <v>9.509395250517641E-2</v>
      </c>
      <c r="O98" s="22">
        <f t="shared" si="1"/>
        <v>9.6005912164337515E-2</v>
      </c>
      <c r="P98" s="22">
        <f t="shared" si="1"/>
        <v>9.9120188974417781E-2</v>
      </c>
      <c r="Q98" s="22">
        <f t="shared" si="1"/>
        <v>9.9621936127367874E-2</v>
      </c>
      <c r="R98" s="22">
        <f t="shared" si="1"/>
        <v>0.10017834752135066</v>
      </c>
      <c r="S98" s="22">
        <f t="shared" si="1"/>
        <v>0.10387769958753491</v>
      </c>
      <c r="T98" s="22">
        <f t="shared" si="1"/>
        <v>0.10444600351218478</v>
      </c>
      <c r="U98" s="22">
        <f t="shared" si="1"/>
        <v>0.11002746758683411</v>
      </c>
      <c r="V98" s="22">
        <f t="shared" si="1"/>
        <v>0.11589627257055794</v>
      </c>
      <c r="W98" s="22">
        <f t="shared" si="1"/>
        <v>0.12556413013259285</v>
      </c>
      <c r="X98" s="22">
        <f t="shared" si="1"/>
        <v>0.13314556849269094</v>
      </c>
      <c r="Y98" s="22">
        <f t="shared" si="1"/>
        <v>0.13828166584963678</v>
      </c>
      <c r="Z98" s="22">
        <f t="shared" si="1"/>
        <v>0.14441028408404905</v>
      </c>
      <c r="AA98" s="22">
        <f t="shared" si="1"/>
        <v>0.14761313969154999</v>
      </c>
      <c r="AB98" s="22">
        <f t="shared" si="1"/>
        <v>0.15070029497493689</v>
      </c>
      <c r="AC98" s="22">
        <f t="shared" si="1"/>
        <v>0.15403927743767476</v>
      </c>
      <c r="AD98" s="22">
        <f t="shared" si="1"/>
        <v>0.15727034582120153</v>
      </c>
      <c r="AE98" s="22">
        <f t="shared" si="1"/>
        <v>0.16092364289654734</v>
      </c>
      <c r="AF98" s="22">
        <f t="shared" si="1"/>
        <v>0.16471435307590951</v>
      </c>
      <c r="AG98" s="22">
        <f t="shared" si="1"/>
        <v>0.1710476825683368</v>
      </c>
      <c r="AH98" s="22">
        <f t="shared" si="1"/>
        <v>0.1747280304480113</v>
      </c>
      <c r="AI98" s="22">
        <f t="shared" si="1"/>
        <v>0.18004880220091155</v>
      </c>
      <c r="AJ98" s="22">
        <f t="shared" si="1"/>
        <v>0.18628010520474703</v>
      </c>
      <c r="AK98" s="22">
        <f t="shared" si="1"/>
        <v>0.1901433956134691</v>
      </c>
      <c r="AL98" s="22">
        <f t="shared" si="1"/>
        <v>0.19368833593837761</v>
      </c>
      <c r="AM98" s="22">
        <f t="shared" si="1"/>
        <v>0.19802065188175125</v>
      </c>
      <c r="AN98" s="22">
        <f t="shared" si="1"/>
        <v>0.20098302823616579</v>
      </c>
      <c r="AO98" s="22">
        <f t="shared" si="1"/>
        <v>0.20444957872603958</v>
      </c>
      <c r="AP98" s="22">
        <f t="shared" si="1"/>
        <v>0.20807277531890933</v>
      </c>
      <c r="AQ98" s="22">
        <f t="shared" si="1"/>
        <v>0.21346550196694111</v>
      </c>
      <c r="AR98" s="22">
        <f t="shared" si="1"/>
        <v>0.21693687998275207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0.20530209667724519</v>
      </c>
      <c r="E99" s="22">
        <f t="shared" ref="E99:AR99" si="2">(E83+E82+E81+E78+E75)/E74</f>
        <v>0.20005942982233862</v>
      </c>
      <c r="F99" s="22">
        <f t="shared" si="2"/>
        <v>0.19513020906269443</v>
      </c>
      <c r="G99" s="22">
        <f t="shared" si="2"/>
        <v>0.18871361180905535</v>
      </c>
      <c r="H99" s="22">
        <f t="shared" si="2"/>
        <v>0.18276330184043502</v>
      </c>
      <c r="I99" s="22">
        <f t="shared" si="2"/>
        <v>0.17718147987562374</v>
      </c>
      <c r="J99" s="22">
        <f t="shared" si="2"/>
        <v>0.17591483618651418</v>
      </c>
      <c r="K99" s="22">
        <f t="shared" si="2"/>
        <v>0.17437176939451296</v>
      </c>
      <c r="L99" s="22">
        <f t="shared" si="2"/>
        <v>0.16596261066022322</v>
      </c>
      <c r="M99" s="22">
        <f t="shared" si="2"/>
        <v>0.15720362460357665</v>
      </c>
      <c r="N99" s="22">
        <f t="shared" si="2"/>
        <v>0.16189906903977963</v>
      </c>
      <c r="O99" s="22">
        <f t="shared" si="2"/>
        <v>0.16768817001597286</v>
      </c>
      <c r="P99" s="22">
        <f t="shared" si="2"/>
        <v>0.16118480524813231</v>
      </c>
      <c r="Q99" s="22">
        <f t="shared" si="2"/>
        <v>0.16604160331200246</v>
      </c>
      <c r="R99" s="22">
        <f t="shared" si="2"/>
        <v>0.17364979264623923</v>
      </c>
      <c r="S99" s="22">
        <f t="shared" si="2"/>
        <v>0.17355520965681795</v>
      </c>
      <c r="T99" s="22">
        <f t="shared" si="2"/>
        <v>0.17018184081763102</v>
      </c>
      <c r="U99" s="22">
        <f t="shared" si="2"/>
        <v>0.18845167159791174</v>
      </c>
      <c r="V99" s="22">
        <f t="shared" si="2"/>
        <v>0.20471199071479898</v>
      </c>
      <c r="W99" s="22">
        <f t="shared" si="2"/>
        <v>0.22707425996479802</v>
      </c>
      <c r="X99" s="22">
        <f t="shared" si="2"/>
        <v>0.24542171248273076</v>
      </c>
      <c r="Y99" s="22">
        <f t="shared" si="2"/>
        <v>0.257757933724512</v>
      </c>
      <c r="Z99" s="22">
        <f t="shared" si="2"/>
        <v>0.27005797433251122</v>
      </c>
      <c r="AA99" s="22">
        <f t="shared" si="2"/>
        <v>0.28164693410648522</v>
      </c>
      <c r="AB99" s="22">
        <f t="shared" si="2"/>
        <v>0.29060144469546484</v>
      </c>
      <c r="AC99" s="22">
        <f t="shared" si="2"/>
        <v>0.29531492382629015</v>
      </c>
      <c r="AD99" s="22">
        <f t="shared" si="2"/>
        <v>0.3042130855965719</v>
      </c>
      <c r="AE99" s="22">
        <f t="shared" si="2"/>
        <v>0.3111897010321239</v>
      </c>
      <c r="AF99" s="22">
        <f t="shared" si="2"/>
        <v>0.31805769497397879</v>
      </c>
      <c r="AG99" s="22">
        <f t="shared" si="2"/>
        <v>0.3269787483929954</v>
      </c>
      <c r="AH99" s="22">
        <f t="shared" si="2"/>
        <v>0.33327054586928956</v>
      </c>
      <c r="AI99" s="22">
        <f t="shared" si="2"/>
        <v>0.34259721646905256</v>
      </c>
      <c r="AJ99" s="22">
        <f t="shared" si="2"/>
        <v>0.3520771148922453</v>
      </c>
      <c r="AK99" s="22">
        <f t="shared" si="2"/>
        <v>0.35706867974133688</v>
      </c>
      <c r="AL99" s="22">
        <f t="shared" si="2"/>
        <v>0.36336867621953012</v>
      </c>
      <c r="AM99" s="22">
        <f t="shared" si="2"/>
        <v>0.36903374608956147</v>
      </c>
      <c r="AN99" s="22">
        <f t="shared" si="2"/>
        <v>0.37393589845098313</v>
      </c>
      <c r="AO99" s="22">
        <f t="shared" si="2"/>
        <v>0.38057073242613099</v>
      </c>
      <c r="AP99" s="22">
        <f t="shared" si="2"/>
        <v>0.38721317441628367</v>
      </c>
      <c r="AQ99" s="22">
        <f t="shared" si="2"/>
        <v>0.39509075229286206</v>
      </c>
      <c r="AR99" s="22">
        <f t="shared" si="2"/>
        <v>0.40231603881065686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851.84551582962195</v>
      </c>
      <c r="Z105" s="1">
        <v>912.34551582962206</v>
      </c>
      <c r="AA105" s="1">
        <v>972.74551582962204</v>
      </c>
      <c r="AB105" s="1">
        <v>1033.2455158296218</v>
      </c>
      <c r="AC105" s="1">
        <v>1093.7455158296198</v>
      </c>
      <c r="AD105" s="1">
        <v>1154.24551582962</v>
      </c>
      <c r="AE105" s="1">
        <v>1214.6455158296201</v>
      </c>
      <c r="AF105" s="1">
        <v>1275.2455158296198</v>
      </c>
      <c r="AG105" s="1">
        <v>1335.6455158296199</v>
      </c>
      <c r="AH105" s="1">
        <v>1396.1455158296201</v>
      </c>
      <c r="AI105" s="1">
        <v>1456.5455158296202</v>
      </c>
      <c r="AJ105" s="1">
        <v>1517.1455158296201</v>
      </c>
      <c r="AK105" s="1">
        <v>1577.5455158296199</v>
      </c>
      <c r="AL105" s="1">
        <v>1638.0455158296199</v>
      </c>
      <c r="AM105" s="1">
        <v>1698.44551582962</v>
      </c>
      <c r="AN105" s="1">
        <v>1759.0455158296202</v>
      </c>
      <c r="AO105" s="1">
        <v>1805.2814181809399</v>
      </c>
      <c r="AP105" s="1">
        <v>1851.71947934172</v>
      </c>
      <c r="AQ105" s="1">
        <v>1897.3890406492399</v>
      </c>
      <c r="AR105" s="1">
        <v>1955.08487382615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851.84551582962195</v>
      </c>
      <c r="Z107" s="1">
        <v>912.34551582962206</v>
      </c>
      <c r="AA107" s="1">
        <v>972.74551582962204</v>
      </c>
      <c r="AB107" s="1">
        <v>1033.2455158296218</v>
      </c>
      <c r="AC107" s="1">
        <v>1093.7455158296198</v>
      </c>
      <c r="AD107" s="1">
        <v>1154.24551582962</v>
      </c>
      <c r="AE107" s="1">
        <v>1214.6455158296201</v>
      </c>
      <c r="AF107" s="1">
        <v>1275.2455158296198</v>
      </c>
      <c r="AG107" s="1">
        <v>1335.6455158296199</v>
      </c>
      <c r="AH107" s="1">
        <v>1396.1455158296201</v>
      </c>
      <c r="AI107" s="1">
        <v>1456.5455158296202</v>
      </c>
      <c r="AJ107" s="1">
        <v>1517.1455158296201</v>
      </c>
      <c r="AK107" s="1">
        <v>1577.5455158296199</v>
      </c>
      <c r="AL107" s="1">
        <v>1638.0455158296199</v>
      </c>
      <c r="AM107" s="1">
        <v>1698.44551582962</v>
      </c>
      <c r="AN107" s="1">
        <v>1759.0455158296202</v>
      </c>
      <c r="AO107" s="1">
        <v>1805.2814181809399</v>
      </c>
      <c r="AP107" s="1">
        <v>1851.71947934172</v>
      </c>
      <c r="AQ107" s="1">
        <v>1897.3890406492399</v>
      </c>
      <c r="AR107" s="1">
        <v>1955.08487382615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1597.9873514960188</v>
      </c>
      <c r="G108" s="1">
        <v>1692.8848572726095</v>
      </c>
      <c r="H108" s="1">
        <v>1748.1848572726096</v>
      </c>
      <c r="I108" s="1">
        <v>1803.7848572726084</v>
      </c>
      <c r="J108" s="1">
        <v>1858.9848572725996</v>
      </c>
      <c r="K108" s="1">
        <v>1914.4848572726096</v>
      </c>
      <c r="L108" s="1">
        <v>2037.9483890640686</v>
      </c>
      <c r="M108" s="1">
        <v>1976.1148220297198</v>
      </c>
      <c r="N108" s="1">
        <v>2102.5820238291976</v>
      </c>
      <c r="O108" s="1">
        <v>2168.4279800363029</v>
      </c>
      <c r="P108" s="1">
        <v>2245.4100781198181</v>
      </c>
      <c r="Q108" s="1">
        <v>2300.9100781198185</v>
      </c>
      <c r="R108" s="1">
        <v>2405.3998206008405</v>
      </c>
      <c r="S108" s="1">
        <v>2571.2129178405548</v>
      </c>
      <c r="T108" s="1">
        <v>2680.4226903112803</v>
      </c>
      <c r="U108" s="1">
        <v>2735.9226903112799</v>
      </c>
      <c r="V108" s="1">
        <v>2791.2226903112801</v>
      </c>
      <c r="W108" s="1">
        <v>2846.722690311281</v>
      </c>
      <c r="X108" s="1">
        <v>2902.2226903112805</v>
      </c>
      <c r="Y108" s="1">
        <v>2957.5226903112812</v>
      </c>
      <c r="Z108" s="1">
        <v>3013.0226903112812</v>
      </c>
      <c r="AA108" s="1">
        <v>3068.3226903112813</v>
      </c>
      <c r="AB108" s="1">
        <v>3123.8226903112809</v>
      </c>
      <c r="AC108" s="1">
        <v>3073.5485710735093</v>
      </c>
      <c r="AD108" s="1">
        <v>3036.8485710735094</v>
      </c>
      <c r="AE108" s="1">
        <v>3016.735338815261</v>
      </c>
      <c r="AF108" s="1">
        <v>3040.637833038671</v>
      </c>
      <c r="AG108" s="1">
        <v>3103.9378330386712</v>
      </c>
      <c r="AH108" s="1">
        <v>3167.2378330386709</v>
      </c>
      <c r="AI108" s="1">
        <v>3267.2378330386714</v>
      </c>
      <c r="AJ108" s="1">
        <v>3267.2378330386714</v>
      </c>
      <c r="AK108" s="1">
        <v>3261.1078682815605</v>
      </c>
      <c r="AL108" s="1">
        <v>3254.5743012472126</v>
      </c>
      <c r="AM108" s="1">
        <v>3245.5406664820835</v>
      </c>
      <c r="AN108" s="1">
        <v>3234.894710274978</v>
      </c>
      <c r="AO108" s="1">
        <v>3213.4126121914624</v>
      </c>
      <c r="AP108" s="1">
        <v>3213.4126121914624</v>
      </c>
      <c r="AQ108" s="1">
        <v>3282.7802685639085</v>
      </c>
      <c r="AR108" s="1">
        <v>3372.3671713241947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1597.9873514960188</v>
      </c>
      <c r="G110" s="1">
        <v>1692.8848572726095</v>
      </c>
      <c r="H110" s="1">
        <v>1748.1848572726096</v>
      </c>
      <c r="I110" s="1">
        <v>1803.7848572726084</v>
      </c>
      <c r="J110" s="1">
        <v>1858.9848572725996</v>
      </c>
      <c r="K110" s="1">
        <v>1914.4848572726096</v>
      </c>
      <c r="L110" s="1">
        <v>2037.9483890640686</v>
      </c>
      <c r="M110" s="1">
        <v>1976.1148220297198</v>
      </c>
      <c r="N110" s="1">
        <v>2102.5820238291976</v>
      </c>
      <c r="O110" s="1">
        <v>2168.4279800363029</v>
      </c>
      <c r="P110" s="1">
        <v>2245.4100781198181</v>
      </c>
      <c r="Q110" s="1">
        <v>2300.9100781198185</v>
      </c>
      <c r="R110" s="1">
        <v>2405.3998206008405</v>
      </c>
      <c r="S110" s="1">
        <v>2571.2129178405548</v>
      </c>
      <c r="T110" s="1">
        <v>2680.4226903112803</v>
      </c>
      <c r="U110" s="1">
        <v>2735.9226903112799</v>
      </c>
      <c r="V110" s="1">
        <v>2791.2226903112801</v>
      </c>
      <c r="W110" s="1">
        <v>2846.722690311281</v>
      </c>
      <c r="X110" s="1">
        <v>2902.2226903112805</v>
      </c>
      <c r="Y110" s="1">
        <v>2957.5226903112812</v>
      </c>
      <c r="Z110" s="1">
        <v>3013.0226903112812</v>
      </c>
      <c r="AA110" s="1">
        <v>3068.3226903112813</v>
      </c>
      <c r="AB110" s="1">
        <v>3123.8226903112809</v>
      </c>
      <c r="AC110" s="1">
        <v>3073.5485710735093</v>
      </c>
      <c r="AD110" s="1">
        <v>3036.8485710735094</v>
      </c>
      <c r="AE110" s="1">
        <v>3016.735338815261</v>
      </c>
      <c r="AF110" s="1">
        <v>3040.637833038671</v>
      </c>
      <c r="AG110" s="1">
        <v>3103.9378330386712</v>
      </c>
      <c r="AH110" s="1">
        <v>3167.2378330386709</v>
      </c>
      <c r="AI110" s="1">
        <v>3267.2378330386714</v>
      </c>
      <c r="AJ110" s="1">
        <v>3267.2378330386714</v>
      </c>
      <c r="AK110" s="1">
        <v>3261.1078682815605</v>
      </c>
      <c r="AL110" s="1">
        <v>3254.5743012472126</v>
      </c>
      <c r="AM110" s="1">
        <v>3245.5406664820835</v>
      </c>
      <c r="AN110" s="1">
        <v>3234.894710274978</v>
      </c>
      <c r="AO110" s="1">
        <v>3213.4126121914624</v>
      </c>
      <c r="AP110" s="1">
        <v>3213.4126121914624</v>
      </c>
      <c r="AQ110" s="1">
        <v>3282.7802685639085</v>
      </c>
      <c r="AR110" s="1">
        <v>3372.3671713241947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595.97785420038792</v>
      </c>
      <c r="M111" s="1">
        <v>503.22599867820009</v>
      </c>
      <c r="N111" s="1">
        <v>680.91974819333404</v>
      </c>
      <c r="O111" s="1">
        <v>735.44969725607007</v>
      </c>
      <c r="P111" s="1">
        <v>826.284457845823</v>
      </c>
      <c r="Q111" s="1">
        <v>831.38445784582302</v>
      </c>
      <c r="R111" s="1">
        <v>836.58445784582307</v>
      </c>
      <c r="S111" s="1">
        <v>841.58445784582307</v>
      </c>
      <c r="T111" s="1">
        <v>825.00393311767505</v>
      </c>
      <c r="U111" s="1">
        <v>810.60393311767496</v>
      </c>
      <c r="V111" s="1">
        <v>796.20393311767486</v>
      </c>
      <c r="W111" s="1">
        <v>781.80393311767489</v>
      </c>
      <c r="X111" s="1">
        <v>767.60393311767496</v>
      </c>
      <c r="Y111" s="1">
        <v>753.20393311767498</v>
      </c>
      <c r="Z111" s="1">
        <v>738.803933117675</v>
      </c>
      <c r="AA111" s="1">
        <v>724.40393311767502</v>
      </c>
      <c r="AB111" s="1">
        <v>710.00393311767505</v>
      </c>
      <c r="AC111" s="1">
        <v>675.60393311767496</v>
      </c>
      <c r="AD111" s="1">
        <v>641.20393311767498</v>
      </c>
      <c r="AE111" s="1">
        <v>607.00393311767493</v>
      </c>
      <c r="AF111" s="1">
        <v>572.60393311767496</v>
      </c>
      <c r="AG111" s="1">
        <v>538.20393311767498</v>
      </c>
      <c r="AH111" s="1">
        <v>503.803933117675</v>
      </c>
      <c r="AI111" s="1">
        <v>483.803933117675</v>
      </c>
      <c r="AJ111" s="1">
        <v>463.803933117675</v>
      </c>
      <c r="AK111" s="1">
        <v>443.803933117675</v>
      </c>
      <c r="AL111" s="1">
        <v>423.803933117675</v>
      </c>
      <c r="AM111" s="1">
        <v>403.80393311767506</v>
      </c>
      <c r="AN111" s="1">
        <v>383.8039331176758</v>
      </c>
      <c r="AO111" s="1">
        <v>363.80393311767585</v>
      </c>
      <c r="AP111" s="1">
        <v>343.0779344394748</v>
      </c>
      <c r="AQ111" s="1">
        <v>235.42607891728682</v>
      </c>
      <c r="AR111" s="1">
        <v>135.58418492433984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942.8</v>
      </c>
      <c r="V112" s="1">
        <v>1080.2</v>
      </c>
      <c r="W112" s="1">
        <v>1217.5999999999999</v>
      </c>
      <c r="X112" s="1">
        <v>1354.99999999999</v>
      </c>
      <c r="Y112" s="1">
        <v>1488.5252458804198</v>
      </c>
      <c r="Z112" s="1">
        <v>1554.6750888850902</v>
      </c>
      <c r="AA112" s="1">
        <v>1624.6457736724401</v>
      </c>
      <c r="AB112" s="1">
        <v>1654.79999999999</v>
      </c>
      <c r="AC112" s="1">
        <v>1674.6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1755.3</v>
      </c>
      <c r="AI112" s="1">
        <v>1769.5</v>
      </c>
      <c r="AJ112" s="1">
        <v>1783.69999999999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58.399999999999991</v>
      </c>
      <c r="M113" s="1">
        <v>61.5</v>
      </c>
      <c r="N113" s="1">
        <v>104.79478842609819</v>
      </c>
      <c r="O113" s="1">
        <v>161.59478842609798</v>
      </c>
      <c r="P113" s="1">
        <v>191.168639867107</v>
      </c>
      <c r="Q113" s="1">
        <v>241.43841330356602</v>
      </c>
      <c r="R113" s="1">
        <v>298.23841330356601</v>
      </c>
      <c r="S113" s="1">
        <v>333.00512485950799</v>
      </c>
      <c r="T113" s="1">
        <v>339.313273447352</v>
      </c>
      <c r="U113" s="1">
        <v>336.11327344735201</v>
      </c>
      <c r="V113" s="1">
        <v>358.45501677152703</v>
      </c>
      <c r="W113" s="1">
        <v>387.162883601202</v>
      </c>
      <c r="X113" s="1">
        <v>395.45106872702502</v>
      </c>
      <c r="Y113" s="1">
        <v>393.72965180146701</v>
      </c>
      <c r="Z113" s="1">
        <v>440.14349752442899</v>
      </c>
      <c r="AA113" s="1">
        <v>483.51867672067499</v>
      </c>
      <c r="AB113" s="1">
        <v>540.31867672067506</v>
      </c>
      <c r="AC113" s="1">
        <v>589.66175541461894</v>
      </c>
      <c r="AD113" s="1">
        <v>622.91478527987795</v>
      </c>
      <c r="AE113" s="1">
        <v>628.25483919452893</v>
      </c>
      <c r="AF113" s="1">
        <v>634.34909561252994</v>
      </c>
      <c r="AG113" s="1">
        <v>656.41909080736502</v>
      </c>
      <c r="AH113" s="1">
        <v>661.755261281495</v>
      </c>
      <c r="AI113" s="1">
        <v>668.11712485470696</v>
      </c>
      <c r="AJ113" s="1">
        <v>695.83523573841399</v>
      </c>
      <c r="AK113" s="1">
        <v>694.93523573841298</v>
      </c>
      <c r="AL113" s="1">
        <v>698.49896936648508</v>
      </c>
      <c r="AM113" s="1">
        <v>717.47133596824199</v>
      </c>
      <c r="AN113" s="1">
        <v>717.47133596824199</v>
      </c>
      <c r="AO113" s="1">
        <v>719.77894622695101</v>
      </c>
      <c r="AP113" s="1">
        <v>722.88187165778197</v>
      </c>
      <c r="AQ113" s="1">
        <v>737.30883011661899</v>
      </c>
      <c r="AR113" s="1">
        <v>740.27678591178699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58.399999999999991</v>
      </c>
      <c r="M115" s="1">
        <v>61.5</v>
      </c>
      <c r="N115" s="1">
        <v>104.79478842609819</v>
      </c>
      <c r="O115" s="1">
        <v>161.59478842609798</v>
      </c>
      <c r="P115" s="1">
        <v>191.168639867107</v>
      </c>
      <c r="Q115" s="1">
        <v>241.43841330356602</v>
      </c>
      <c r="R115" s="1">
        <v>298.23841330356601</v>
      </c>
      <c r="S115" s="1">
        <v>333.00512485950799</v>
      </c>
      <c r="T115" s="1">
        <v>339.313273447352</v>
      </c>
      <c r="U115" s="1">
        <v>336.11327344735201</v>
      </c>
      <c r="V115" s="1">
        <v>358.45501677152703</v>
      </c>
      <c r="W115" s="1">
        <v>387.162883601202</v>
      </c>
      <c r="X115" s="1">
        <v>395.45106872702502</v>
      </c>
      <c r="Y115" s="1">
        <v>393.72965180146701</v>
      </c>
      <c r="Z115" s="1">
        <v>440.14349752442899</v>
      </c>
      <c r="AA115" s="1">
        <v>483.51867672067499</v>
      </c>
      <c r="AB115" s="1">
        <v>540.31867672067506</v>
      </c>
      <c r="AC115" s="1">
        <v>589.66175541461894</v>
      </c>
      <c r="AD115" s="1">
        <v>622.91478527987795</v>
      </c>
      <c r="AE115" s="1">
        <v>628.25483919452893</v>
      </c>
      <c r="AF115" s="1">
        <v>634.34909561252994</v>
      </c>
      <c r="AG115" s="1">
        <v>656.41909080736502</v>
      </c>
      <c r="AH115" s="1">
        <v>661.755261281495</v>
      </c>
      <c r="AI115" s="1">
        <v>668.11712485470696</v>
      </c>
      <c r="AJ115" s="1">
        <v>695.83523573841399</v>
      </c>
      <c r="AK115" s="1">
        <v>694.93523573841298</v>
      </c>
      <c r="AL115" s="1">
        <v>698.49896936648508</v>
      </c>
      <c r="AM115" s="1">
        <v>717.47133596824199</v>
      </c>
      <c r="AN115" s="1">
        <v>717.47133596824199</v>
      </c>
      <c r="AO115" s="1">
        <v>719.77894622695101</v>
      </c>
      <c r="AP115" s="1">
        <v>722.88187165778197</v>
      </c>
      <c r="AQ115" s="1">
        <v>737.30883011661899</v>
      </c>
      <c r="AR115" s="1">
        <v>740.27678591178699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71.469410044456097</v>
      </c>
      <c r="AJ117" s="1">
        <v>71.469410044456097</v>
      </c>
      <c r="AK117" s="1">
        <v>71.469410044456097</v>
      </c>
      <c r="AL117" s="1">
        <v>104.22851190525199</v>
      </c>
      <c r="AM117" s="1">
        <v>119.679282076513</v>
      </c>
      <c r="AN117" s="1">
        <v>152.81099633449898</v>
      </c>
      <c r="AO117" s="1">
        <v>232.81099633449901</v>
      </c>
      <c r="AP117" s="1">
        <v>312.81099633449998</v>
      </c>
      <c r="AQ117" s="1">
        <v>392.81099633449901</v>
      </c>
      <c r="AR117" s="1">
        <v>472.81099633450003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40.399999999999899</v>
      </c>
      <c r="AE118" s="1">
        <v>110.399999999999</v>
      </c>
      <c r="AF118" s="1">
        <v>180.39999999999901</v>
      </c>
      <c r="AG118" s="1">
        <v>250.39999999999901</v>
      </c>
      <c r="AH118" s="1">
        <v>320.39999999999901</v>
      </c>
      <c r="AI118" s="1">
        <v>390.39999999999901</v>
      </c>
      <c r="AJ118" s="1">
        <v>460.4</v>
      </c>
      <c r="AK118" s="1">
        <v>474.41014616613802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40.399999999999899</v>
      </c>
      <c r="AE119" s="1">
        <v>110.399999999999</v>
      </c>
      <c r="AF119" s="1">
        <v>180.39999999999901</v>
      </c>
      <c r="AG119" s="1">
        <v>250.39999999999901</v>
      </c>
      <c r="AH119" s="1">
        <v>320.39999999999901</v>
      </c>
      <c r="AI119" s="1">
        <v>461.86941004445509</v>
      </c>
      <c r="AJ119" s="1">
        <v>531.86941004445612</v>
      </c>
      <c r="AK119" s="1">
        <v>545.87955621059416</v>
      </c>
      <c r="AL119" s="1">
        <v>640.72851190525193</v>
      </c>
      <c r="AM119" s="1">
        <v>694.27928207651303</v>
      </c>
      <c r="AN119" s="1">
        <v>784.31099633449901</v>
      </c>
      <c r="AO119" s="1">
        <v>921.21099633449899</v>
      </c>
      <c r="AP119" s="1">
        <v>1058.0109963344999</v>
      </c>
      <c r="AQ119" s="1">
        <v>1194.910996334499</v>
      </c>
      <c r="AR119" s="1">
        <v>1331.8109963345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726.3</v>
      </c>
      <c r="AC120" s="1">
        <v>799.99999999999909</v>
      </c>
      <c r="AD120" s="1">
        <v>879.99999999999898</v>
      </c>
      <c r="AE120" s="1">
        <v>959.99999999999898</v>
      </c>
      <c r="AF120" s="1">
        <v>1039.99999999999</v>
      </c>
      <c r="AG120" s="1">
        <v>1119.99999999999</v>
      </c>
      <c r="AH120" s="1">
        <v>1200</v>
      </c>
      <c r="AI120" s="1">
        <v>1280</v>
      </c>
      <c r="AJ120" s="1">
        <v>1360</v>
      </c>
      <c r="AK120" s="1">
        <v>1440</v>
      </c>
      <c r="AL120" s="1">
        <v>1520</v>
      </c>
      <c r="AM120" s="1">
        <v>1600</v>
      </c>
      <c r="AN120" s="1">
        <v>1680</v>
      </c>
      <c r="AO120" s="1">
        <v>1760</v>
      </c>
      <c r="AP120" s="1">
        <v>1840</v>
      </c>
      <c r="AQ120" s="1">
        <v>1920</v>
      </c>
      <c r="AR120" s="1">
        <v>2000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16.835741771357799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109.599999999999</v>
      </c>
      <c r="AM121" s="1">
        <v>115.49999999999901</v>
      </c>
      <c r="AN121" s="1">
        <v>120.2</v>
      </c>
      <c r="AO121" s="1">
        <v>124.89999999999999</v>
      </c>
      <c r="AP121" s="1">
        <v>129.69999999999902</v>
      </c>
      <c r="AQ121" s="1">
        <v>134.39999999999898</v>
      </c>
      <c r="AR121" s="1">
        <v>139.099999999999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16.835741771357799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109.599999999999</v>
      </c>
      <c r="AM123" s="1">
        <v>115.49999999999901</v>
      </c>
      <c r="AN123" s="1">
        <v>120.2</v>
      </c>
      <c r="AO123" s="1">
        <v>124.89999999999999</v>
      </c>
      <c r="AP123" s="1">
        <v>129.69999999999902</v>
      </c>
      <c r="AQ123" s="1">
        <v>134.39999999999898</v>
      </c>
      <c r="AR123" s="1">
        <v>139.099999999999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5271.0873514960194</v>
      </c>
      <c r="G124" s="1">
        <v>5299.6848572726085</v>
      </c>
      <c r="H124" s="1">
        <v>5288.58485727261</v>
      </c>
      <c r="I124" s="1">
        <v>5278.1848572726085</v>
      </c>
      <c r="J124" s="1">
        <v>5267.0848572725999</v>
      </c>
      <c r="K124" s="1">
        <v>5256.2848572726098</v>
      </c>
      <c r="L124" s="1">
        <v>5335.7262432644557</v>
      </c>
      <c r="M124" s="1">
        <v>5252.4408207079186</v>
      </c>
      <c r="N124" s="1">
        <v>5463.4965604486297</v>
      </c>
      <c r="O124" s="1">
        <v>5572.4724657184706</v>
      </c>
      <c r="P124" s="1">
        <v>5701.3631758327474</v>
      </c>
      <c r="Q124" s="1">
        <v>5744.1329492692075</v>
      </c>
      <c r="R124" s="1">
        <v>5842.3226917502298</v>
      </c>
      <c r="S124" s="1">
        <v>5979.7025005458854</v>
      </c>
      <c r="T124" s="1">
        <v>6090.3398968763076</v>
      </c>
      <c r="U124" s="1">
        <v>6290.1398968763069</v>
      </c>
      <c r="V124" s="1">
        <v>6515.0816402004812</v>
      </c>
      <c r="W124" s="1">
        <v>6757.4252488015163</v>
      </c>
      <c r="X124" s="1">
        <v>7002.5776921559709</v>
      </c>
      <c r="Y124" s="1">
        <v>7301.7270369404669</v>
      </c>
      <c r="Z124" s="1">
        <v>7583.2907256680983</v>
      </c>
      <c r="AA124" s="1">
        <v>7865.3365896516934</v>
      </c>
      <c r="AB124" s="1">
        <v>8121.0908159792434</v>
      </c>
      <c r="AC124" s="1">
        <v>8170.3597754354223</v>
      </c>
      <c r="AD124" s="1">
        <v>8325.5128053006702</v>
      </c>
      <c r="AE124" s="1">
        <v>8499.1396269570723</v>
      </c>
      <c r="AF124" s="1">
        <v>8717.6363775984755</v>
      </c>
      <c r="AG124" s="1">
        <v>8991.1063727933088</v>
      </c>
      <c r="AH124" s="1">
        <v>9247.9425432674616</v>
      </c>
      <c r="AI124" s="1">
        <v>9628.4738168851291</v>
      </c>
      <c r="AJ124" s="1">
        <v>9858.9919277688259</v>
      </c>
      <c r="AK124" s="1">
        <v>9998.5721091778523</v>
      </c>
      <c r="AL124" s="1">
        <v>10223.351231466244</v>
      </c>
      <c r="AM124" s="1">
        <v>10419.440733474132</v>
      </c>
      <c r="AN124" s="1">
        <v>10625.726491525016</v>
      </c>
      <c r="AO124" s="1">
        <v>10856.087906051529</v>
      </c>
      <c r="AP124" s="1">
        <v>11108.102893964939</v>
      </c>
      <c r="AQ124" s="1">
        <v>11353.115214581554</v>
      </c>
      <c r="AR124" s="1">
        <v>11626.924012320969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0.25028991402040823</v>
      </c>
      <c r="G126" s="22">
        <f t="shared" si="3"/>
        <v>0.24442962834334556</v>
      </c>
      <c r="H126" s="22">
        <f t="shared" si="3"/>
        <v>0.24038566730224037</v>
      </c>
      <c r="I126" s="22">
        <f t="shared" si="3"/>
        <v>0.23635019116109918</v>
      </c>
      <c r="J126" s="22">
        <f t="shared" si="3"/>
        <v>0.23229168186091317</v>
      </c>
      <c r="K126" s="22">
        <f t="shared" si="3"/>
        <v>0.22818398023853426</v>
      </c>
      <c r="L126" s="22">
        <f t="shared" si="3"/>
        <v>0.21582816424544274</v>
      </c>
      <c r="M126" s="22">
        <f t="shared" si="3"/>
        <v>0.22381975164101972</v>
      </c>
      <c r="N126" s="22">
        <f t="shared" si="3"/>
        <v>0.21548376125076682</v>
      </c>
      <c r="O126" s="22">
        <f t="shared" si="3"/>
        <v>0.21771211897225198</v>
      </c>
      <c r="P126" s="22">
        <f t="shared" si="3"/>
        <v>0.21429412619178645</v>
      </c>
      <c r="Q126" s="22">
        <f t="shared" si="3"/>
        <v>0.21782894378563325</v>
      </c>
      <c r="R126" s="22">
        <f t="shared" si="3"/>
        <v>0.22031279017180885</v>
      </c>
      <c r="S126" s="22">
        <f t="shared" si="3"/>
        <v>0.21758693258414291</v>
      </c>
      <c r="T126" s="22">
        <f t="shared" si="3"/>
        <v>0.22439031262414078</v>
      </c>
      <c r="U126" s="22">
        <f t="shared" si="3"/>
        <v>0.24999655003353177</v>
      </c>
      <c r="V126" s="22">
        <f t="shared" si="3"/>
        <v>0.27690443748852439</v>
      </c>
      <c r="W126" s="22">
        <f t="shared" si="3"/>
        <v>0.30376934258157307</v>
      </c>
      <c r="X126" s="22">
        <f t="shared" si="3"/>
        <v>0.32901471001283084</v>
      </c>
      <c r="Y126" s="22">
        <f t="shared" si="3"/>
        <v>0.34389876326218516</v>
      </c>
      <c r="Z126" s="22">
        <f t="shared" si="3"/>
        <v>0.35589016484288222</v>
      </c>
      <c r="AA126" s="22">
        <f t="shared" si="3"/>
        <v>0.36711263624650337</v>
      </c>
      <c r="AB126" s="22">
        <f t="shared" si="3"/>
        <v>0.37550604294688622</v>
      </c>
      <c r="AC126" s="22">
        <f t="shared" si="3"/>
        <v>0.38318529923583089</v>
      </c>
      <c r="AD126" s="22">
        <f t="shared" si="3"/>
        <v>0.39690225245657174</v>
      </c>
      <c r="AE126" s="22">
        <f t="shared" si="3"/>
        <v>0.40943613023573799</v>
      </c>
      <c r="AF126" s="22">
        <f t="shared" si="3"/>
        <v>0.41938536287282874</v>
      </c>
      <c r="AG126" s="22">
        <f t="shared" si="3"/>
        <v>0.42799172106912031</v>
      </c>
      <c r="AH126" s="22">
        <f t="shared" si="3"/>
        <v>0.43506490686521243</v>
      </c>
      <c r="AI126" s="22">
        <f t="shared" si="3"/>
        <v>0.44362030952491932</v>
      </c>
      <c r="AJ126" s="22">
        <f t="shared" si="3"/>
        <v>0.4533125372782692</v>
      </c>
      <c r="AK126" s="22">
        <f t="shared" si="3"/>
        <v>0.45830692041943905</v>
      </c>
      <c r="AL126" s="22">
        <f t="shared" si="3"/>
        <v>0.46765755895741012</v>
      </c>
      <c r="AM126" s="22">
        <f t="shared" si="3"/>
        <v>0.47542384901047074</v>
      </c>
      <c r="AN126" s="22">
        <f t="shared" si="3"/>
        <v>0.48353233413269858</v>
      </c>
      <c r="AO126" s="22">
        <f t="shared" si="3"/>
        <v>0.49477214895867988</v>
      </c>
      <c r="AP126" s="22">
        <f t="shared" si="3"/>
        <v>0.50463098168074771</v>
      </c>
      <c r="AQ126" s="22">
        <f t="shared" si="3"/>
        <v>0.51536690290399478</v>
      </c>
      <c r="AR126" s="22">
        <f t="shared" si="3"/>
        <v>0.52337039235810401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32.618310436396804</v>
      </c>
      <c r="K130" s="1">
        <v>31.887594361448699</v>
      </c>
      <c r="L130" s="1">
        <v>31.225720134239999</v>
      </c>
      <c r="M130" s="1">
        <v>30.25407074543989</v>
      </c>
      <c r="N130" s="1">
        <v>29.299914691199891</v>
      </c>
      <c r="O130" s="1">
        <v>26.481350636036197</v>
      </c>
      <c r="P130" s="1">
        <v>24.067379281333601</v>
      </c>
      <c r="Q130" s="1">
        <v>22.483010949421093</v>
      </c>
      <c r="R130" s="1">
        <v>22.105969020441499</v>
      </c>
      <c r="S130" s="1">
        <v>22.280153385653591</v>
      </c>
      <c r="T130" s="1">
        <v>22.34727117018209</v>
      </c>
      <c r="U130" s="1">
        <v>22.478640047999889</v>
      </c>
      <c r="V130" s="1">
        <v>21.502058428799899</v>
      </c>
      <c r="W130" s="1">
        <v>20.527942924799898</v>
      </c>
      <c r="X130" s="1">
        <v>19.551361305599997</v>
      </c>
      <c r="Y130" s="1">
        <v>21.007491746392688</v>
      </c>
      <c r="Z130" s="1">
        <v>22.499491442392703</v>
      </c>
      <c r="AA130" s="1">
        <v>23.9890250231926</v>
      </c>
      <c r="AB130" s="1">
        <v>25.4810247191927</v>
      </c>
      <c r="AC130" s="1">
        <v>26.973024415192697</v>
      </c>
      <c r="AD130" s="1">
        <v>28.465024111192701</v>
      </c>
      <c r="AE130" s="1">
        <v>29.954557691992701</v>
      </c>
      <c r="AF130" s="1">
        <v>31.449023503192702</v>
      </c>
      <c r="AG130" s="1">
        <v>32.938557083992698</v>
      </c>
      <c r="AH130" s="1">
        <v>33.820581413080703</v>
      </c>
      <c r="AI130" s="1">
        <v>35.560645054122134</v>
      </c>
      <c r="AJ130" s="1">
        <v>36.914466073384702</v>
      </c>
      <c r="AK130" s="1">
        <v>38.460063566584701</v>
      </c>
      <c r="AL130" s="1">
        <v>40.008127174984701</v>
      </c>
      <c r="AM130" s="1">
        <v>41.553724668184699</v>
      </c>
      <c r="AN130" s="1">
        <v>43.1020118352887</v>
      </c>
      <c r="AO130" s="1">
        <v>44.298306363431898</v>
      </c>
      <c r="AP130" s="1">
        <v>45.499586360703098</v>
      </c>
      <c r="AQ130" s="1">
        <v>46.681914266281204</v>
      </c>
      <c r="AR130" s="1">
        <v>48.1585813339277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32.618310436396804</v>
      </c>
      <c r="K132" s="1">
        <v>31.887594361448699</v>
      </c>
      <c r="L132" s="1">
        <v>31.225720134239999</v>
      </c>
      <c r="M132" s="1">
        <v>30.25407074543989</v>
      </c>
      <c r="N132" s="1">
        <v>29.299914691199891</v>
      </c>
      <c r="O132" s="1">
        <v>26.481350636036197</v>
      </c>
      <c r="P132" s="1">
        <v>24.067379281333601</v>
      </c>
      <c r="Q132" s="1">
        <v>22.483010949421093</v>
      </c>
      <c r="R132" s="1">
        <v>22.105969020441499</v>
      </c>
      <c r="S132" s="1">
        <v>22.280153385653591</v>
      </c>
      <c r="T132" s="1">
        <v>22.34727117018209</v>
      </c>
      <c r="U132" s="1">
        <v>22.478640047999889</v>
      </c>
      <c r="V132" s="1">
        <v>21.502058428799899</v>
      </c>
      <c r="W132" s="1">
        <v>20.527942924799898</v>
      </c>
      <c r="X132" s="1">
        <v>19.551361305599997</v>
      </c>
      <c r="Y132" s="1">
        <v>21.007491746392688</v>
      </c>
      <c r="Z132" s="1">
        <v>22.499491442392703</v>
      </c>
      <c r="AA132" s="1">
        <v>23.9890250231926</v>
      </c>
      <c r="AB132" s="1">
        <v>25.4810247191927</v>
      </c>
      <c r="AC132" s="1">
        <v>26.973024415192697</v>
      </c>
      <c r="AD132" s="1">
        <v>28.465024111192701</v>
      </c>
      <c r="AE132" s="1">
        <v>29.954557691992701</v>
      </c>
      <c r="AF132" s="1">
        <v>31.449023503192702</v>
      </c>
      <c r="AG132" s="1">
        <v>32.938557083992698</v>
      </c>
      <c r="AH132" s="1">
        <v>33.820581413080703</v>
      </c>
      <c r="AI132" s="1">
        <v>35.560645054122134</v>
      </c>
      <c r="AJ132" s="1">
        <v>36.914466073384702</v>
      </c>
      <c r="AK132" s="1">
        <v>38.460063566584701</v>
      </c>
      <c r="AL132" s="1">
        <v>40.008127174984701</v>
      </c>
      <c r="AM132" s="1">
        <v>41.553724668184699</v>
      </c>
      <c r="AN132" s="1">
        <v>43.1020118352887</v>
      </c>
      <c r="AO132" s="1">
        <v>44.298306363431898</v>
      </c>
      <c r="AP132" s="1">
        <v>45.499586360703098</v>
      </c>
      <c r="AQ132" s="1">
        <v>46.681914266281204</v>
      </c>
      <c r="AR132" s="1">
        <v>48.1585813339277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18.85677982868329</v>
      </c>
      <c r="E133" s="1">
        <v>20.348703956158129</v>
      </c>
      <c r="F133" s="1">
        <v>24.161707852597971</v>
      </c>
      <c r="G133" s="1">
        <v>28.067178451275201</v>
      </c>
      <c r="H133" s="1">
        <v>32.118099215924403</v>
      </c>
      <c r="I133" s="1">
        <v>35.060447992152575</v>
      </c>
      <c r="J133" s="1">
        <v>36.053339322601367</v>
      </c>
      <c r="K133" s="1">
        <v>39.351965876176891</v>
      </c>
      <c r="L133" s="1">
        <v>41.17261244235435</v>
      </c>
      <c r="M133" s="1">
        <v>42.997747105539943</v>
      </c>
      <c r="N133" s="1">
        <v>44.883860953299518</v>
      </c>
      <c r="O133" s="1">
        <v>46.798932418563474</v>
      </c>
      <c r="P133" s="1">
        <v>48.964532209305212</v>
      </c>
      <c r="Q133" s="1">
        <v>50.647442145369098</v>
      </c>
      <c r="R133" s="1">
        <v>53.429012095840235</v>
      </c>
      <c r="S133" s="1">
        <v>57.599402618272435</v>
      </c>
      <c r="T133" s="1">
        <v>60.535804902967598</v>
      </c>
      <c r="U133" s="1">
        <v>62.218714839031591</v>
      </c>
      <c r="V133" s="1">
        <v>63.897044171095587</v>
      </c>
      <c r="W133" s="1">
        <v>65.577711550663523</v>
      </c>
      <c r="X133" s="1">
        <v>67.260621486727587</v>
      </c>
      <c r="Y133" s="1">
        <v>68.317527270026986</v>
      </c>
      <c r="Z133" s="1">
        <v>69.186951110195579</v>
      </c>
      <c r="AA133" s="1">
        <v>70.060794241431836</v>
      </c>
      <c r="AB133" s="1">
        <v>70.939816193159729</v>
      </c>
      <c r="AC133" s="1">
        <v>71.768366757512439</v>
      </c>
      <c r="AD133" s="1">
        <v>72.321730371392505</v>
      </c>
      <c r="AE133" s="1">
        <v>72.880618327807198</v>
      </c>
      <c r="AF133" s="1">
        <v>73.441111301459969</v>
      </c>
      <c r="AG133" s="1">
        <v>74.011441549975757</v>
      </c>
      <c r="AH133" s="1">
        <v>75.317558430852571</v>
      </c>
      <c r="AI133" s="1">
        <v>75.884801003233477</v>
      </c>
      <c r="AJ133" s="1">
        <v>75.884801003233463</v>
      </c>
      <c r="AK133" s="1">
        <v>75.582316101092346</v>
      </c>
      <c r="AL133" s="1">
        <v>75.279979177538664</v>
      </c>
      <c r="AM133" s="1">
        <v>74.979651134637678</v>
      </c>
      <c r="AN133" s="1">
        <v>74.680213442935468</v>
      </c>
      <c r="AO133" s="1">
        <v>74.345265634208488</v>
      </c>
      <c r="AP133" s="1">
        <v>73.941811862917987</v>
      </c>
      <c r="AQ133" s="1">
        <v>73.481998132256066</v>
      </c>
      <c r="AR133" s="1">
        <v>72.62176432538709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18.85677982868329</v>
      </c>
      <c r="E135" s="1">
        <v>20.348703956158129</v>
      </c>
      <c r="F135" s="1">
        <v>24.161707852597971</v>
      </c>
      <c r="G135" s="1">
        <v>28.067178451275201</v>
      </c>
      <c r="H135" s="1">
        <v>32.118099215924403</v>
      </c>
      <c r="I135" s="1">
        <v>35.060447992152575</v>
      </c>
      <c r="J135" s="1">
        <v>36.053339322601367</v>
      </c>
      <c r="K135" s="1">
        <v>39.351965876176891</v>
      </c>
      <c r="L135" s="1">
        <v>41.17261244235435</v>
      </c>
      <c r="M135" s="1">
        <v>42.997747105539943</v>
      </c>
      <c r="N135" s="1">
        <v>44.883860953299518</v>
      </c>
      <c r="O135" s="1">
        <v>46.798932418563474</v>
      </c>
      <c r="P135" s="1">
        <v>48.964532209305212</v>
      </c>
      <c r="Q135" s="1">
        <v>50.647442145369098</v>
      </c>
      <c r="R135" s="1">
        <v>53.429012095840235</v>
      </c>
      <c r="S135" s="1">
        <v>57.599402618272435</v>
      </c>
      <c r="T135" s="1">
        <v>60.535804902967598</v>
      </c>
      <c r="U135" s="1">
        <v>62.218714839031591</v>
      </c>
      <c r="V135" s="1">
        <v>63.897044171095587</v>
      </c>
      <c r="W135" s="1">
        <v>65.577711550663523</v>
      </c>
      <c r="X135" s="1">
        <v>67.260621486727587</v>
      </c>
      <c r="Y135" s="1">
        <v>68.317527270026986</v>
      </c>
      <c r="Z135" s="1">
        <v>69.186951110195579</v>
      </c>
      <c r="AA135" s="1">
        <v>70.060794241431836</v>
      </c>
      <c r="AB135" s="1">
        <v>70.939816193159729</v>
      </c>
      <c r="AC135" s="1">
        <v>71.768366757512439</v>
      </c>
      <c r="AD135" s="1">
        <v>72.321730371392505</v>
      </c>
      <c r="AE135" s="1">
        <v>72.880618327807198</v>
      </c>
      <c r="AF135" s="1">
        <v>73.441111301459969</v>
      </c>
      <c r="AG135" s="1">
        <v>74.011441549975757</v>
      </c>
      <c r="AH135" s="1">
        <v>75.317558430852571</v>
      </c>
      <c r="AI135" s="1">
        <v>75.884801003233477</v>
      </c>
      <c r="AJ135" s="1">
        <v>75.884801003233463</v>
      </c>
      <c r="AK135" s="1">
        <v>75.582316101092346</v>
      </c>
      <c r="AL135" s="1">
        <v>75.279979177538664</v>
      </c>
      <c r="AM135" s="1">
        <v>74.979651134637678</v>
      </c>
      <c r="AN135" s="1">
        <v>74.680213442935468</v>
      </c>
      <c r="AO135" s="1">
        <v>74.345265634208488</v>
      </c>
      <c r="AP135" s="1">
        <v>73.941811862917987</v>
      </c>
      <c r="AQ135" s="1">
        <v>73.481998132256066</v>
      </c>
      <c r="AR135" s="1">
        <v>72.62176432538709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6.0138948123020848</v>
      </c>
      <c r="M136" s="1">
        <v>8.6466180631095995</v>
      </c>
      <c r="N136" s="1">
        <v>11.083904007728759</v>
      </c>
      <c r="O136" s="1">
        <v>12.760158214758189</v>
      </c>
      <c r="P136" s="1">
        <v>15.344863757125969</v>
      </c>
      <c r="Q136" s="1">
        <v>15.784177672749649</v>
      </c>
      <c r="R136" s="1">
        <v>13.97111554745711</v>
      </c>
      <c r="S136" s="1">
        <v>12.79822380245982</v>
      </c>
      <c r="T136" s="1">
        <v>13.352621546081659</v>
      </c>
      <c r="U136" s="1">
        <v>12.410052682943769</v>
      </c>
      <c r="V136" s="1">
        <v>12.697029749173378</v>
      </c>
      <c r="W136" s="1">
        <v>11.98398714133384</v>
      </c>
      <c r="X136" s="1">
        <v>12.54285800201068</v>
      </c>
      <c r="Y136" s="1">
        <v>11.46529639233856</v>
      </c>
      <c r="Z136" s="1">
        <v>10.4308099571673</v>
      </c>
      <c r="AA136" s="1">
        <v>9.400729688083068</v>
      </c>
      <c r="AB136" s="1">
        <v>8.8936172076861482</v>
      </c>
      <c r="AC136" s="1">
        <v>8.7875464757443797</v>
      </c>
      <c r="AD136" s="1">
        <v>7.9547609804075101</v>
      </c>
      <c r="AE136" s="1">
        <v>7.3730567263445295</v>
      </c>
      <c r="AF136" s="1">
        <v>6.7387421941945398</v>
      </c>
      <c r="AG136" s="1">
        <v>5.6822331911884891</v>
      </c>
      <c r="AH136" s="1">
        <v>4.8990622763925638</v>
      </c>
      <c r="AI136" s="1">
        <v>3.24750667437086</v>
      </c>
      <c r="AJ136" s="1">
        <v>2.431107192126754</v>
      </c>
      <c r="AK136" s="1">
        <v>1.21711676268984</v>
      </c>
      <c r="AL136" s="1">
        <v>1.067140408984353</v>
      </c>
      <c r="AM136" s="1">
        <v>1.022428668184362</v>
      </c>
      <c r="AN136" s="1">
        <v>0.97771692738435501</v>
      </c>
      <c r="AO136" s="1">
        <v>0.93300518658435305</v>
      </c>
      <c r="AP136" s="1">
        <v>0.88638399491841946</v>
      </c>
      <c r="AQ136" s="1">
        <v>0.61113889854506054</v>
      </c>
      <c r="AR136" s="1">
        <v>0.35643480073366574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12.884295028147198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13.403249072640001</v>
      </c>
      <c r="V137" s="1">
        <v>15.356586389759999</v>
      </c>
      <c r="W137" s="1">
        <v>17.309923706879999</v>
      </c>
      <c r="X137" s="1">
        <v>19.263261023999899</v>
      </c>
      <c r="Y137" s="1">
        <v>21.161513175061401</v>
      </c>
      <c r="Z137" s="1">
        <v>22.101927708268502</v>
      </c>
      <c r="AA137" s="1">
        <v>23.096660966635202</v>
      </c>
      <c r="AB137" s="1">
        <v>23.525346378240002</v>
      </c>
      <c r="AC137" s="1">
        <v>23.806831668480001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24.954097472640001</v>
      </c>
      <c r="AI137" s="1">
        <v>25.155970761599999</v>
      </c>
      <c r="AJ137" s="1">
        <v>25.357844050560001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26.370053781119999</v>
      </c>
      <c r="AQ137" s="1">
        <v>26.505109854719898</v>
      </c>
      <c r="AR137" s="1">
        <v>26.641587571199899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1.2205540089663951</v>
      </c>
      <c r="K138" s="1">
        <v>1.600910848799999</v>
      </c>
      <c r="L138" s="1">
        <v>1.5263644751999998</v>
      </c>
      <c r="M138" s="1">
        <v>1.4493519864</v>
      </c>
      <c r="N138" s="1">
        <v>2.5929379981838401</v>
      </c>
      <c r="O138" s="1">
        <v>3.9931017085838389</v>
      </c>
      <c r="P138" s="1">
        <v>4.7218640365959796</v>
      </c>
      <c r="Q138" s="1">
        <v>5.9610116427180788</v>
      </c>
      <c r="R138" s="1">
        <v>7.3611753531180799</v>
      </c>
      <c r="S138" s="1">
        <v>8.2179995937393198</v>
      </c>
      <c r="T138" s="1">
        <v>7.9372853648707302</v>
      </c>
      <c r="U138" s="1">
        <v>8.2934974777027293</v>
      </c>
      <c r="V138" s="1">
        <v>8.5057727358611999</v>
      </c>
      <c r="W138" s="1">
        <v>9.3922762458274498</v>
      </c>
      <c r="X138" s="1">
        <v>9.6102554847704802</v>
      </c>
      <c r="Y138" s="1">
        <v>9.7121052659830713</v>
      </c>
      <c r="Z138" s="1">
        <v>10.856161252661499</v>
      </c>
      <c r="AA138" s="1">
        <v>11.925280222247398</v>
      </c>
      <c r="AB138" s="1">
        <v>13.325443932647399</v>
      </c>
      <c r="AC138" s="1">
        <v>14.5417381788667</v>
      </c>
      <c r="AD138" s="1">
        <v>15.3617962028344</v>
      </c>
      <c r="AE138" s="1">
        <v>15.493488084111799</v>
      </c>
      <c r="AF138" s="1">
        <v>15.6437794679631</v>
      </c>
      <c r="AG138" s="1">
        <v>16.1880509741022</v>
      </c>
      <c r="AH138" s="1">
        <v>16.319647085262599</v>
      </c>
      <c r="AI138" s="1">
        <v>16.476537969844902</v>
      </c>
      <c r="AJ138" s="1">
        <v>17.160098515500799</v>
      </c>
      <c r="AK138" s="1">
        <v>17.1379034787008</v>
      </c>
      <c r="AL138" s="1">
        <v>17.2257892553902</v>
      </c>
      <c r="AM138" s="1">
        <v>17.693669671955899</v>
      </c>
      <c r="AN138" s="1">
        <v>17.693669671955899</v>
      </c>
      <c r="AO138" s="1">
        <v>17.7505779993026</v>
      </c>
      <c r="AP138" s="1">
        <v>17.827099714997001</v>
      </c>
      <c r="AQ138" s="1">
        <v>18.182885130448099</v>
      </c>
      <c r="AR138" s="1">
        <v>18.256078339441999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1.2205540089663951</v>
      </c>
      <c r="K140" s="1">
        <v>1.600910848799999</v>
      </c>
      <c r="L140" s="1">
        <v>1.5263644751999998</v>
      </c>
      <c r="M140" s="1">
        <v>1.4493519864</v>
      </c>
      <c r="N140" s="1">
        <v>2.5929379981838401</v>
      </c>
      <c r="O140" s="1">
        <v>3.9931017085838389</v>
      </c>
      <c r="P140" s="1">
        <v>4.7218640365959796</v>
      </c>
      <c r="Q140" s="1">
        <v>5.9610116427180788</v>
      </c>
      <c r="R140" s="1">
        <v>7.3611753531180799</v>
      </c>
      <c r="S140" s="1">
        <v>8.2179995937393198</v>
      </c>
      <c r="T140" s="1">
        <v>7.9372853648707302</v>
      </c>
      <c r="U140" s="1">
        <v>8.2934974777027293</v>
      </c>
      <c r="V140" s="1">
        <v>8.5057727358611999</v>
      </c>
      <c r="W140" s="1">
        <v>9.3922762458274498</v>
      </c>
      <c r="X140" s="1">
        <v>9.6102554847704802</v>
      </c>
      <c r="Y140" s="1">
        <v>9.7121052659830713</v>
      </c>
      <c r="Z140" s="1">
        <v>10.856161252661499</v>
      </c>
      <c r="AA140" s="1">
        <v>11.925280222247398</v>
      </c>
      <c r="AB140" s="1">
        <v>13.325443932647399</v>
      </c>
      <c r="AC140" s="1">
        <v>14.5417381788667</v>
      </c>
      <c r="AD140" s="1">
        <v>15.3617962028344</v>
      </c>
      <c r="AE140" s="1">
        <v>15.493488084111799</v>
      </c>
      <c r="AF140" s="1">
        <v>15.6437794679631</v>
      </c>
      <c r="AG140" s="1">
        <v>16.1880509741022</v>
      </c>
      <c r="AH140" s="1">
        <v>16.319647085262599</v>
      </c>
      <c r="AI140" s="1">
        <v>16.476537969844902</v>
      </c>
      <c r="AJ140" s="1">
        <v>17.160098515500799</v>
      </c>
      <c r="AK140" s="1">
        <v>17.1379034787008</v>
      </c>
      <c r="AL140" s="1">
        <v>17.2257892553902</v>
      </c>
      <c r="AM140" s="1">
        <v>17.693669671955899</v>
      </c>
      <c r="AN140" s="1">
        <v>17.693669671955899</v>
      </c>
      <c r="AO140" s="1">
        <v>17.7505779993026</v>
      </c>
      <c r="AP140" s="1">
        <v>17.827099714997001</v>
      </c>
      <c r="AQ140" s="1">
        <v>18.182885130448099</v>
      </c>
      <c r="AR140" s="1">
        <v>18.256078339441999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9.0727533857835301</v>
      </c>
      <c r="E141" s="1">
        <v>9.9258997204288999</v>
      </c>
      <c r="F141" s="1">
        <v>8.4453851841580398</v>
      </c>
      <c r="G141" s="1">
        <v>5.1069276722235397</v>
      </c>
      <c r="H141" s="1">
        <v>3.30734828832815</v>
      </c>
      <c r="I141" s="1">
        <v>2.4740816540642001</v>
      </c>
      <c r="J141" s="1">
        <v>1.3760538872647301</v>
      </c>
      <c r="K141" s="1">
        <v>0.81834058114560004</v>
      </c>
      <c r="L141" s="1">
        <v>2.3644083596907</v>
      </c>
      <c r="M141" s="1">
        <v>2.5525590821114901</v>
      </c>
      <c r="N141" s="1">
        <v>1.0883906073442</v>
      </c>
      <c r="O141" s="1">
        <v>2.4679608825856501</v>
      </c>
      <c r="P141" s="1">
        <v>6.9090255052755998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0.462199087530416</v>
      </c>
      <c r="AJ142" s="1">
        <v>0.462199087530416</v>
      </c>
      <c r="AK142" s="1">
        <v>0.462199087530416</v>
      </c>
      <c r="AL142" s="1">
        <v>0.67405513865715505</v>
      </c>
      <c r="AM142" s="1">
        <v>0.77397665571398999</v>
      </c>
      <c r="AN142" s="1">
        <v>0.988242424646953</v>
      </c>
      <c r="AO142" s="1">
        <v>1.50560960284846</v>
      </c>
      <c r="AP142" s="1">
        <v>2.02297678105014</v>
      </c>
      <c r="AQ142" s="1">
        <v>2.5403439592517101</v>
      </c>
      <c r="AR142" s="1">
        <v>3.1315130791720098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0.57332447999999903</v>
      </c>
      <c r="AE143" s="1">
        <v>1.56670847999999</v>
      </c>
      <c r="AF143" s="1">
        <v>2.56009247999999</v>
      </c>
      <c r="AG143" s="1">
        <v>3.5534764799999898</v>
      </c>
      <c r="AH143" s="1">
        <v>4.5468604799999897</v>
      </c>
      <c r="AI143" s="1">
        <v>5.5402444800000001</v>
      </c>
      <c r="AJ143" s="1">
        <v>6.53362848</v>
      </c>
      <c r="AK143" s="1">
        <v>6.7324492662728899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10.57528224</v>
      </c>
      <c r="AQ143" s="1">
        <v>11.382761519999899</v>
      </c>
      <c r="AR143" s="1">
        <v>12.1902407999999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0.57332447999999903</v>
      </c>
      <c r="AE144" s="1">
        <v>1.56670847999999</v>
      </c>
      <c r="AF144" s="1">
        <v>2.56009247999999</v>
      </c>
      <c r="AG144" s="1">
        <v>3.5534764799999898</v>
      </c>
      <c r="AH144" s="1">
        <v>4.5468604799999897</v>
      </c>
      <c r="AI144" s="1">
        <v>6.002443567530416</v>
      </c>
      <c r="AJ144" s="1">
        <v>6.9958275675304158</v>
      </c>
      <c r="AK144" s="1">
        <v>7.1946483538033057</v>
      </c>
      <c r="AL144" s="1">
        <v>8.2876339386571551</v>
      </c>
      <c r="AM144" s="1">
        <v>8.9282401757139809</v>
      </c>
      <c r="AN144" s="1">
        <v>9.9499852246469445</v>
      </c>
      <c r="AO144" s="1">
        <v>11.27483168284845</v>
      </c>
      <c r="AP144" s="1">
        <v>12.59825902105014</v>
      </c>
      <c r="AQ144" s="1">
        <v>13.92310547925161</v>
      </c>
      <c r="AR144" s="1">
        <v>15.32175387917191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6.7339514592</v>
      </c>
      <c r="AC145" s="1">
        <v>7.4424959999999896</v>
      </c>
      <c r="AD145" s="1">
        <v>8.2144972799999998</v>
      </c>
      <c r="AE145" s="1">
        <v>8.9915443199999903</v>
      </c>
      <c r="AF145" s="1">
        <v>9.7736371200000001</v>
      </c>
      <c r="AG145" s="1">
        <v>10.5607756799999</v>
      </c>
      <c r="AH145" s="1">
        <v>11.352959999999999</v>
      </c>
      <c r="AI145" s="1">
        <v>12.1501900799999</v>
      </c>
      <c r="AJ145" s="1">
        <v>12.95246592</v>
      </c>
      <c r="AK145" s="1">
        <v>13.75978752</v>
      </c>
      <c r="AL145" s="1">
        <v>14.5721548799999</v>
      </c>
      <c r="AM145" s="1">
        <v>15.389568000000001</v>
      </c>
      <c r="AN145" s="1">
        <v>16.21202688</v>
      </c>
      <c r="AO145" s="1">
        <v>17.039531520000001</v>
      </c>
      <c r="AP145" s="1">
        <v>17.8720819199999</v>
      </c>
      <c r="AQ145" s="1">
        <v>18.70967808</v>
      </c>
      <c r="AR145" s="1">
        <v>19.552320000000002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0.390765917041134</v>
      </c>
      <c r="X146" s="1">
        <v>1.16980899839995</v>
      </c>
      <c r="Y146" s="1">
        <v>1.2440825856</v>
      </c>
      <c r="Z146" s="1">
        <v>1.31835617279999</v>
      </c>
      <c r="AA146" s="1">
        <v>1.3949508096000001</v>
      </c>
      <c r="AB146" s="1">
        <v>1.4692243967999901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2.6808122879999399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0.390765917041134</v>
      </c>
      <c r="X148" s="1">
        <v>1.16980899839995</v>
      </c>
      <c r="Y148" s="1">
        <v>1.2440825856</v>
      </c>
      <c r="Z148" s="1">
        <v>1.31835617279999</v>
      </c>
      <c r="AA148" s="1">
        <v>1.3949508096000001</v>
      </c>
      <c r="AB148" s="1">
        <v>1.4692243967999901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2.6808122879999399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74.486775587922821</v>
      </c>
      <c r="E149" s="1">
        <v>77.349391531463908</v>
      </c>
      <c r="F149" s="1">
        <v>80.172993848475272</v>
      </c>
      <c r="G149" s="1">
        <v>82.870130395585903</v>
      </c>
      <c r="H149" s="1">
        <v>85.462147294537075</v>
      </c>
      <c r="I149" s="1">
        <v>88.035643359668526</v>
      </c>
      <c r="J149" s="1">
        <v>91.073991245457549</v>
      </c>
      <c r="K149" s="1">
        <v>93.998465712927896</v>
      </c>
      <c r="L149" s="1">
        <v>96.850137393156743</v>
      </c>
      <c r="M149" s="1">
        <v>100.20332011570173</v>
      </c>
      <c r="N149" s="1">
        <v>103.03779302647163</v>
      </c>
      <c r="O149" s="1">
        <v>106.3404351150963</v>
      </c>
      <c r="P149" s="1">
        <v>113.59570182944422</v>
      </c>
      <c r="Q149" s="1">
        <v>116.23518412490485</v>
      </c>
      <c r="R149" s="1">
        <v>117.7609512317574</v>
      </c>
      <c r="S149" s="1">
        <v>121.32174746234459</v>
      </c>
      <c r="T149" s="1">
        <v>124.85373975777495</v>
      </c>
      <c r="U149" s="1">
        <v>128.47370831218998</v>
      </c>
      <c r="V149" s="1">
        <v>132.06989582588108</v>
      </c>
      <c r="W149" s="1">
        <v>135.60082801127032</v>
      </c>
      <c r="X149" s="1">
        <v>140.28972745378073</v>
      </c>
      <c r="Y149" s="1">
        <v>144.26198448231821</v>
      </c>
      <c r="Z149" s="1">
        <v>148.21624118713115</v>
      </c>
      <c r="AA149" s="1">
        <v>152.16029762516575</v>
      </c>
      <c r="AB149" s="1">
        <v>156.40147724914499</v>
      </c>
      <c r="AC149" s="1">
        <v>160.28503814859619</v>
      </c>
      <c r="AD149" s="1">
        <v>163.76466171958711</v>
      </c>
      <c r="AE149" s="1">
        <v>167.23658553937614</v>
      </c>
      <c r="AF149" s="1">
        <v>170.68883783769019</v>
      </c>
      <c r="AG149" s="1">
        <v>174.11864870261891</v>
      </c>
      <c r="AH149" s="1">
        <v>177.54244540142841</v>
      </c>
      <c r="AI149" s="1">
        <v>180.73172806110171</v>
      </c>
      <c r="AJ149" s="1">
        <v>183.86944173353618</v>
      </c>
      <c r="AK149" s="1">
        <v>185.00358299439088</v>
      </c>
      <c r="AL149" s="1">
        <v>188.21782168611492</v>
      </c>
      <c r="AM149" s="1">
        <v>191.46535091899645</v>
      </c>
      <c r="AN149" s="1">
        <v>194.54009452173122</v>
      </c>
      <c r="AO149" s="1">
        <v>197.59514711149578</v>
      </c>
      <c r="AP149" s="1">
        <v>200.60757458850657</v>
      </c>
      <c r="AQ149" s="1">
        <v>203.59947363990193</v>
      </c>
      <c r="AR149" s="1">
        <v>206.30626616026231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topLeftCell="A8" workbookViewId="0">
      <selection activeCell="D130" sqref="D130:AR15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184</v>
      </c>
    </row>
    <row r="2" spans="1:44" s="2" customFormat="1" ht="15" x14ac:dyDescent="0.2">
      <c r="A2" s="13"/>
    </row>
    <row r="3" spans="1:44" s="45" customFormat="1" x14ac:dyDescent="0.2">
      <c r="A3" s="3" t="s">
        <v>90</v>
      </c>
      <c r="B3" s="14" t="s">
        <v>0</v>
      </c>
      <c r="C3" s="45" t="s">
        <v>1</v>
      </c>
      <c r="D3" s="45">
        <v>2010</v>
      </c>
      <c r="E3" s="45">
        <v>2011</v>
      </c>
      <c r="F3" s="45">
        <v>2012</v>
      </c>
      <c r="G3" s="45">
        <v>2013</v>
      </c>
      <c r="H3" s="45">
        <v>2014</v>
      </c>
      <c r="I3" s="45">
        <v>2015</v>
      </c>
      <c r="J3" s="45">
        <v>2016</v>
      </c>
      <c r="K3" s="45">
        <v>2017</v>
      </c>
      <c r="L3" s="45">
        <v>2018</v>
      </c>
      <c r="M3" s="45">
        <v>2019</v>
      </c>
      <c r="N3" s="45">
        <v>2020</v>
      </c>
      <c r="O3" s="45">
        <v>2021</v>
      </c>
      <c r="P3" s="45">
        <v>2022</v>
      </c>
      <c r="Q3" s="45">
        <v>2023</v>
      </c>
      <c r="R3" s="45">
        <v>2024</v>
      </c>
      <c r="S3" s="45">
        <v>2025</v>
      </c>
      <c r="T3" s="45">
        <v>2026</v>
      </c>
      <c r="U3" s="45">
        <v>2027</v>
      </c>
      <c r="V3" s="45">
        <v>2028</v>
      </c>
      <c r="W3" s="45">
        <v>2029</v>
      </c>
      <c r="X3" s="45">
        <v>2030</v>
      </c>
      <c r="Y3" s="45">
        <v>2031</v>
      </c>
      <c r="Z3" s="45">
        <v>2032</v>
      </c>
      <c r="AA3" s="45">
        <v>2033</v>
      </c>
      <c r="AB3" s="45">
        <v>2034</v>
      </c>
      <c r="AC3" s="45">
        <v>2035</v>
      </c>
      <c r="AD3" s="45">
        <v>2036</v>
      </c>
      <c r="AE3" s="45">
        <v>2037</v>
      </c>
      <c r="AF3" s="45">
        <v>2038</v>
      </c>
      <c r="AG3" s="45">
        <v>2039</v>
      </c>
      <c r="AH3" s="45">
        <v>2040</v>
      </c>
      <c r="AI3" s="45">
        <v>2041</v>
      </c>
      <c r="AJ3" s="45">
        <v>2042</v>
      </c>
      <c r="AK3" s="45">
        <v>2043</v>
      </c>
      <c r="AL3" s="45">
        <v>2044</v>
      </c>
      <c r="AM3" s="45">
        <v>2045</v>
      </c>
      <c r="AN3" s="45">
        <v>2046</v>
      </c>
      <c r="AO3" s="45">
        <v>2047</v>
      </c>
      <c r="AP3" s="45">
        <v>2048</v>
      </c>
      <c r="AQ3" s="45">
        <v>2049</v>
      </c>
      <c r="AR3" s="45">
        <v>2050</v>
      </c>
    </row>
    <row r="4" spans="1:44" x14ac:dyDescent="0.2">
      <c r="A4" s="13" t="s">
        <v>177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86.881360060898203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96.252106571517402</v>
      </c>
      <c r="P4">
        <v>97.182543778645197</v>
      </c>
      <c r="Q4">
        <v>98.118055839870891</v>
      </c>
      <c r="R4">
        <v>99.053567901096798</v>
      </c>
      <c r="S4">
        <v>99.994154816420405</v>
      </c>
      <c r="T4">
        <v>100.9307463200234</v>
      </c>
      <c r="U4">
        <v>101.8724126777245</v>
      </c>
      <c r="V4">
        <v>102.81407903542531</v>
      </c>
      <c r="W4">
        <v>103.7608202472243</v>
      </c>
      <c r="X4">
        <v>104.707561459023</v>
      </c>
      <c r="Y4">
        <v>105.37728839568311</v>
      </c>
      <c r="Z4">
        <v>106.0430199206221</v>
      </c>
      <c r="AA4">
        <v>106.7127468572821</v>
      </c>
      <c r="AB4">
        <v>107.3810158092702</v>
      </c>
      <c r="AC4">
        <v>108.04928476125829</v>
      </c>
      <c r="AD4">
        <v>108.7175537132465</v>
      </c>
      <c r="AE4">
        <v>109.3858226652346</v>
      </c>
      <c r="AF4">
        <v>110.0500962055021</v>
      </c>
      <c r="AG4">
        <v>110.7209025845392</v>
      </c>
      <c r="AH4">
        <v>111.3877135518555</v>
      </c>
      <c r="AI4">
        <v>111.8996852846781</v>
      </c>
      <c r="AJ4">
        <v>112.4116570175008</v>
      </c>
      <c r="AK4">
        <v>112.92616617737249</v>
      </c>
      <c r="AL4">
        <v>113.4406753372441</v>
      </c>
      <c r="AM4">
        <v>113.9551844971156</v>
      </c>
      <c r="AN4">
        <v>114.46969365698729</v>
      </c>
      <c r="AO4">
        <v>114.9867402439078</v>
      </c>
      <c r="AP4">
        <v>115.4972539920586</v>
      </c>
      <c r="AQ4">
        <v>116.0143005789793</v>
      </c>
      <c r="AR4">
        <v>116.5313471658999</v>
      </c>
    </row>
    <row r="5" spans="1:44" x14ac:dyDescent="0.2">
      <c r="A5" s="13" t="s">
        <v>177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6.2069365502841896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6.6245215172253804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7.0212272358195102</v>
      </c>
    </row>
    <row r="7" spans="1:44" s="45" customFormat="1" x14ac:dyDescent="0.2">
      <c r="A7" s="3" t="s">
        <v>90</v>
      </c>
      <c r="B7" s="14" t="s">
        <v>5</v>
      </c>
      <c r="C7" s="45" t="s">
        <v>1</v>
      </c>
      <c r="D7" s="45">
        <v>2010</v>
      </c>
      <c r="E7" s="45">
        <v>2011</v>
      </c>
      <c r="F7" s="45">
        <v>2012</v>
      </c>
      <c r="G7" s="45">
        <v>2013</v>
      </c>
      <c r="H7" s="45">
        <v>2014</v>
      </c>
      <c r="I7" s="45">
        <v>2015</v>
      </c>
      <c r="J7" s="45">
        <v>2016</v>
      </c>
      <c r="K7" s="45">
        <v>2017</v>
      </c>
      <c r="L7" s="45">
        <v>2018</v>
      </c>
      <c r="M7" s="45">
        <v>2019</v>
      </c>
      <c r="N7" s="45">
        <v>2020</v>
      </c>
      <c r="O7" s="45">
        <v>2021</v>
      </c>
      <c r="P7" s="45">
        <v>2022</v>
      </c>
      <c r="Q7" s="45">
        <v>2023</v>
      </c>
      <c r="R7" s="45">
        <v>2024</v>
      </c>
      <c r="S7" s="45">
        <v>2025</v>
      </c>
      <c r="T7" s="45">
        <v>2026</v>
      </c>
      <c r="U7" s="45">
        <v>2027</v>
      </c>
      <c r="V7" s="45">
        <v>2028</v>
      </c>
      <c r="W7" s="45">
        <v>2029</v>
      </c>
      <c r="X7" s="45">
        <v>2030</v>
      </c>
      <c r="Y7" s="45">
        <v>2031</v>
      </c>
      <c r="Z7" s="45">
        <v>2032</v>
      </c>
      <c r="AA7" s="45">
        <v>2033</v>
      </c>
      <c r="AB7" s="45">
        <v>2034</v>
      </c>
      <c r="AC7" s="45">
        <v>2035</v>
      </c>
      <c r="AD7" s="45">
        <v>2036</v>
      </c>
      <c r="AE7" s="45">
        <v>2037</v>
      </c>
      <c r="AF7" s="45">
        <v>2038</v>
      </c>
      <c r="AG7" s="45">
        <v>2039</v>
      </c>
      <c r="AH7" s="45">
        <v>2040</v>
      </c>
      <c r="AI7" s="45">
        <v>2041</v>
      </c>
      <c r="AJ7" s="45">
        <v>2042</v>
      </c>
      <c r="AK7" s="45">
        <v>2043</v>
      </c>
      <c r="AL7" s="45">
        <v>2044</v>
      </c>
      <c r="AM7" s="45">
        <v>2045</v>
      </c>
      <c r="AN7" s="45">
        <v>2046</v>
      </c>
      <c r="AO7" s="45">
        <v>2047</v>
      </c>
      <c r="AP7" s="45">
        <v>2048</v>
      </c>
      <c r="AQ7" s="45">
        <v>2049</v>
      </c>
      <c r="AR7" s="45">
        <v>2050</v>
      </c>
    </row>
    <row r="8" spans="1:44" x14ac:dyDescent="0.2">
      <c r="A8" s="13" t="s">
        <v>177</v>
      </c>
      <c r="B8" t="s">
        <v>6</v>
      </c>
      <c r="C8" t="s">
        <v>7</v>
      </c>
      <c r="D8">
        <v>5143.7741192377725</v>
      </c>
      <c r="E8">
        <v>5166.7741192377707</v>
      </c>
      <c r="F8">
        <v>5277.2417151755008</v>
      </c>
      <c r="G8">
        <v>5296.3411135786837</v>
      </c>
      <c r="H8">
        <v>5285.2411135786851</v>
      </c>
      <c r="I8">
        <v>5274.8411135786837</v>
      </c>
      <c r="J8">
        <v>5263.7411135786751</v>
      </c>
      <c r="K8">
        <v>5252.941113578685</v>
      </c>
      <c r="L8">
        <v>5334.9157069021658</v>
      </c>
      <c r="M8">
        <v>5248.3562421497463</v>
      </c>
      <c r="N8">
        <v>5462.3345065858257</v>
      </c>
      <c r="O8">
        <v>5563.4829984631469</v>
      </c>
      <c r="P8">
        <v>5691.0457499902413</v>
      </c>
      <c r="Q8">
        <v>5723.7025404048436</v>
      </c>
      <c r="R8">
        <v>5798.1859143110496</v>
      </c>
      <c r="S8">
        <v>6008.1660617209973</v>
      </c>
      <c r="T8">
        <v>6126.5284970590401</v>
      </c>
      <c r="U8">
        <v>6326.3284970590403</v>
      </c>
      <c r="V8">
        <v>6554.8633102710382</v>
      </c>
      <c r="W8">
        <v>6796.8697479609245</v>
      </c>
      <c r="X8">
        <v>7023.0551403306481</v>
      </c>
      <c r="Y8">
        <v>7318.3036821817186</v>
      </c>
      <c r="Z8">
        <v>7613.400007060035</v>
      </c>
      <c r="AA8">
        <v>7902.6898062660102</v>
      </c>
      <c r="AB8">
        <v>8177.200563632754</v>
      </c>
      <c r="AC8">
        <v>8226.6625831167203</v>
      </c>
      <c r="AD8">
        <v>8377.2625831167188</v>
      </c>
      <c r="AE8">
        <v>8538.3949871789791</v>
      </c>
      <c r="AF8">
        <v>8759.295588775798</v>
      </c>
      <c r="AG8">
        <v>9009.7955887758089</v>
      </c>
      <c r="AH8">
        <v>9323.4937279319274</v>
      </c>
      <c r="AI8">
        <v>9705.1937279319282</v>
      </c>
      <c r="AJ8">
        <v>9961.1712324921864</v>
      </c>
      <c r="AK8">
        <v>10100.106057548921</v>
      </c>
      <c r="AL8">
        <v>10306.880100313479</v>
      </c>
      <c r="AM8">
        <v>10534.238558589101</v>
      </c>
      <c r="AN8">
        <v>10723.387418846627</v>
      </c>
      <c r="AO8">
        <v>10973.291273145074</v>
      </c>
      <c r="AP8">
        <v>11249.874313406932</v>
      </c>
      <c r="AQ8">
        <v>11595.723494345455</v>
      </c>
      <c r="AR8">
        <v>11774.536526974787</v>
      </c>
    </row>
    <row r="9" spans="1:44" x14ac:dyDescent="0.2">
      <c r="A9" s="13" t="s">
        <v>177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58.619991434204501</v>
      </c>
      <c r="M9">
        <v>61.5</v>
      </c>
      <c r="N9">
        <v>102.69594008430009</v>
      </c>
      <c r="O9">
        <v>125.42946148862491</v>
      </c>
      <c r="P9">
        <v>139.59662752822499</v>
      </c>
      <c r="Q9">
        <v>179.75341794282701</v>
      </c>
      <c r="R9">
        <v>236.553417942827</v>
      </c>
      <c r="S9">
        <v>233.86745704349298</v>
      </c>
      <c r="T9">
        <v>233.65334382446198</v>
      </c>
      <c r="U9">
        <v>230.45334382446197</v>
      </c>
      <c r="V9">
        <v>227.35334382446197</v>
      </c>
      <c r="W9">
        <v>224.353343824462</v>
      </c>
      <c r="X9">
        <v>221.25334382446198</v>
      </c>
      <c r="Y9">
        <v>218.05334382446202</v>
      </c>
      <c r="Z9">
        <v>236.10975067017498</v>
      </c>
      <c r="AA9">
        <v>259.98060564590202</v>
      </c>
      <c r="AB9">
        <v>307.98174437712498</v>
      </c>
      <c r="AC9">
        <v>357.51788309886399</v>
      </c>
      <c r="AD9">
        <v>356.61788309886401</v>
      </c>
      <c r="AE9">
        <v>355.61788309886401</v>
      </c>
      <c r="AF9">
        <v>354.61788309886401</v>
      </c>
      <c r="AG9">
        <v>353.71788309886398</v>
      </c>
      <c r="AH9">
        <v>352.71788309886398</v>
      </c>
      <c r="AI9">
        <v>351.71788309886398</v>
      </c>
      <c r="AJ9">
        <v>354.49538765912297</v>
      </c>
      <c r="AK9">
        <v>353.59538765912299</v>
      </c>
      <c r="AL9">
        <v>352.59538765912299</v>
      </c>
      <c r="AM9">
        <v>352.59538765912299</v>
      </c>
      <c r="AN9">
        <v>352.59538765912299</v>
      </c>
      <c r="AO9">
        <v>352.59538765912299</v>
      </c>
      <c r="AP9">
        <v>353.32132077193603</v>
      </c>
      <c r="AQ9">
        <v>353.32132077193603</v>
      </c>
      <c r="AR9">
        <v>370.42444411544301</v>
      </c>
    </row>
    <row r="10" spans="1:44" x14ac:dyDescent="0.2">
      <c r="A10" s="13" t="s">
        <v>177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1069.5999999999999</v>
      </c>
      <c r="R10">
        <v>1030</v>
      </c>
      <c r="S10">
        <v>990.5</v>
      </c>
      <c r="T10">
        <v>950.9</v>
      </c>
      <c r="U10">
        <v>911.5</v>
      </c>
      <c r="V10">
        <v>879.97576254972296</v>
      </c>
      <c r="W10">
        <v>882.78220023960796</v>
      </c>
      <c r="X10">
        <v>943.18220023960794</v>
      </c>
      <c r="Y10">
        <v>1003.782200239608</v>
      </c>
      <c r="Z10">
        <v>1064.2822002395999</v>
      </c>
      <c r="AA10">
        <v>1124.6822002396002</v>
      </c>
      <c r="AB10">
        <v>1185.1822002396</v>
      </c>
      <c r="AC10">
        <v>1245.6822002396</v>
      </c>
      <c r="AD10">
        <v>1306.1822002396</v>
      </c>
      <c r="AE10">
        <v>1366.5822002396001</v>
      </c>
      <c r="AF10">
        <v>1427.1822002396</v>
      </c>
      <c r="AG10">
        <v>1487.5822002396001</v>
      </c>
      <c r="AH10">
        <v>1548.0822002396001</v>
      </c>
      <c r="AI10">
        <v>1608.4822002395999</v>
      </c>
      <c r="AJ10">
        <v>1669.0822002396003</v>
      </c>
      <c r="AK10">
        <v>1729.4822002395999</v>
      </c>
      <c r="AL10">
        <v>1789.9822002395999</v>
      </c>
      <c r="AM10">
        <v>1850.3822002396</v>
      </c>
      <c r="AN10">
        <v>1910.9822002395999</v>
      </c>
      <c r="AO10">
        <v>1956.7034134267999</v>
      </c>
      <c r="AP10">
        <v>2001.48068642629</v>
      </c>
      <c r="AQ10">
        <v>2061.4216939339299</v>
      </c>
      <c r="AR10">
        <v>2122.0216939339302</v>
      </c>
    </row>
    <row r="11" spans="1:44" x14ac:dyDescent="0.2">
      <c r="A11" s="13" t="s">
        <v>177</v>
      </c>
      <c r="B11" t="s">
        <v>10</v>
      </c>
      <c r="C11" t="s">
        <v>7</v>
      </c>
      <c r="D11">
        <v>1403.7741192377712</v>
      </c>
      <c r="E11">
        <v>1459.1741192377701</v>
      </c>
      <c r="F11">
        <v>1604.1417151755008</v>
      </c>
      <c r="G11">
        <v>1689.5411135786844</v>
      </c>
      <c r="H11">
        <v>1744.8411135786846</v>
      </c>
      <c r="I11">
        <v>1800.4411135786836</v>
      </c>
      <c r="J11">
        <v>1855.6411135786745</v>
      </c>
      <c r="K11">
        <v>1911.1411135786846</v>
      </c>
      <c r="L11">
        <v>2034.5742487543857</v>
      </c>
      <c r="M11">
        <v>1972.7562421497478</v>
      </c>
      <c r="N11">
        <v>2099.1931173830599</v>
      </c>
      <c r="O11">
        <v>2164.9595003216664</v>
      </c>
      <c r="P11">
        <v>2241.7550858091613</v>
      </c>
      <c r="Q11">
        <v>2297.2550858091613</v>
      </c>
      <c r="R11">
        <v>2378.0384597153661</v>
      </c>
      <c r="S11">
        <v>2573.9045680246491</v>
      </c>
      <c r="T11">
        <v>2692.4425823631818</v>
      </c>
      <c r="U11">
        <v>2747.9425823631818</v>
      </c>
      <c r="V11">
        <v>2803.2425823631816</v>
      </c>
      <c r="W11">
        <v>2858.742582363182</v>
      </c>
      <c r="X11">
        <v>2914.2425823631825</v>
      </c>
      <c r="Y11">
        <v>2969.5425823631822</v>
      </c>
      <c r="Z11">
        <v>3025.0425823631822</v>
      </c>
      <c r="AA11">
        <v>3080.3425823631819</v>
      </c>
      <c r="AB11">
        <v>3135.8425823631828</v>
      </c>
      <c r="AC11">
        <v>3085.5684631254112</v>
      </c>
      <c r="AD11">
        <v>3048.8684631254114</v>
      </c>
      <c r="AE11">
        <v>3022.6008671876812</v>
      </c>
      <c r="AF11">
        <v>3056.0014687844987</v>
      </c>
      <c r="AG11">
        <v>3119.3014687844984</v>
      </c>
      <c r="AH11">
        <v>3182.6014687844981</v>
      </c>
      <c r="AI11">
        <v>3282.6014687844981</v>
      </c>
      <c r="AJ11">
        <v>3282.6014687844981</v>
      </c>
      <c r="AK11">
        <v>3276.4863402134356</v>
      </c>
      <c r="AL11">
        <v>3269.968333608796</v>
      </c>
      <c r="AM11">
        <v>3260.9494649801236</v>
      </c>
      <c r="AN11">
        <v>3250.383082041516</v>
      </c>
      <c r="AO11">
        <v>3251.2657231527646</v>
      </c>
      <c r="AP11">
        <v>3279.1455573023172</v>
      </c>
      <c r="AQ11">
        <v>3452.5751974467776</v>
      </c>
      <c r="AR11">
        <v>3512.1090891374947</v>
      </c>
    </row>
    <row r="12" spans="1:44" x14ac:dyDescent="0.2">
      <c r="A12" s="13" t="s">
        <v>177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855.7</v>
      </c>
      <c r="Q12">
        <v>843.09999999999991</v>
      </c>
      <c r="R12">
        <v>830.5</v>
      </c>
      <c r="S12">
        <v>818.00000000000011</v>
      </c>
      <c r="T12">
        <v>810.73853421854108</v>
      </c>
      <c r="U12">
        <v>948.13853421854094</v>
      </c>
      <c r="V12">
        <v>1085.53853421854</v>
      </c>
      <c r="W12">
        <v>1222.9385342185401</v>
      </c>
      <c r="X12">
        <v>1262.7829772505399</v>
      </c>
      <c r="Y12">
        <v>1392.33151910161</v>
      </c>
      <c r="Z12">
        <v>1500.3714371342201</v>
      </c>
      <c r="AA12">
        <v>1597.09038136447</v>
      </c>
      <c r="AB12">
        <v>1654.79999999999</v>
      </c>
      <c r="AC12">
        <v>1674.5999999999899</v>
      </c>
      <c r="AD12">
        <v>1690.69999999999</v>
      </c>
      <c r="AE12">
        <v>1706.8999999999901</v>
      </c>
      <c r="AF12">
        <v>1723.0999999999899</v>
      </c>
      <c r="AG12">
        <v>1739.19999999999</v>
      </c>
      <c r="AH12">
        <v>1755.29999999999</v>
      </c>
      <c r="AI12">
        <v>1769.49999999999</v>
      </c>
      <c r="AJ12">
        <v>1783.69999999999</v>
      </c>
      <c r="AK12">
        <v>1797.8999999999899</v>
      </c>
      <c r="AL12">
        <v>1812.19999999999</v>
      </c>
      <c r="AM12">
        <v>1826.3999999999899</v>
      </c>
      <c r="AN12">
        <v>1835.8999999999899</v>
      </c>
      <c r="AO12">
        <v>1845.3999999999901</v>
      </c>
      <c r="AP12">
        <v>1854.8999999999901</v>
      </c>
      <c r="AQ12">
        <v>1864.3999999999901</v>
      </c>
      <c r="AR12">
        <v>1873.9999999999902</v>
      </c>
    </row>
    <row r="13" spans="1:44" x14ac:dyDescent="0.2">
      <c r="A13" s="13" t="s">
        <v>177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220.29999999999998</v>
      </c>
      <c r="AA13">
        <v>212.4</v>
      </c>
      <c r="AB13">
        <v>204.5</v>
      </c>
      <c r="AC13">
        <v>196.70000000000002</v>
      </c>
      <c r="AD13">
        <v>188.79999999999998</v>
      </c>
      <c r="AE13">
        <v>180.9</v>
      </c>
      <c r="AF13">
        <v>173.1</v>
      </c>
      <c r="AG13">
        <v>165.20000000000002</v>
      </c>
      <c r="AH13">
        <v>157.29999999999998</v>
      </c>
      <c r="AI13">
        <v>149.5</v>
      </c>
      <c r="AJ13">
        <v>141.6</v>
      </c>
      <c r="AK13">
        <v>133.70000000000002</v>
      </c>
      <c r="AL13">
        <v>125.9</v>
      </c>
      <c r="AM13">
        <v>118</v>
      </c>
      <c r="AN13">
        <v>110.10000000000001</v>
      </c>
      <c r="AO13">
        <v>102.3</v>
      </c>
      <c r="AP13">
        <v>94.399999999999991</v>
      </c>
      <c r="AQ13">
        <v>86.5</v>
      </c>
      <c r="AR13">
        <v>78.7</v>
      </c>
    </row>
    <row r="14" spans="1:44" x14ac:dyDescent="0.2">
      <c r="A14" s="13" t="s">
        <v>177</v>
      </c>
      <c r="B14" t="s">
        <v>13</v>
      </c>
      <c r="C14" t="s">
        <v>7</v>
      </c>
      <c r="D14">
        <v>461.80000000000007</v>
      </c>
      <c r="E14">
        <v>466.8</v>
      </c>
      <c r="F14">
        <v>471.9</v>
      </c>
      <c r="G14">
        <v>477</v>
      </c>
      <c r="H14">
        <v>482.09999999999997</v>
      </c>
      <c r="I14">
        <v>487.20000000000005</v>
      </c>
      <c r="J14">
        <v>492.29999999999995</v>
      </c>
      <c r="K14">
        <v>497.5</v>
      </c>
      <c r="L14">
        <v>598.321466713576</v>
      </c>
      <c r="M14">
        <v>502.49999999999903</v>
      </c>
      <c r="N14">
        <v>685.24544911846601</v>
      </c>
      <c r="O14">
        <v>766.09403665285504</v>
      </c>
      <c r="P14">
        <v>871.19403665285597</v>
      </c>
      <c r="Q14">
        <v>876.29403665285599</v>
      </c>
      <c r="R14">
        <v>881.49403665285604</v>
      </c>
      <c r="S14">
        <v>886.49403665285593</v>
      </c>
      <c r="T14">
        <v>869.49403665285604</v>
      </c>
      <c r="U14">
        <v>855.09403665285606</v>
      </c>
      <c r="V14">
        <v>840.69403665285586</v>
      </c>
      <c r="W14">
        <v>826.29403665285599</v>
      </c>
      <c r="X14">
        <v>812.09403665285595</v>
      </c>
      <c r="Y14">
        <v>797.69403665285597</v>
      </c>
      <c r="Z14">
        <v>783.29403665285599</v>
      </c>
      <c r="AA14">
        <v>768.89403665285602</v>
      </c>
      <c r="AB14">
        <v>754.49403665285604</v>
      </c>
      <c r="AC14">
        <v>720.09403665285595</v>
      </c>
      <c r="AD14">
        <v>685.69403665285495</v>
      </c>
      <c r="AE14">
        <v>651.49403665285502</v>
      </c>
      <c r="AF14">
        <v>617.09403665285504</v>
      </c>
      <c r="AG14">
        <v>582.69403665285506</v>
      </c>
      <c r="AH14">
        <v>548.29403665285508</v>
      </c>
      <c r="AI14">
        <v>528.29403665285599</v>
      </c>
      <c r="AJ14">
        <v>508.29403665285599</v>
      </c>
      <c r="AK14">
        <v>488.29403665285605</v>
      </c>
      <c r="AL14">
        <v>468.29403665285599</v>
      </c>
      <c r="AM14">
        <v>448.29403665285605</v>
      </c>
      <c r="AN14">
        <v>428.29403665285605</v>
      </c>
      <c r="AO14">
        <v>408.29403665285599</v>
      </c>
      <c r="AP14">
        <v>388.29403665285599</v>
      </c>
      <c r="AQ14">
        <v>277.57256993927905</v>
      </c>
      <c r="AR14">
        <v>175.748587534389</v>
      </c>
    </row>
    <row r="15" spans="1:44" x14ac:dyDescent="0.2">
      <c r="A15" s="13" t="s">
        <v>177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27.159050662275998</v>
      </c>
      <c r="W15">
        <v>26.859050662276001</v>
      </c>
      <c r="X15">
        <v>50.4</v>
      </c>
      <c r="Y15">
        <v>53.599999999999895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74.299999999999898</v>
      </c>
      <c r="AF15">
        <v>78.2</v>
      </c>
      <c r="AG15">
        <v>82.099999999999895</v>
      </c>
      <c r="AH15">
        <v>86</v>
      </c>
      <c r="AI15">
        <v>91.899999999999991</v>
      </c>
      <c r="AJ15">
        <v>97.8</v>
      </c>
      <c r="AK15">
        <v>103.69999999999901</v>
      </c>
      <c r="AL15">
        <v>109.60000000000001</v>
      </c>
      <c r="AM15">
        <v>115.49999999999901</v>
      </c>
      <c r="AN15">
        <v>120.2</v>
      </c>
      <c r="AO15">
        <v>124.89999999999999</v>
      </c>
      <c r="AP15">
        <v>129.69999999999902</v>
      </c>
      <c r="AQ15">
        <v>134.39999999999898</v>
      </c>
      <c r="AR15">
        <v>139.099999999999</v>
      </c>
    </row>
    <row r="16" spans="1:44" x14ac:dyDescent="0.2">
      <c r="A16" s="13" t="s">
        <v>177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69.699999999999989</v>
      </c>
      <c r="Z16">
        <v>68.099999999999994</v>
      </c>
      <c r="AA16">
        <v>66.400000000000006</v>
      </c>
      <c r="AB16">
        <v>64.8</v>
      </c>
      <c r="AC16">
        <v>0</v>
      </c>
      <c r="AD16">
        <v>70</v>
      </c>
      <c r="AE16">
        <v>140</v>
      </c>
      <c r="AF16">
        <v>210</v>
      </c>
      <c r="AG16">
        <v>280</v>
      </c>
      <c r="AH16">
        <v>413.1981391561207</v>
      </c>
      <c r="AI16">
        <v>563.19813915612008</v>
      </c>
      <c r="AJ16">
        <v>683.59813915611994</v>
      </c>
      <c r="AK16">
        <v>696.94809278391801</v>
      </c>
      <c r="AL16">
        <v>778.34014215311402</v>
      </c>
      <c r="AM16">
        <v>882.11746905741006</v>
      </c>
      <c r="AN16">
        <v>954.93271225354101</v>
      </c>
      <c r="AO16">
        <v>1091.8327122535411</v>
      </c>
      <c r="AP16">
        <v>1228.6327122535408</v>
      </c>
      <c r="AQ16">
        <v>1365.5327122535409</v>
      </c>
      <c r="AR16">
        <v>1502.432712253541</v>
      </c>
    </row>
    <row r="17" spans="1:44" x14ac:dyDescent="0.2">
      <c r="A17" s="13" t="s">
        <v>177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101.8</v>
      </c>
      <c r="M17">
        <v>108.30000000000001</v>
      </c>
      <c r="N17">
        <v>95.5</v>
      </c>
      <c r="O17">
        <v>89.2</v>
      </c>
      <c r="P17">
        <v>82.699999999999989</v>
      </c>
      <c r="Q17">
        <v>76.399999999999991</v>
      </c>
      <c r="R17">
        <v>69.999999999999986</v>
      </c>
      <c r="S17">
        <v>143.69999999999902</v>
      </c>
      <c r="T17">
        <v>217.29999999999902</v>
      </c>
      <c r="U17">
        <v>290.90000000000003</v>
      </c>
      <c r="V17">
        <v>364.6</v>
      </c>
      <c r="W17">
        <v>438.2</v>
      </c>
      <c r="X17">
        <v>511.8</v>
      </c>
      <c r="Y17">
        <v>585.5</v>
      </c>
      <c r="Z17">
        <v>659.1</v>
      </c>
      <c r="AA17">
        <v>732.8</v>
      </c>
      <c r="AB17">
        <v>806.29999999999905</v>
      </c>
      <c r="AC17">
        <v>879.99999999999898</v>
      </c>
      <c r="AD17">
        <v>959.99999999999898</v>
      </c>
      <c r="AE17">
        <v>1039.99999999999</v>
      </c>
      <c r="AF17">
        <v>1119.99999999999</v>
      </c>
      <c r="AG17">
        <v>1200</v>
      </c>
      <c r="AH17">
        <v>1280</v>
      </c>
      <c r="AI17">
        <v>1360</v>
      </c>
      <c r="AJ17">
        <v>1440</v>
      </c>
      <c r="AK17">
        <v>1520</v>
      </c>
      <c r="AL17">
        <v>1600</v>
      </c>
      <c r="AM17">
        <v>1680</v>
      </c>
      <c r="AN17">
        <v>1760</v>
      </c>
      <c r="AO17">
        <v>1840</v>
      </c>
      <c r="AP17">
        <v>1920</v>
      </c>
      <c r="AQ17">
        <v>2000</v>
      </c>
      <c r="AR17">
        <v>2000</v>
      </c>
    </row>
    <row r="19" spans="1:44" s="45" customFormat="1" x14ac:dyDescent="0.2">
      <c r="A19" s="3" t="s">
        <v>90</v>
      </c>
      <c r="B19" s="14" t="s">
        <v>17</v>
      </c>
      <c r="C19" s="45" t="s">
        <v>1</v>
      </c>
      <c r="D19" s="45">
        <v>2010</v>
      </c>
      <c r="E19" s="45">
        <v>2011</v>
      </c>
      <c r="F19" s="45">
        <v>2012</v>
      </c>
      <c r="G19" s="45">
        <v>2013</v>
      </c>
      <c r="H19" s="45">
        <v>2014</v>
      </c>
      <c r="I19" s="45">
        <v>2015</v>
      </c>
      <c r="J19" s="45">
        <v>2016</v>
      </c>
      <c r="K19" s="45">
        <v>2017</v>
      </c>
      <c r="L19" s="45">
        <v>2018</v>
      </c>
      <c r="M19" s="45">
        <v>2019</v>
      </c>
      <c r="N19" s="45">
        <v>2020</v>
      </c>
      <c r="O19" s="45">
        <v>2021</v>
      </c>
      <c r="P19" s="45">
        <v>2022</v>
      </c>
      <c r="Q19" s="45">
        <v>2023</v>
      </c>
      <c r="R19" s="45">
        <v>2024</v>
      </c>
      <c r="S19" s="45">
        <v>2025</v>
      </c>
      <c r="T19" s="45">
        <v>2026</v>
      </c>
      <c r="U19" s="45">
        <v>2027</v>
      </c>
      <c r="V19" s="45">
        <v>2028</v>
      </c>
      <c r="W19" s="45">
        <v>2029</v>
      </c>
      <c r="X19" s="45">
        <v>2030</v>
      </c>
      <c r="Y19" s="45">
        <v>2031</v>
      </c>
      <c r="Z19" s="45">
        <v>2032</v>
      </c>
      <c r="AA19" s="45">
        <v>2033</v>
      </c>
      <c r="AB19" s="45">
        <v>2034</v>
      </c>
      <c r="AC19" s="45">
        <v>2035</v>
      </c>
      <c r="AD19" s="45">
        <v>2036</v>
      </c>
      <c r="AE19" s="45">
        <v>2037</v>
      </c>
      <c r="AF19" s="45">
        <v>2038</v>
      </c>
      <c r="AG19" s="45">
        <v>2039</v>
      </c>
      <c r="AH19" s="45">
        <v>2040</v>
      </c>
      <c r="AI19" s="45">
        <v>2041</v>
      </c>
      <c r="AJ19" s="45">
        <v>2042</v>
      </c>
      <c r="AK19" s="45">
        <v>2043</v>
      </c>
      <c r="AL19" s="45">
        <v>2044</v>
      </c>
      <c r="AM19" s="45">
        <v>2045</v>
      </c>
      <c r="AN19" s="45">
        <v>2046</v>
      </c>
      <c r="AO19" s="45">
        <v>2047</v>
      </c>
      <c r="AP19" s="45">
        <v>2048</v>
      </c>
      <c r="AQ19" s="45">
        <v>2049</v>
      </c>
      <c r="AR19" s="45">
        <v>2050</v>
      </c>
    </row>
    <row r="20" spans="1:44" x14ac:dyDescent="0.2">
      <c r="A20" s="13" t="s">
        <v>177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36799.345321562396</v>
      </c>
      <c r="I20">
        <v>37083.082699429295</v>
      </c>
      <c r="J20">
        <v>37378.667613843099</v>
      </c>
      <c r="K20">
        <v>37674.423295776302</v>
      </c>
      <c r="L20">
        <v>37970.281150619303</v>
      </c>
      <c r="M20">
        <v>38266.3756764188</v>
      </c>
      <c r="N20">
        <v>38576.321221511098</v>
      </c>
      <c r="O20">
        <v>38073.995908500503</v>
      </c>
      <c r="P20">
        <v>37572.583502404595</v>
      </c>
      <c r="Q20">
        <v>37631.445074805793</v>
      </c>
      <c r="R20">
        <v>37648.532121658202</v>
      </c>
      <c r="S20">
        <v>37967.523822293901</v>
      </c>
      <c r="T20">
        <v>38523.313626673204</v>
      </c>
      <c r="U20">
        <v>38533.200842808001</v>
      </c>
      <c r="V20">
        <v>38420.322381596699</v>
      </c>
      <c r="W20">
        <v>38397.689555414698</v>
      </c>
      <c r="X20">
        <v>38380.557332328004</v>
      </c>
      <c r="Y20">
        <v>38521.908098225504</v>
      </c>
      <c r="Z20">
        <v>38679.276523678898</v>
      </c>
      <c r="AA20">
        <v>38847.584897681503</v>
      </c>
      <c r="AB20">
        <v>38735.7546676938</v>
      </c>
      <c r="AC20">
        <v>39119.173517536903</v>
      </c>
      <c r="AD20">
        <v>39334.419464571904</v>
      </c>
      <c r="AE20">
        <v>39541.378720238201</v>
      </c>
      <c r="AF20">
        <v>39728.800000425501</v>
      </c>
      <c r="AG20">
        <v>39906.408780679696</v>
      </c>
      <c r="AH20">
        <v>39954.820829329794</v>
      </c>
      <c r="AI20">
        <v>39870.450632096101</v>
      </c>
      <c r="AJ20">
        <v>39857.702397181594</v>
      </c>
      <c r="AK20">
        <v>39790.492933334499</v>
      </c>
      <c r="AL20">
        <v>39917.475007177105</v>
      </c>
      <c r="AM20">
        <v>40045.286599427003</v>
      </c>
      <c r="AN20">
        <v>40201.710756434702</v>
      </c>
      <c r="AO20">
        <v>40271.104626958804</v>
      </c>
      <c r="AP20">
        <v>40358.680513087202</v>
      </c>
      <c r="AQ20">
        <v>40418.705320941903</v>
      </c>
      <c r="AR20">
        <v>40605.486460658198</v>
      </c>
    </row>
    <row r="21" spans="1:44" x14ac:dyDescent="0.2">
      <c r="A21" s="13" t="s">
        <v>177</v>
      </c>
      <c r="B21" t="s">
        <v>20</v>
      </c>
      <c r="C21" t="s">
        <v>19</v>
      </c>
      <c r="D21">
        <v>5564.2293816707506</v>
      </c>
      <c r="E21">
        <v>5587.4321143577199</v>
      </c>
      <c r="F21">
        <v>5610.7538354174403</v>
      </c>
      <c r="G21">
        <v>5633.3590099895682</v>
      </c>
      <c r="H21">
        <v>5654.4295966885047</v>
      </c>
      <c r="I21">
        <v>5702.6087918721996</v>
      </c>
      <c r="J21">
        <v>5762.6408709239595</v>
      </c>
      <c r="K21">
        <v>5822.8321735528025</v>
      </c>
      <c r="L21">
        <v>5883.1296252330085</v>
      </c>
      <c r="M21">
        <v>5943.5863004902967</v>
      </c>
      <c r="N21">
        <v>6004.1491247989707</v>
      </c>
      <c r="O21">
        <v>6040.5877033638217</v>
      </c>
      <c r="P21">
        <v>6076.7591372450152</v>
      </c>
      <c r="Q21">
        <v>6112.7562182597467</v>
      </c>
      <c r="R21">
        <v>6148.4587722462184</v>
      </c>
      <c r="S21">
        <v>6183.9582219450713</v>
      </c>
      <c r="T21">
        <v>6218.429389797202</v>
      </c>
      <c r="U21">
        <v>6252.665754836421</v>
      </c>
      <c r="V21">
        <v>6286.5441204907929</v>
      </c>
      <c r="W21">
        <v>6320.1527357814339</v>
      </c>
      <c r="X21">
        <v>6353.3666566992633</v>
      </c>
      <c r="Y21">
        <v>6374.7919762709216</v>
      </c>
      <c r="Z21">
        <v>6395.0785794923449</v>
      </c>
      <c r="AA21">
        <v>6415.6118404717026</v>
      </c>
      <c r="AB21">
        <v>6435.0148566620401</v>
      </c>
      <c r="AC21">
        <v>6453.9141317338463</v>
      </c>
      <c r="AD21">
        <v>6472.2844786065134</v>
      </c>
      <c r="AE21">
        <v>6490.099450856992</v>
      </c>
      <c r="AF21">
        <v>6506.6277139482763</v>
      </c>
      <c r="AG21">
        <v>6523.3003168825271</v>
      </c>
      <c r="AH21">
        <v>6538.6264384654869</v>
      </c>
      <c r="AI21">
        <v>6545.6988117044393</v>
      </c>
      <c r="AJ21">
        <v>6552.0623706369806</v>
      </c>
      <c r="AK21">
        <v>6557.7347491751725</v>
      </c>
      <c r="AL21">
        <v>6562.6256596405801</v>
      </c>
      <c r="AM21">
        <v>6566.6960288910559</v>
      </c>
      <c r="AN21">
        <v>6569.9048296624524</v>
      </c>
      <c r="AO21">
        <v>6572.2620586375997</v>
      </c>
      <c r="AP21">
        <v>6572.9127679385483</v>
      </c>
      <c r="AQ21">
        <v>6573.3227445958591</v>
      </c>
      <c r="AR21">
        <v>6572.6854795198515</v>
      </c>
    </row>
    <row r="22" spans="1:44" x14ac:dyDescent="0.2">
      <c r="A22" s="13" t="s">
        <v>177</v>
      </c>
      <c r="B22" t="s">
        <v>21</v>
      </c>
      <c r="C22" t="s">
        <v>19</v>
      </c>
      <c r="D22">
        <v>29761.899099999988</v>
      </c>
      <c r="E22">
        <v>29987.735049999992</v>
      </c>
      <c r="F22">
        <v>30213.571000000004</v>
      </c>
      <c r="G22">
        <v>30439.398009999997</v>
      </c>
      <c r="H22">
        <v>30665.226869999999</v>
      </c>
      <c r="I22">
        <v>30891.057789999999</v>
      </c>
      <c r="J22">
        <v>31116.884799999985</v>
      </c>
      <c r="K22">
        <v>31342.720749999989</v>
      </c>
      <c r="L22">
        <v>31568.549609999991</v>
      </c>
      <c r="M22">
        <v>31794.376620000003</v>
      </c>
      <c r="N22">
        <v>32034.099999999897</v>
      </c>
      <c r="O22">
        <v>31506.440000000002</v>
      </c>
      <c r="P22">
        <v>30978.78</v>
      </c>
      <c r="Q22">
        <v>31011.777784043003</v>
      </c>
      <c r="R22">
        <v>31003.428738217201</v>
      </c>
      <c r="S22">
        <v>31296.877671608498</v>
      </c>
      <c r="T22">
        <v>31828.180139782602</v>
      </c>
      <c r="U22">
        <v>31814.928325581201</v>
      </c>
      <c r="V22">
        <v>31678.262389875592</v>
      </c>
      <c r="W22">
        <v>31632.106251216301</v>
      </c>
      <c r="X22">
        <v>31591.854821980101</v>
      </c>
      <c r="Y22">
        <v>31721.879531367696</v>
      </c>
      <c r="Z22">
        <v>31869.065580894501</v>
      </c>
      <c r="AA22">
        <v>32026.949340449897</v>
      </c>
      <c r="AB22">
        <v>31907.113546566896</v>
      </c>
      <c r="AC22">
        <v>32281.722589740399</v>
      </c>
      <c r="AD22">
        <v>32488.691718450391</v>
      </c>
      <c r="AE22">
        <v>32687.9342179337</v>
      </c>
      <c r="AF22">
        <v>32868.929332902699</v>
      </c>
      <c r="AG22">
        <v>33039.972156793694</v>
      </c>
      <c r="AH22">
        <v>33083.168456553198</v>
      </c>
      <c r="AI22">
        <v>33002.661123933096</v>
      </c>
      <c r="AJ22">
        <v>32993.655311202587</v>
      </c>
      <c r="AK22">
        <v>32930.883823172284</v>
      </c>
      <c r="AL22">
        <v>33063.089004550784</v>
      </c>
      <c r="AM22">
        <v>33196.948532359478</v>
      </c>
      <c r="AN22">
        <v>33360.285775462085</v>
      </c>
      <c r="AO22">
        <v>33438.195546116294</v>
      </c>
      <c r="AP22">
        <v>33535.238371828185</v>
      </c>
      <c r="AQ22">
        <v>33604.975042748498</v>
      </c>
      <c r="AR22">
        <v>33802.5187644662</v>
      </c>
    </row>
    <row r="23" spans="1:44" x14ac:dyDescent="0.2">
      <c r="A23" s="13" t="s">
        <v>177</v>
      </c>
      <c r="B23" t="s">
        <v>22</v>
      </c>
      <c r="C23" t="s">
        <v>19</v>
      </c>
      <c r="D23">
        <v>1104.1238937563085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964.91123098699018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893.31908667207188</v>
      </c>
    </row>
    <row r="25" spans="1:44" s="45" customFormat="1" x14ac:dyDescent="0.2">
      <c r="A25" s="3" t="s">
        <v>90</v>
      </c>
      <c r="B25" s="14" t="s">
        <v>23</v>
      </c>
      <c r="C25" s="45" t="s">
        <v>1</v>
      </c>
      <c r="D25" s="45">
        <v>2010</v>
      </c>
      <c r="E25" s="45">
        <v>2011</v>
      </c>
      <c r="F25" s="45">
        <v>2012</v>
      </c>
      <c r="G25" s="45">
        <v>2013</v>
      </c>
      <c r="H25" s="45">
        <v>2014</v>
      </c>
      <c r="I25" s="45">
        <v>2015</v>
      </c>
      <c r="J25" s="45">
        <v>2016</v>
      </c>
      <c r="K25" s="45">
        <v>2017</v>
      </c>
      <c r="L25" s="45">
        <v>2018</v>
      </c>
      <c r="M25" s="45">
        <v>2019</v>
      </c>
      <c r="N25" s="45">
        <v>2020</v>
      </c>
      <c r="O25" s="45">
        <v>2021</v>
      </c>
      <c r="P25" s="45">
        <v>2022</v>
      </c>
      <c r="Q25" s="45">
        <v>2023</v>
      </c>
      <c r="R25" s="45">
        <v>2024</v>
      </c>
      <c r="S25" s="45">
        <v>2025</v>
      </c>
      <c r="T25" s="45">
        <v>2026</v>
      </c>
      <c r="U25" s="45">
        <v>2027</v>
      </c>
      <c r="V25" s="45">
        <v>2028</v>
      </c>
      <c r="W25" s="45">
        <v>2029</v>
      </c>
      <c r="X25" s="45">
        <v>2030</v>
      </c>
      <c r="Y25" s="45">
        <v>2031</v>
      </c>
      <c r="Z25" s="45">
        <v>2032</v>
      </c>
      <c r="AA25" s="45">
        <v>2033</v>
      </c>
      <c r="AB25" s="45">
        <v>2034</v>
      </c>
      <c r="AC25" s="45">
        <v>2035</v>
      </c>
      <c r="AD25" s="45">
        <v>2036</v>
      </c>
      <c r="AE25" s="45">
        <v>2037</v>
      </c>
      <c r="AF25" s="45">
        <v>2038</v>
      </c>
      <c r="AG25" s="45">
        <v>2039</v>
      </c>
      <c r="AH25" s="45">
        <v>2040</v>
      </c>
      <c r="AI25" s="45">
        <v>2041</v>
      </c>
      <c r="AJ25" s="45">
        <v>2042</v>
      </c>
      <c r="AK25" s="45">
        <v>2043</v>
      </c>
      <c r="AL25" s="45">
        <v>2044</v>
      </c>
      <c r="AM25" s="45">
        <v>2045</v>
      </c>
      <c r="AN25" s="45">
        <v>2046</v>
      </c>
      <c r="AO25" s="45">
        <v>2047</v>
      </c>
      <c r="AP25" s="45">
        <v>2048</v>
      </c>
      <c r="AQ25" s="45">
        <v>2049</v>
      </c>
      <c r="AR25" s="45">
        <v>2050</v>
      </c>
    </row>
    <row r="26" spans="1:44" x14ac:dyDescent="0.2">
      <c r="A26" s="13" t="s">
        <v>177</v>
      </c>
      <c r="B26" t="s">
        <v>24</v>
      </c>
      <c r="C26" t="s">
        <v>3</v>
      </c>
      <c r="D26">
        <v>343.55347773541678</v>
      </c>
      <c r="E26">
        <v>348.4386026745658</v>
      </c>
      <c r="F26">
        <v>355.80152941106201</v>
      </c>
      <c r="G26">
        <v>362.9903340449668</v>
      </c>
      <c r="H26">
        <v>370.01984671432649</v>
      </c>
      <c r="I26">
        <v>376.94686170913542</v>
      </c>
      <c r="J26">
        <v>383.33996774426419</v>
      </c>
      <c r="K26">
        <v>389.85019714750541</v>
      </c>
      <c r="L26">
        <v>396.20887766915274</v>
      </c>
      <c r="M26">
        <v>402.66369503425983</v>
      </c>
      <c r="N26">
        <v>408.88161105410825</v>
      </c>
      <c r="O26">
        <v>415.30017055267137</v>
      </c>
      <c r="P26">
        <v>411.82987949772121</v>
      </c>
      <c r="Q26">
        <v>419.55120200516626</v>
      </c>
      <c r="R26">
        <v>426.442410401046</v>
      </c>
      <c r="S26">
        <v>431.63616784124247</v>
      </c>
      <c r="T26">
        <v>436.79015006311761</v>
      </c>
      <c r="U26">
        <v>441.69373200703103</v>
      </c>
      <c r="V26">
        <v>446.51281975683031</v>
      </c>
      <c r="W26">
        <v>451.26949952325316</v>
      </c>
      <c r="X26">
        <v>453.45631707870876</v>
      </c>
      <c r="Y26">
        <v>458.53328073951911</v>
      </c>
      <c r="Z26">
        <v>463.56628312353348</v>
      </c>
      <c r="AA26">
        <v>468.5516231145358</v>
      </c>
      <c r="AB26">
        <v>472.77136495222919</v>
      </c>
      <c r="AC26">
        <v>477.68199332347547</v>
      </c>
      <c r="AD26">
        <v>482.21945228228827</v>
      </c>
      <c r="AE26">
        <v>486.71872829695923</v>
      </c>
      <c r="AF26">
        <v>491.16850702913564</v>
      </c>
      <c r="AG26">
        <v>495.57277140310759</v>
      </c>
      <c r="AH26">
        <v>499.93549146192703</v>
      </c>
      <c r="AI26">
        <v>503.8869074748315</v>
      </c>
      <c r="AJ26">
        <v>507.74072605494246</v>
      </c>
      <c r="AK26">
        <v>511.63921221711388</v>
      </c>
      <c r="AL26">
        <v>515.10755992818326</v>
      </c>
      <c r="AM26">
        <v>518.55553837853586</v>
      </c>
      <c r="AN26">
        <v>522.27622584962864</v>
      </c>
      <c r="AO26">
        <v>525.96413044767166</v>
      </c>
      <c r="AP26">
        <v>529.58764545845952</v>
      </c>
      <c r="AQ26">
        <v>533.16714602981131</v>
      </c>
      <c r="AR26">
        <v>536.13832732019875</v>
      </c>
    </row>
    <row r="27" spans="1:44" x14ac:dyDescent="0.2">
      <c r="A27" s="13" t="s">
        <v>177</v>
      </c>
      <c r="B27" t="s">
        <v>25</v>
      </c>
      <c r="C27" t="s">
        <v>3</v>
      </c>
      <c r="D27">
        <v>12.93801036341241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177</v>
      </c>
      <c r="B28" t="s">
        <v>26</v>
      </c>
      <c r="C28" t="s">
        <v>3</v>
      </c>
      <c r="D28">
        <v>118.40359817200448</v>
      </c>
      <c r="E28">
        <v>119.91576881903815</v>
      </c>
      <c r="F28">
        <v>121.40100819291935</v>
      </c>
      <c r="G28">
        <v>122.85995934124644</v>
      </c>
      <c r="H28">
        <v>124.29407042368103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133.72175483738692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136.01609313535585</v>
      </c>
      <c r="X28">
        <v>136.36317240428809</v>
      </c>
      <c r="Y28">
        <v>136.72286251373032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140.96605275223996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177</v>
      </c>
      <c r="B29" t="s">
        <v>27</v>
      </c>
      <c r="C29" t="s">
        <v>3</v>
      </c>
      <c r="D29">
        <v>47.763470500000025</v>
      </c>
      <c r="E29">
        <v>49.853523571200014</v>
      </c>
      <c r="F29">
        <v>51.916501670999985</v>
      </c>
      <c r="G29">
        <v>53.883178392600001</v>
      </c>
      <c r="H29">
        <v>55.769179762199954</v>
      </c>
      <c r="I29">
        <v>57.643775437400009</v>
      </c>
      <c r="J29">
        <v>59.8346624084</v>
      </c>
      <c r="K29">
        <v>62.009966149999997</v>
      </c>
      <c r="L29">
        <v>64.131869891600047</v>
      </c>
      <c r="M29">
        <v>66.597075999999987</v>
      </c>
      <c r="N29">
        <v>68.713391999999985</v>
      </c>
      <c r="O29">
        <v>71.24263499999995</v>
      </c>
      <c r="P29">
        <v>73.749657000000028</v>
      </c>
      <c r="Q29">
        <v>76.234707999999941</v>
      </c>
      <c r="R29">
        <v>78.698999999999998</v>
      </c>
      <c r="S29">
        <v>81.139563999999979</v>
      </c>
      <c r="T29">
        <v>83.653976999999344</v>
      </c>
      <c r="U29">
        <v>86.158881999999807</v>
      </c>
      <c r="V29">
        <v>88.635051999999135</v>
      </c>
      <c r="W29">
        <v>91.087436999999866</v>
      </c>
      <c r="X29">
        <v>93.523073999999056</v>
      </c>
      <c r="Y29">
        <v>96.242699999999189</v>
      </c>
      <c r="Z29">
        <v>98.96336799999969</v>
      </c>
      <c r="AA29">
        <v>101.68112399999939</v>
      </c>
      <c r="AB29">
        <v>104.39700999999943</v>
      </c>
      <c r="AC29">
        <v>107.10019599999944</v>
      </c>
      <c r="AD29">
        <v>109.45289999999923</v>
      </c>
      <c r="AE29">
        <v>111.80241599999965</v>
      </c>
      <c r="AF29">
        <v>114.1522379999991</v>
      </c>
      <c r="AG29">
        <v>116.49838399999967</v>
      </c>
      <c r="AH29">
        <v>118.84432399999979</v>
      </c>
      <c r="AI29">
        <v>121.02919999999959</v>
      </c>
      <c r="AJ29">
        <v>123.15652549646941</v>
      </c>
      <c r="AK29">
        <v>125.36826399999923</v>
      </c>
      <c r="AL29">
        <v>127.55243999999992</v>
      </c>
      <c r="AM29">
        <v>129.73597599999948</v>
      </c>
      <c r="AN29">
        <v>131.90076999999911</v>
      </c>
      <c r="AO29">
        <v>134.07073999999972</v>
      </c>
      <c r="AP29">
        <v>136.21381399999953</v>
      </c>
      <c r="AQ29">
        <v>138.35017099999996</v>
      </c>
      <c r="AR29">
        <v>140.22816562885731</v>
      </c>
    </row>
    <row r="30" spans="1:44" x14ac:dyDescent="0.2">
      <c r="A30" s="13" t="s">
        <v>177</v>
      </c>
      <c r="B30" t="s">
        <v>28</v>
      </c>
      <c r="C30" t="s">
        <v>3</v>
      </c>
      <c r="D30">
        <v>77.894399999999933</v>
      </c>
      <c r="E30">
        <v>78.979799999999926</v>
      </c>
      <c r="F30">
        <v>80.065099999999788</v>
      </c>
      <c r="G30">
        <v>81.150499999999838</v>
      </c>
      <c r="H30">
        <v>82.235899999999702</v>
      </c>
      <c r="I30">
        <v>83.321299999999709</v>
      </c>
      <c r="J30">
        <v>84.406699999999816</v>
      </c>
      <c r="K30">
        <v>85.492099999999823</v>
      </c>
      <c r="L30">
        <v>86.577499999999731</v>
      </c>
      <c r="M30">
        <v>87.662899999999738</v>
      </c>
      <c r="N30">
        <v>88.748299999999688</v>
      </c>
      <c r="O30">
        <v>89.9729999999998</v>
      </c>
      <c r="P30">
        <v>91.197699999999742</v>
      </c>
      <c r="Q30">
        <v>92.422399999999854</v>
      </c>
      <c r="R30">
        <v>93.647099999999909</v>
      </c>
      <c r="S30">
        <v>94.871799999999979</v>
      </c>
      <c r="T30">
        <v>96.096499999999779</v>
      </c>
      <c r="U30">
        <v>97.321199999999848</v>
      </c>
      <c r="V30">
        <v>98.545899999999875</v>
      </c>
      <c r="W30">
        <v>99.770599999999803</v>
      </c>
      <c r="X30">
        <v>100.99529999999996</v>
      </c>
      <c r="Y30">
        <v>102.28389999999987</v>
      </c>
      <c r="Z30">
        <v>103.57249999999982</v>
      </c>
      <c r="AA30">
        <v>104.86109999999988</v>
      </c>
      <c r="AB30">
        <v>106.14959999999991</v>
      </c>
      <c r="AC30">
        <v>107.43819999999997</v>
      </c>
      <c r="AD30">
        <v>108.72679999999988</v>
      </c>
      <c r="AE30">
        <v>110.01539999999983</v>
      </c>
      <c r="AF30">
        <v>111.3039999999998</v>
      </c>
      <c r="AG30">
        <v>112.5925999999999</v>
      </c>
      <c r="AH30">
        <v>113.8810999999998</v>
      </c>
      <c r="AI30">
        <v>115.0359</v>
      </c>
      <c r="AJ30">
        <v>116.1905999999999</v>
      </c>
      <c r="AK30">
        <v>117.34539999999983</v>
      </c>
      <c r="AL30">
        <v>118.50009999999988</v>
      </c>
      <c r="AM30">
        <v>119.65479999999984</v>
      </c>
      <c r="AN30">
        <v>120.80959999999983</v>
      </c>
      <c r="AO30">
        <v>121.9642999999989</v>
      </c>
      <c r="AP30">
        <v>123.11899999999898</v>
      </c>
      <c r="AQ30">
        <v>124.273799999999</v>
      </c>
      <c r="AR30">
        <v>125.42849999999967</v>
      </c>
    </row>
    <row r="31" spans="1:44" x14ac:dyDescent="0.2">
      <c r="A31" s="13" t="s">
        <v>177</v>
      </c>
      <c r="B31" t="s">
        <v>29</v>
      </c>
      <c r="C31" t="s">
        <v>3</v>
      </c>
      <c r="D31">
        <v>86.553998699999994</v>
      </c>
      <c r="E31">
        <v>86.479763089999977</v>
      </c>
      <c r="F31">
        <v>88.944227110000014</v>
      </c>
      <c r="G31">
        <v>91.364013039999904</v>
      </c>
      <c r="H31">
        <v>93.736707679999896</v>
      </c>
      <c r="I31">
        <v>96.049241324999997</v>
      </c>
      <c r="J31">
        <v>97.540818909999885</v>
      </c>
      <c r="K31">
        <v>99.193786900000006</v>
      </c>
      <c r="L31">
        <v>100.77572714</v>
      </c>
      <c r="M31">
        <v>102.13723421173668</v>
      </c>
      <c r="N31">
        <v>103.63604074999991</v>
      </c>
      <c r="O31">
        <v>105.76424453863771</v>
      </c>
      <c r="P31">
        <v>98.044031986077371</v>
      </c>
      <c r="Q31">
        <v>101.5551514865228</v>
      </c>
      <c r="R31">
        <v>104.27367484568421</v>
      </c>
      <c r="S31">
        <v>105.33461945334963</v>
      </c>
      <c r="T31">
        <v>106.29784594609683</v>
      </c>
      <c r="U31">
        <v>107.035302034616</v>
      </c>
      <c r="V31">
        <v>107.73116088893282</v>
      </c>
      <c r="W31">
        <v>108.40268998963147</v>
      </c>
      <c r="X31">
        <v>106.53435487213932</v>
      </c>
      <c r="Y31">
        <v>107.19956288464697</v>
      </c>
      <c r="Z31">
        <v>107.83213879715478</v>
      </c>
      <c r="AA31">
        <v>108.43210018966253</v>
      </c>
      <c r="AB31">
        <v>108.28006043999997</v>
      </c>
      <c r="AC31">
        <v>108.8427697999998</v>
      </c>
      <c r="AD31">
        <v>109.3935549399999</v>
      </c>
      <c r="AE31">
        <v>109.91997104999997</v>
      </c>
      <c r="AF31">
        <v>110.40658275999988</v>
      </c>
      <c r="AG31">
        <v>110.86124648999998</v>
      </c>
      <c r="AH31">
        <v>111.284019</v>
      </c>
      <c r="AI31">
        <v>111.6452922099997</v>
      </c>
      <c r="AJ31">
        <v>111.97539595999979</v>
      </c>
      <c r="AK31">
        <v>112.27438584999989</v>
      </c>
      <c r="AL31">
        <v>112.17899211219908</v>
      </c>
      <c r="AM31">
        <v>112.0719424247756</v>
      </c>
      <c r="AN31">
        <v>112.2640539702864</v>
      </c>
      <c r="AO31">
        <v>112.42578091579711</v>
      </c>
      <c r="AP31">
        <v>112.55718370130779</v>
      </c>
      <c r="AQ31">
        <v>112.65835860681868</v>
      </c>
      <c r="AR31">
        <v>112.416505295326</v>
      </c>
    </row>
    <row r="33" spans="1:44" s="45" customFormat="1" x14ac:dyDescent="0.2">
      <c r="A33" s="3" t="s">
        <v>90</v>
      </c>
      <c r="B33" s="14" t="s">
        <v>30</v>
      </c>
      <c r="C33" s="45" t="s">
        <v>1</v>
      </c>
      <c r="D33" s="45">
        <v>2010</v>
      </c>
      <c r="E33" s="45">
        <v>2011</v>
      </c>
      <c r="F33" s="45">
        <v>2012</v>
      </c>
      <c r="G33" s="45">
        <v>2013</v>
      </c>
      <c r="H33" s="45">
        <v>2014</v>
      </c>
      <c r="I33" s="45">
        <v>2015</v>
      </c>
      <c r="J33" s="45">
        <v>2016</v>
      </c>
      <c r="K33" s="45">
        <v>2017</v>
      </c>
      <c r="L33" s="45">
        <v>2018</v>
      </c>
      <c r="M33" s="45">
        <v>2019</v>
      </c>
      <c r="N33" s="45">
        <v>2020</v>
      </c>
      <c r="O33" s="45">
        <v>2021</v>
      </c>
      <c r="P33" s="45">
        <v>2022</v>
      </c>
      <c r="Q33" s="45">
        <v>2023</v>
      </c>
      <c r="R33" s="45">
        <v>2024</v>
      </c>
      <c r="S33" s="45">
        <v>2025</v>
      </c>
      <c r="T33" s="45">
        <v>2026</v>
      </c>
      <c r="U33" s="45">
        <v>2027</v>
      </c>
      <c r="V33" s="45">
        <v>2028</v>
      </c>
      <c r="W33" s="45">
        <v>2029</v>
      </c>
      <c r="X33" s="45">
        <v>2030</v>
      </c>
      <c r="Y33" s="45">
        <v>2031</v>
      </c>
      <c r="Z33" s="45">
        <v>2032</v>
      </c>
      <c r="AA33" s="45">
        <v>2033</v>
      </c>
      <c r="AB33" s="45">
        <v>2034</v>
      </c>
      <c r="AC33" s="45">
        <v>2035</v>
      </c>
      <c r="AD33" s="45">
        <v>2036</v>
      </c>
      <c r="AE33" s="45">
        <v>2037</v>
      </c>
      <c r="AF33" s="45">
        <v>2038</v>
      </c>
      <c r="AG33" s="45">
        <v>2039</v>
      </c>
      <c r="AH33" s="45">
        <v>2040</v>
      </c>
      <c r="AI33" s="45">
        <v>2041</v>
      </c>
      <c r="AJ33" s="45">
        <v>2042</v>
      </c>
      <c r="AK33" s="45">
        <v>2043</v>
      </c>
      <c r="AL33" s="45">
        <v>2044</v>
      </c>
      <c r="AM33" s="45">
        <v>2045</v>
      </c>
      <c r="AN33" s="45">
        <v>2046</v>
      </c>
      <c r="AO33" s="45">
        <v>2047</v>
      </c>
      <c r="AP33" s="45">
        <v>2048</v>
      </c>
      <c r="AQ33" s="45">
        <v>2049</v>
      </c>
      <c r="AR33" s="45">
        <v>2050</v>
      </c>
    </row>
    <row r="34" spans="1:44" x14ac:dyDescent="0.2">
      <c r="A34" s="13" t="s">
        <v>177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177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177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5" customFormat="1" x14ac:dyDescent="0.2">
      <c r="A38" s="3" t="s">
        <v>90</v>
      </c>
      <c r="B38" s="14" t="s">
        <v>35</v>
      </c>
      <c r="C38" s="45" t="s">
        <v>1</v>
      </c>
      <c r="D38" s="45">
        <v>2010</v>
      </c>
      <c r="E38" s="45">
        <v>2011</v>
      </c>
      <c r="F38" s="45">
        <v>2012</v>
      </c>
      <c r="G38" s="45">
        <v>2013</v>
      </c>
      <c r="H38" s="45">
        <v>2014</v>
      </c>
      <c r="I38" s="45">
        <v>2015</v>
      </c>
      <c r="J38" s="45">
        <v>2016</v>
      </c>
      <c r="K38" s="45">
        <v>2017</v>
      </c>
      <c r="L38" s="45">
        <v>2018</v>
      </c>
      <c r="M38" s="45">
        <v>2019</v>
      </c>
      <c r="N38" s="45">
        <v>2020</v>
      </c>
      <c r="O38" s="45">
        <v>2021</v>
      </c>
      <c r="P38" s="45">
        <v>2022</v>
      </c>
      <c r="Q38" s="45">
        <v>2023</v>
      </c>
      <c r="R38" s="45">
        <v>2024</v>
      </c>
      <c r="S38" s="45">
        <v>2025</v>
      </c>
      <c r="T38" s="45">
        <v>2026</v>
      </c>
      <c r="U38" s="45">
        <v>2027</v>
      </c>
      <c r="V38" s="45">
        <v>2028</v>
      </c>
      <c r="W38" s="45">
        <v>2029</v>
      </c>
      <c r="X38" s="45">
        <v>2030</v>
      </c>
      <c r="Y38" s="45">
        <v>2031</v>
      </c>
      <c r="Z38" s="45">
        <v>2032</v>
      </c>
      <c r="AA38" s="45">
        <v>2033</v>
      </c>
      <c r="AB38" s="45">
        <v>2034</v>
      </c>
      <c r="AC38" s="45">
        <v>2035</v>
      </c>
      <c r="AD38" s="45">
        <v>2036</v>
      </c>
      <c r="AE38" s="45">
        <v>2037</v>
      </c>
      <c r="AF38" s="45">
        <v>2038</v>
      </c>
      <c r="AG38" s="45">
        <v>2039</v>
      </c>
      <c r="AH38" s="45">
        <v>2040</v>
      </c>
      <c r="AI38" s="45">
        <v>2041</v>
      </c>
      <c r="AJ38" s="45">
        <v>2042</v>
      </c>
      <c r="AK38" s="45">
        <v>2043</v>
      </c>
      <c r="AL38" s="45">
        <v>2044</v>
      </c>
      <c r="AM38" s="45">
        <v>2045</v>
      </c>
      <c r="AN38" s="45">
        <v>2046</v>
      </c>
      <c r="AO38" s="45">
        <v>2047</v>
      </c>
      <c r="AP38" s="45">
        <v>2048</v>
      </c>
      <c r="AQ38" s="45">
        <v>2049</v>
      </c>
      <c r="AR38" s="45">
        <v>2050</v>
      </c>
    </row>
    <row r="39" spans="1:44" x14ac:dyDescent="0.2">
      <c r="A39" s="13" t="s">
        <v>177</v>
      </c>
      <c r="B39" t="s">
        <v>36</v>
      </c>
      <c r="C39" t="s">
        <v>3</v>
      </c>
      <c r="D39">
        <v>537.57000000000005</v>
      </c>
      <c r="E39">
        <v>537.56999999999903</v>
      </c>
      <c r="F39">
        <v>537.56999999999903</v>
      </c>
      <c r="G39">
        <v>535.92765355081201</v>
      </c>
      <c r="H39">
        <v>531.25105353647405</v>
      </c>
      <c r="I39">
        <v>520.94121957840696</v>
      </c>
      <c r="J39">
        <v>508.16780804313203</v>
      </c>
      <c r="K39">
        <v>495.35905696114901</v>
      </c>
      <c r="L39">
        <v>482.52674618136001</v>
      </c>
      <c r="M39">
        <v>469.65909585486401</v>
      </c>
      <c r="N39">
        <v>456.76788583056202</v>
      </c>
      <c r="O39">
        <v>449.04080474142398</v>
      </c>
      <c r="P39">
        <v>441.37301620304697</v>
      </c>
      <c r="Q39">
        <v>433.74392514516398</v>
      </c>
      <c r="R39">
        <v>426.18020412772302</v>
      </c>
      <c r="S39">
        <v>418.66156194590798</v>
      </c>
      <c r="T39">
        <v>411.36113408989701</v>
      </c>
      <c r="U39">
        <v>404.11282053206997</v>
      </c>
      <c r="V39">
        <v>396.94396465391401</v>
      </c>
      <c r="W39">
        <v>389.834979655148</v>
      </c>
      <c r="X39">
        <v>382.81359675953399</v>
      </c>
      <c r="Y39">
        <v>378.31857645315398</v>
      </c>
      <c r="Z39">
        <v>374.06628132308902</v>
      </c>
      <c r="AA39">
        <v>369.76925271409698</v>
      </c>
      <c r="AB39">
        <v>365.71306902512498</v>
      </c>
      <c r="AC39">
        <v>361.76869027807402</v>
      </c>
      <c r="AD39">
        <v>357.94170672552298</v>
      </c>
      <c r="AE39">
        <v>354.237988130095</v>
      </c>
      <c r="AF39">
        <v>350.80984159760902</v>
      </c>
      <c r="AG39">
        <v>347.35967096631703</v>
      </c>
      <c r="AH39">
        <v>344.19833878861903</v>
      </c>
      <c r="AI39">
        <v>342.79883540838</v>
      </c>
      <c r="AJ39">
        <v>341.55665280154199</v>
      </c>
      <c r="AK39">
        <v>340.46787713530301</v>
      </c>
      <c r="AL39">
        <v>339.552547688316</v>
      </c>
      <c r="AM39">
        <v>338.81933671351101</v>
      </c>
      <c r="AN39">
        <v>338.27735017963403</v>
      </c>
      <c r="AO39">
        <v>337.92436933086299</v>
      </c>
      <c r="AP39">
        <v>337.94013715603501</v>
      </c>
      <c r="AQ39">
        <v>338.01934741554197</v>
      </c>
      <c r="AR39">
        <v>338.33099214757101</v>
      </c>
    </row>
    <row r="41" spans="1:44" s="45" customFormat="1" x14ac:dyDescent="0.2">
      <c r="A41" s="3" t="s">
        <v>90</v>
      </c>
      <c r="B41" s="14" t="s">
        <v>37</v>
      </c>
      <c r="C41" s="45" t="s">
        <v>1</v>
      </c>
      <c r="D41" s="45">
        <v>2010</v>
      </c>
      <c r="E41" s="45">
        <v>2011</v>
      </c>
      <c r="F41" s="45">
        <v>2012</v>
      </c>
      <c r="G41" s="45">
        <v>2013</v>
      </c>
      <c r="H41" s="45">
        <v>2014</v>
      </c>
      <c r="I41" s="45">
        <v>2015</v>
      </c>
      <c r="J41" s="45">
        <v>2016</v>
      </c>
      <c r="K41" s="45">
        <v>2017</v>
      </c>
      <c r="L41" s="45">
        <v>2018</v>
      </c>
      <c r="M41" s="45">
        <v>2019</v>
      </c>
      <c r="N41" s="45">
        <v>2020</v>
      </c>
      <c r="O41" s="45">
        <v>2021</v>
      </c>
      <c r="P41" s="45">
        <v>2022</v>
      </c>
      <c r="Q41" s="45">
        <v>2023</v>
      </c>
      <c r="R41" s="45">
        <v>2024</v>
      </c>
      <c r="S41" s="45">
        <v>2025</v>
      </c>
      <c r="T41" s="45">
        <v>2026</v>
      </c>
      <c r="U41" s="45">
        <v>2027</v>
      </c>
      <c r="V41" s="45">
        <v>2028</v>
      </c>
      <c r="W41" s="45">
        <v>2029</v>
      </c>
      <c r="X41" s="45">
        <v>2030</v>
      </c>
      <c r="Y41" s="45">
        <v>2031</v>
      </c>
      <c r="Z41" s="45">
        <v>2032</v>
      </c>
      <c r="AA41" s="45">
        <v>2033</v>
      </c>
      <c r="AB41" s="45">
        <v>2034</v>
      </c>
      <c r="AC41" s="45">
        <v>2035</v>
      </c>
      <c r="AD41" s="45">
        <v>2036</v>
      </c>
      <c r="AE41" s="45">
        <v>2037</v>
      </c>
      <c r="AF41" s="45">
        <v>2038</v>
      </c>
      <c r="AG41" s="45">
        <v>2039</v>
      </c>
      <c r="AH41" s="45">
        <v>2040</v>
      </c>
      <c r="AI41" s="45">
        <v>2041</v>
      </c>
      <c r="AJ41" s="45">
        <v>2042</v>
      </c>
      <c r="AK41" s="45">
        <v>2043</v>
      </c>
      <c r="AL41" s="45">
        <v>2044</v>
      </c>
      <c r="AM41" s="45">
        <v>2045</v>
      </c>
      <c r="AN41" s="45">
        <v>2046</v>
      </c>
      <c r="AO41" s="45">
        <v>2047</v>
      </c>
      <c r="AP41" s="45">
        <v>2048</v>
      </c>
      <c r="AQ41" s="45">
        <v>2049</v>
      </c>
      <c r="AR41" s="45">
        <v>2050</v>
      </c>
    </row>
    <row r="42" spans="1:44" x14ac:dyDescent="0.2">
      <c r="A42" s="13" t="s">
        <v>177</v>
      </c>
      <c r="B42" t="s">
        <v>38</v>
      </c>
      <c r="C42" t="s">
        <v>39</v>
      </c>
      <c r="D42">
        <v>13008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13009</v>
      </c>
      <c r="K42">
        <v>13009</v>
      </c>
      <c r="L42">
        <v>13009</v>
      </c>
      <c r="M42">
        <v>13009</v>
      </c>
      <c r="N42">
        <v>13009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13009</v>
      </c>
      <c r="AD42">
        <v>13009</v>
      </c>
      <c r="AE42">
        <v>13009</v>
      </c>
      <c r="AF42">
        <v>13009</v>
      </c>
      <c r="AG42">
        <v>13009</v>
      </c>
      <c r="AH42">
        <v>13009</v>
      </c>
      <c r="AI42">
        <v>13009</v>
      </c>
      <c r="AJ42">
        <v>13009</v>
      </c>
      <c r="AK42">
        <v>13009</v>
      </c>
      <c r="AL42">
        <v>13009</v>
      </c>
      <c r="AM42">
        <v>13008.9999999999</v>
      </c>
      <c r="AN42">
        <v>13008.9999999999</v>
      </c>
      <c r="AO42">
        <v>13009</v>
      </c>
      <c r="AP42">
        <v>13009</v>
      </c>
      <c r="AQ42">
        <v>13009</v>
      </c>
      <c r="AR42">
        <v>13009</v>
      </c>
    </row>
    <row r="43" spans="1:44" x14ac:dyDescent="0.2">
      <c r="A43" s="13" t="s">
        <v>177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1917.2946790363001</v>
      </c>
      <c r="H43">
        <v>1940.9138710278999</v>
      </c>
      <c r="I43">
        <v>1968.2998281237999</v>
      </c>
      <c r="J43">
        <v>1997.36883910451</v>
      </c>
      <c r="K43">
        <v>2026.61633264435</v>
      </c>
      <c r="L43">
        <v>2055.98281455694</v>
      </c>
      <c r="M43">
        <v>2085.52777902866</v>
      </c>
      <c r="N43">
        <v>2115.1917318731403</v>
      </c>
      <c r="O43">
        <v>2131.0182291094297</v>
      </c>
      <c r="P43">
        <v>2146.5452690186389</v>
      </c>
      <c r="Q43">
        <v>2161.8768671071689</v>
      </c>
      <c r="R43">
        <v>2176.8783134763098</v>
      </c>
      <c r="S43">
        <v>2191.6520889584399</v>
      </c>
      <c r="T43">
        <v>2205.9681931312898</v>
      </c>
      <c r="U43">
        <v>2220.0210937779402</v>
      </c>
      <c r="V43">
        <v>2233.672693012129</v>
      </c>
      <c r="W43">
        <v>2247.021914067579</v>
      </c>
      <c r="X43">
        <v>2259.9287002586198</v>
      </c>
      <c r="Y43">
        <v>2265.8758706408398</v>
      </c>
      <c r="Z43">
        <v>2271.2415775394888</v>
      </c>
      <c r="AA43">
        <v>2276.1887898540899</v>
      </c>
      <c r="AB43">
        <v>2280.5640349290297</v>
      </c>
      <c r="AC43">
        <v>2284.374608580119</v>
      </c>
      <c r="AD43">
        <v>2287.5922772084991</v>
      </c>
      <c r="AE43">
        <v>2290.1873955483588</v>
      </c>
      <c r="AF43">
        <v>2292.0351570378398</v>
      </c>
      <c r="AG43">
        <v>2293.3497301042889</v>
      </c>
      <c r="AH43">
        <v>2293.8499443473702</v>
      </c>
      <c r="AI43">
        <v>2289.9629820677201</v>
      </c>
      <c r="AJ43">
        <v>2285.2814704274497</v>
      </c>
      <c r="AK43">
        <v>2279.8251762589098</v>
      </c>
      <c r="AL43">
        <v>2273.4928910840299</v>
      </c>
      <c r="AM43">
        <v>2266.2408156456199</v>
      </c>
      <c r="AN43">
        <v>2258.0229602025161</v>
      </c>
      <c r="AO43">
        <v>2248.850530592214</v>
      </c>
      <c r="AP43">
        <v>2238.4601551870751</v>
      </c>
      <c r="AQ43">
        <v>2227.1049422016263</v>
      </c>
      <c r="AR43">
        <v>2214.575817738802</v>
      </c>
    </row>
    <row r="44" spans="1:44" x14ac:dyDescent="0.2">
      <c r="A44" s="13" t="s">
        <v>177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950.24654520251602</v>
      </c>
      <c r="AO44">
        <v>875.68529559221395</v>
      </c>
      <c r="AP44">
        <v>796.636658187075</v>
      </c>
      <c r="AQ44">
        <v>713.19027020162605</v>
      </c>
      <c r="AR44">
        <v>624.965411738802</v>
      </c>
    </row>
    <row r="45" spans="1:44" x14ac:dyDescent="0.2">
      <c r="A45" s="13" t="s">
        <v>177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367.8</v>
      </c>
      <c r="H45">
        <v>367.8</v>
      </c>
      <c r="I45">
        <v>367.8</v>
      </c>
      <c r="J45">
        <v>367.8</v>
      </c>
      <c r="K45">
        <v>367.8</v>
      </c>
      <c r="L45">
        <v>367.8</v>
      </c>
      <c r="M45">
        <v>367.8</v>
      </c>
      <c r="N45">
        <v>367.8</v>
      </c>
      <c r="O45">
        <v>386.19</v>
      </c>
      <c r="P45">
        <v>405.49949999999899</v>
      </c>
      <c r="Q45">
        <v>425.77447499999897</v>
      </c>
      <c r="R45">
        <v>447.06319880000001</v>
      </c>
      <c r="S45">
        <v>469.41635869999999</v>
      </c>
      <c r="T45">
        <v>492.88717659999998</v>
      </c>
      <c r="U45">
        <v>517.53153550000002</v>
      </c>
      <c r="V45">
        <v>543.40811219999898</v>
      </c>
      <c r="W45">
        <v>570.57851779999896</v>
      </c>
      <c r="X45">
        <v>599.10744369999998</v>
      </c>
      <c r="Y45">
        <v>629.06281590000003</v>
      </c>
      <c r="Z45">
        <v>660.51595669999904</v>
      </c>
      <c r="AA45">
        <v>693.54175450000002</v>
      </c>
      <c r="AB45">
        <v>728.21884230000001</v>
      </c>
      <c r="AC45">
        <v>764.62978439999904</v>
      </c>
      <c r="AD45">
        <v>802.86127359999898</v>
      </c>
      <c r="AE45">
        <v>843.00433729999895</v>
      </c>
      <c r="AF45">
        <v>885.15455420000001</v>
      </c>
      <c r="AG45">
        <v>929.41228189999902</v>
      </c>
      <c r="AH45">
        <v>975.88289599999996</v>
      </c>
      <c r="AI45">
        <v>1024.6770409999999</v>
      </c>
      <c r="AJ45">
        <v>1075.910893</v>
      </c>
      <c r="AK45">
        <v>1129.7064370000001</v>
      </c>
      <c r="AL45">
        <v>1186.191759</v>
      </c>
      <c r="AM45">
        <v>1245.5013469999999</v>
      </c>
      <c r="AN45">
        <v>1307.776415</v>
      </c>
      <c r="AO45">
        <v>1373.1652349999999</v>
      </c>
      <c r="AP45">
        <v>1441.8234970000001</v>
      </c>
      <c r="AQ45">
        <v>1513.9146720000001</v>
      </c>
      <c r="AR45">
        <v>1589.610406</v>
      </c>
    </row>
    <row r="46" spans="1:44" x14ac:dyDescent="0.2">
      <c r="A46" s="13" t="s">
        <v>177</v>
      </c>
      <c r="B46" t="s">
        <v>43</v>
      </c>
      <c r="C46" t="s">
        <v>39</v>
      </c>
      <c r="D46">
        <v>4000</v>
      </c>
      <c r="E46">
        <v>4000</v>
      </c>
      <c r="F46">
        <v>4000</v>
      </c>
      <c r="G46">
        <v>3991.7053209636902</v>
      </c>
      <c r="H46">
        <v>3968.0861289720901</v>
      </c>
      <c r="I46">
        <v>3916.0162604970001</v>
      </c>
      <c r="J46">
        <v>3851.5040810259102</v>
      </c>
      <c r="K46">
        <v>3786.8134189957</v>
      </c>
      <c r="L46">
        <v>3722.00376859272</v>
      </c>
      <c r="M46">
        <v>3657.0156356306202</v>
      </c>
      <c r="N46">
        <v>3591.9085142957701</v>
      </c>
      <c r="O46">
        <v>3552.8828522294102</v>
      </c>
      <c r="P46">
        <v>3514.1566474901301</v>
      </c>
      <c r="Q46">
        <v>3475.6258845715402</v>
      </c>
      <c r="R46">
        <v>3437.4252733723301</v>
      </c>
      <c r="S46">
        <v>3399.4523330601401</v>
      </c>
      <c r="T46">
        <v>3362.5814853025099</v>
      </c>
      <c r="U46">
        <v>3325.9738410710602</v>
      </c>
      <c r="V46">
        <v>3289.7674982520898</v>
      </c>
      <c r="W46">
        <v>3253.86353361186</v>
      </c>
      <c r="X46">
        <v>3218.40200383603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3092.7863976036501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3004.5347330065802</v>
      </c>
      <c r="AL46">
        <v>2999.9118570116998</v>
      </c>
      <c r="AM46">
        <v>2996.20877128036</v>
      </c>
      <c r="AN46">
        <v>2993.47146555371</v>
      </c>
      <c r="AO46">
        <v>2991.68873399426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177</v>
      </c>
      <c r="B47" t="s">
        <v>44</v>
      </c>
      <c r="C47" t="s">
        <v>39</v>
      </c>
      <c r="D47">
        <v>2715</v>
      </c>
      <c r="E47">
        <v>2714.99999999999</v>
      </c>
      <c r="F47">
        <v>2714.99999999999</v>
      </c>
      <c r="G47">
        <v>2706.7053209636902</v>
      </c>
      <c r="H47">
        <v>2683.0861289720901</v>
      </c>
      <c r="I47">
        <v>2631.0162604970001</v>
      </c>
      <c r="J47">
        <v>2566.5040810259102</v>
      </c>
      <c r="K47">
        <v>2501.8134189957</v>
      </c>
      <c r="L47">
        <v>2437.00376859272</v>
      </c>
      <c r="M47">
        <v>2372.0156356306202</v>
      </c>
      <c r="N47">
        <v>2306.9085142957701</v>
      </c>
      <c r="O47">
        <v>2267.8828522294102</v>
      </c>
      <c r="P47">
        <v>2229.1566474901301</v>
      </c>
      <c r="Q47">
        <v>2190.6258845715302</v>
      </c>
      <c r="R47">
        <v>2152.4252733723401</v>
      </c>
      <c r="S47">
        <v>2114.4523330601401</v>
      </c>
      <c r="T47">
        <v>2077.5814853025099</v>
      </c>
      <c r="U47">
        <v>2040.97384107106</v>
      </c>
      <c r="V47">
        <v>2004.76749825209</v>
      </c>
      <c r="W47">
        <v>1968.86353361186</v>
      </c>
      <c r="X47">
        <v>1933.40200383603</v>
      </c>
      <c r="Y47">
        <v>1910.6998810765299</v>
      </c>
      <c r="Z47">
        <v>1889.2236430459</v>
      </c>
      <c r="AA47">
        <v>1867.52147835402</v>
      </c>
      <c r="AB47">
        <v>1847.03570214709</v>
      </c>
      <c r="AC47">
        <v>1827.11459736401</v>
      </c>
      <c r="AD47">
        <v>1807.7863976036499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1719.5347330065799</v>
      </c>
      <c r="AL47">
        <v>1714.9118570117</v>
      </c>
      <c r="AM47">
        <v>1711.20877128036</v>
      </c>
      <c r="AN47">
        <v>1708.47146555371</v>
      </c>
      <c r="AO47">
        <v>1706.68873399426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177</v>
      </c>
      <c r="B48" t="s">
        <v>45</v>
      </c>
      <c r="C48" t="s">
        <v>39</v>
      </c>
      <c r="D48">
        <v>3900</v>
      </c>
      <c r="E48">
        <v>3900</v>
      </c>
      <c r="F48">
        <v>3900</v>
      </c>
      <c r="G48">
        <v>3900</v>
      </c>
      <c r="H48">
        <v>3900</v>
      </c>
      <c r="I48">
        <v>3900</v>
      </c>
      <c r="J48">
        <v>3900</v>
      </c>
      <c r="K48">
        <v>3900</v>
      </c>
      <c r="L48">
        <v>3900</v>
      </c>
      <c r="M48">
        <v>3900</v>
      </c>
      <c r="N48">
        <v>3900</v>
      </c>
      <c r="O48">
        <v>3900</v>
      </c>
      <c r="P48">
        <v>3900</v>
      </c>
      <c r="Q48">
        <v>3900</v>
      </c>
      <c r="R48">
        <v>3899.99999999999</v>
      </c>
      <c r="S48">
        <v>3899.99999999999</v>
      </c>
      <c r="T48">
        <v>3900</v>
      </c>
      <c r="U48">
        <v>3900</v>
      </c>
      <c r="V48">
        <v>3900</v>
      </c>
      <c r="W48">
        <v>3899.99999999999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3900</v>
      </c>
      <c r="AL48">
        <v>3900</v>
      </c>
      <c r="AM48">
        <v>3900</v>
      </c>
      <c r="AN48">
        <v>3900</v>
      </c>
      <c r="AO48">
        <v>3900</v>
      </c>
      <c r="AP48">
        <v>3900</v>
      </c>
      <c r="AQ48">
        <v>3900</v>
      </c>
      <c r="AR48">
        <v>3899.99999999999</v>
      </c>
    </row>
    <row r="49" spans="1:44" x14ac:dyDescent="0.2">
      <c r="A49" s="13" t="s">
        <v>177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3224.6839113791798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3760.1979662065401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177</v>
      </c>
      <c r="B50" t="s">
        <v>47</v>
      </c>
      <c r="C50" t="s">
        <v>39</v>
      </c>
      <c r="D50">
        <v>7762.2700216707499</v>
      </c>
      <c r="E50">
        <v>7785.4727543577101</v>
      </c>
      <c r="F50">
        <v>7808.7944754174296</v>
      </c>
      <c r="G50">
        <v>7823.99999999999</v>
      </c>
      <c r="H50">
        <v>7823.99999999999</v>
      </c>
      <c r="I50">
        <v>7823.99999999998</v>
      </c>
      <c r="J50">
        <v>7823.99999999998</v>
      </c>
      <c r="K50">
        <v>7823.99999999999</v>
      </c>
      <c r="L50">
        <v>7823.99999999998</v>
      </c>
      <c r="M50">
        <v>7823.99999999998</v>
      </c>
      <c r="N50">
        <v>7823.9999999999909</v>
      </c>
      <c r="O50">
        <v>7823.9999999999891</v>
      </c>
      <c r="P50">
        <v>7823.99999999998</v>
      </c>
      <c r="Q50">
        <v>7823.99999999998</v>
      </c>
      <c r="R50">
        <v>7823.9999999999891</v>
      </c>
      <c r="S50">
        <v>7823.9999999999891</v>
      </c>
      <c r="T50">
        <v>7823.9999999999991</v>
      </c>
      <c r="U50">
        <v>7823.99999999998</v>
      </c>
      <c r="V50">
        <v>7823.9999999999891</v>
      </c>
      <c r="W50">
        <v>7823.9999999999982</v>
      </c>
      <c r="X50">
        <v>7823.9999999999891</v>
      </c>
      <c r="Y50">
        <v>7823.99999999998</v>
      </c>
      <c r="Z50">
        <v>7823.9999999999891</v>
      </c>
      <c r="AA50">
        <v>7823.99999999998</v>
      </c>
      <c r="AB50">
        <v>7823.99999999998</v>
      </c>
      <c r="AC50">
        <v>7823.9999999999791</v>
      </c>
      <c r="AD50">
        <v>7823.9999999999891</v>
      </c>
      <c r="AE50">
        <v>7823.9999999999782</v>
      </c>
      <c r="AF50">
        <v>7823.99999999998</v>
      </c>
      <c r="AG50">
        <v>7823.9999999999891</v>
      </c>
      <c r="AH50">
        <v>7823.99999999999</v>
      </c>
      <c r="AI50">
        <v>7823.99999999999</v>
      </c>
      <c r="AJ50">
        <v>7823.99999999998</v>
      </c>
      <c r="AK50">
        <v>7824</v>
      </c>
      <c r="AL50">
        <v>7823.9999999999891</v>
      </c>
      <c r="AM50">
        <v>7823.99999999999</v>
      </c>
      <c r="AN50">
        <v>7823.9999999999964</v>
      </c>
      <c r="AO50">
        <v>7823.9999999999945</v>
      </c>
      <c r="AP50">
        <v>7823.9999999999854</v>
      </c>
      <c r="AQ50">
        <v>7823.9999999999964</v>
      </c>
      <c r="AR50">
        <v>7823.9999999999918</v>
      </c>
    </row>
    <row r="52" spans="1:44" s="45" customFormat="1" x14ac:dyDescent="0.2">
      <c r="A52" s="3" t="s">
        <v>90</v>
      </c>
      <c r="B52" s="14" t="s">
        <v>48</v>
      </c>
      <c r="C52" s="45" t="s">
        <v>1</v>
      </c>
      <c r="D52" s="45">
        <v>2010</v>
      </c>
      <c r="E52" s="45">
        <v>2011</v>
      </c>
      <c r="F52" s="45">
        <v>2012</v>
      </c>
      <c r="G52" s="45">
        <v>2013</v>
      </c>
      <c r="H52" s="45">
        <v>2014</v>
      </c>
      <c r="I52" s="45">
        <v>2015</v>
      </c>
      <c r="J52" s="45">
        <v>2016</v>
      </c>
      <c r="K52" s="45">
        <v>2017</v>
      </c>
      <c r="L52" s="45">
        <v>2018</v>
      </c>
      <c r="M52" s="45">
        <v>2019</v>
      </c>
      <c r="N52" s="45">
        <v>2020</v>
      </c>
      <c r="O52" s="45">
        <v>2021</v>
      </c>
      <c r="P52" s="45">
        <v>2022</v>
      </c>
      <c r="Q52" s="45">
        <v>2023</v>
      </c>
      <c r="R52" s="45">
        <v>2024</v>
      </c>
      <c r="S52" s="45">
        <v>2025</v>
      </c>
      <c r="T52" s="45">
        <v>2026</v>
      </c>
      <c r="U52" s="45">
        <v>2027</v>
      </c>
      <c r="V52" s="45">
        <v>2028</v>
      </c>
      <c r="W52" s="45">
        <v>2029</v>
      </c>
      <c r="X52" s="45">
        <v>2030</v>
      </c>
      <c r="Y52" s="45">
        <v>2031</v>
      </c>
      <c r="Z52" s="45">
        <v>2032</v>
      </c>
      <c r="AA52" s="45">
        <v>2033</v>
      </c>
      <c r="AB52" s="45">
        <v>2034</v>
      </c>
      <c r="AC52" s="45">
        <v>2035</v>
      </c>
      <c r="AD52" s="45">
        <v>2036</v>
      </c>
      <c r="AE52" s="45">
        <v>2037</v>
      </c>
      <c r="AF52" s="45">
        <v>2038</v>
      </c>
      <c r="AG52" s="45">
        <v>2039</v>
      </c>
      <c r="AH52" s="45">
        <v>2040</v>
      </c>
      <c r="AI52" s="45">
        <v>2041</v>
      </c>
      <c r="AJ52" s="45">
        <v>2042</v>
      </c>
      <c r="AK52" s="45">
        <v>2043</v>
      </c>
      <c r="AL52" s="45">
        <v>2044</v>
      </c>
      <c r="AM52" s="45">
        <v>2045</v>
      </c>
      <c r="AN52" s="45">
        <v>2046</v>
      </c>
      <c r="AO52" s="45">
        <v>2047</v>
      </c>
      <c r="AP52" s="45">
        <v>2048</v>
      </c>
      <c r="AQ52" s="45">
        <v>2049</v>
      </c>
      <c r="AR52" s="45">
        <v>2050</v>
      </c>
    </row>
    <row r="53" spans="1:44" x14ac:dyDescent="0.2">
      <c r="A53" s="13" t="s">
        <v>177</v>
      </c>
      <c r="B53" t="s">
        <v>49</v>
      </c>
      <c r="C53" t="s">
        <v>3</v>
      </c>
      <c r="D53">
        <v>490.83685685172861</v>
      </c>
      <c r="E53">
        <v>497.00977941609744</v>
      </c>
      <c r="F53">
        <v>496.23316641699569</v>
      </c>
      <c r="G53">
        <v>490.68045396790916</v>
      </c>
      <c r="H53">
        <v>491.46517578022264</v>
      </c>
      <c r="I53">
        <v>491.61127479871851</v>
      </c>
      <c r="J53">
        <v>489.56385960281136</v>
      </c>
      <c r="K53">
        <v>490.62975029736504</v>
      </c>
      <c r="L53">
        <v>497.72471532535178</v>
      </c>
      <c r="M53">
        <v>500.59492091872823</v>
      </c>
      <c r="N53">
        <v>499.95664425846843</v>
      </c>
      <c r="O53">
        <v>500.90622981282752</v>
      </c>
      <c r="P53">
        <v>507.07080923974007</v>
      </c>
      <c r="Q53">
        <v>506.75929719684768</v>
      </c>
      <c r="R53">
        <v>505.99630627441564</v>
      </c>
      <c r="S53">
        <v>509.32630077161173</v>
      </c>
      <c r="T53">
        <v>514.62481178230337</v>
      </c>
      <c r="U53">
        <v>515.90332599906526</v>
      </c>
      <c r="V53">
        <v>516.29220589895544</v>
      </c>
      <c r="W53">
        <v>517.21448178567402</v>
      </c>
      <c r="X53">
        <v>517.40296701728573</v>
      </c>
      <c r="Y53">
        <v>520.28583526200532</v>
      </c>
      <c r="Z53">
        <v>523.07861499733963</v>
      </c>
      <c r="AA53">
        <v>525.82711293504599</v>
      </c>
      <c r="AB53">
        <v>524.92915414483343</v>
      </c>
      <c r="AC53">
        <v>528.65645400457367</v>
      </c>
      <c r="AD53">
        <v>531.52841389301943</v>
      </c>
      <c r="AE53">
        <v>534.3269503423885</v>
      </c>
      <c r="AF53">
        <v>536.94847864057328</v>
      </c>
      <c r="AG53">
        <v>539.45401170552759</v>
      </c>
      <c r="AH53">
        <v>540.95856515223977</v>
      </c>
      <c r="AI53">
        <v>541.30241261116134</v>
      </c>
      <c r="AJ53">
        <v>542.46009522539077</v>
      </c>
      <c r="AK53">
        <v>541.27231743200161</v>
      </c>
      <c r="AL53">
        <v>543.53835472463095</v>
      </c>
      <c r="AM53">
        <v>545.7831049824855</v>
      </c>
      <c r="AN53">
        <v>548.30585298767176</v>
      </c>
      <c r="AO53">
        <v>550.31030257652094</v>
      </c>
      <c r="AP53">
        <v>552.54651549344101</v>
      </c>
      <c r="AQ53">
        <v>554.48511226520054</v>
      </c>
      <c r="AR53">
        <v>557.19789524545649</v>
      </c>
    </row>
    <row r="54" spans="1:44" x14ac:dyDescent="0.2">
      <c r="A54" s="13" t="s">
        <v>177</v>
      </c>
      <c r="B54" t="s">
        <v>50</v>
      </c>
      <c r="C54" t="s">
        <v>3</v>
      </c>
      <c r="D54">
        <v>36.424674321238207</v>
      </c>
      <c r="E54">
        <v>36.546988454706842</v>
      </c>
      <c r="F54">
        <v>36.669929840142053</v>
      </c>
      <c r="G54">
        <v>36.706717973645837</v>
      </c>
      <c r="H54">
        <v>36.583225973085398</v>
      </c>
      <c r="I54">
        <v>36.161942747398129</v>
      </c>
      <c r="J54">
        <v>35.610642508219378</v>
      </c>
      <c r="K54">
        <v>35.058409080119681</v>
      </c>
      <c r="L54">
        <v>34.505553526072376</v>
      </c>
      <c r="M54">
        <v>33.951764783104032</v>
      </c>
      <c r="N54">
        <v>33.397353914188244</v>
      </c>
      <c r="O54">
        <v>33.084808517299919</v>
      </c>
      <c r="P54">
        <v>32.77540742234595</v>
      </c>
      <c r="Q54">
        <v>32.468685718475655</v>
      </c>
      <c r="R54">
        <v>32.165430607658948</v>
      </c>
      <c r="S54">
        <v>31.865193293122321</v>
      </c>
      <c r="T54">
        <v>31.576527950408614</v>
      </c>
      <c r="U54">
        <v>31.291253496686306</v>
      </c>
      <c r="V54">
        <v>31.010192707795085</v>
      </c>
      <c r="W54">
        <v>30.732934141747119</v>
      </c>
      <c r="X54">
        <v>30.460321141775303</v>
      </c>
      <c r="Y54">
        <v>30.291887447066021</v>
      </c>
      <c r="Z54">
        <v>30.136325542009804</v>
      </c>
      <c r="AA54">
        <v>29.978391407010552</v>
      </c>
      <c r="AB54">
        <v>29.833542977086488</v>
      </c>
      <c r="AC54">
        <v>29.694623597112781</v>
      </c>
      <c r="AD54">
        <v>29.56192971987759</v>
      </c>
      <c r="AE54">
        <v>29.435772620671859</v>
      </c>
      <c r="AF54">
        <v>29.324229191470501</v>
      </c>
      <c r="AG54">
        <v>29.21183144361876</v>
      </c>
      <c r="AH54">
        <v>29.114750886487911</v>
      </c>
      <c r="AI54">
        <v>29.09541934521118</v>
      </c>
      <c r="AJ54">
        <v>29.084430572220739</v>
      </c>
      <c r="AK54">
        <v>29.081890641760683</v>
      </c>
      <c r="AL54">
        <v>29.088548616866955</v>
      </c>
      <c r="AM54">
        <v>29.104864389740431</v>
      </c>
      <c r="AN54">
        <v>29.131320852663126</v>
      </c>
      <c r="AO54">
        <v>29.168113970324651</v>
      </c>
      <c r="AP54">
        <v>29.224148315924172</v>
      </c>
      <c r="AQ54">
        <v>29.283860659024683</v>
      </c>
      <c r="AR54">
        <v>29.355899072637801</v>
      </c>
    </row>
    <row r="55" spans="1:44" x14ac:dyDescent="0.2">
      <c r="A55" s="13" t="s">
        <v>177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9.1748145140827102</v>
      </c>
      <c r="O55">
        <v>9.2720385688911406</v>
      </c>
      <c r="P55">
        <v>9.3692626236995604</v>
      </c>
      <c r="Q55">
        <v>9.4671139304744898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177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141.45479999999901</v>
      </c>
      <c r="G56">
        <v>142.5583</v>
      </c>
      <c r="H56">
        <v>143.6619</v>
      </c>
      <c r="I56">
        <v>144.7655</v>
      </c>
      <c r="J56">
        <v>145.86899999999901</v>
      </c>
      <c r="K56">
        <v>146.9726</v>
      </c>
      <c r="L56">
        <v>148.0762</v>
      </c>
      <c r="M56">
        <v>149.1797</v>
      </c>
      <c r="N56">
        <v>150</v>
      </c>
      <c r="O56">
        <v>144.39999999999901</v>
      </c>
      <c r="P56">
        <v>138.80000000000001</v>
      </c>
      <c r="Q56">
        <v>139.471339866253</v>
      </c>
      <c r="R56">
        <v>139.68018722838099</v>
      </c>
      <c r="S56">
        <v>143.26485091284599</v>
      </c>
      <c r="T56">
        <v>150.52282035550999</v>
      </c>
      <c r="U56">
        <v>151.68957858592</v>
      </c>
      <c r="V56">
        <v>151.475865658564</v>
      </c>
      <c r="W56">
        <v>152.274566568415</v>
      </c>
      <c r="X56">
        <v>153.13931568210401</v>
      </c>
      <c r="Y56">
        <v>156.17986052984</v>
      </c>
      <c r="Z56">
        <v>159.41236667667201</v>
      </c>
      <c r="AA56">
        <v>162.764534009507</v>
      </c>
      <c r="AB56">
        <v>163.01021864168899</v>
      </c>
      <c r="AC56">
        <v>168.786606149221</v>
      </c>
      <c r="AD56">
        <v>173.09185367394201</v>
      </c>
      <c r="AE56">
        <v>177.31067357867701</v>
      </c>
      <c r="AF56">
        <v>181.32538403694301</v>
      </c>
      <c r="AG56">
        <v>185.22877132878901</v>
      </c>
      <c r="AH56">
        <v>187.70210801513699</v>
      </c>
      <c r="AI56">
        <v>188.99643315361399</v>
      </c>
      <c r="AJ56">
        <v>190.539754068842</v>
      </c>
      <c r="AK56">
        <v>192.58326424130101</v>
      </c>
      <c r="AL56">
        <v>196.25692398826399</v>
      </c>
      <c r="AM56">
        <v>199.94908872885301</v>
      </c>
      <c r="AN56">
        <v>203.653755877652</v>
      </c>
      <c r="AO56">
        <v>206.40285845767701</v>
      </c>
      <c r="AP56">
        <v>209.365977313515</v>
      </c>
      <c r="AQ56">
        <v>212.02365819629199</v>
      </c>
      <c r="AR56">
        <v>216.110948148392</v>
      </c>
    </row>
    <row r="57" spans="1:44" x14ac:dyDescent="0.2">
      <c r="A57" s="13" t="s">
        <v>177</v>
      </c>
      <c r="B57" t="s">
        <v>53</v>
      </c>
      <c r="C57" t="s">
        <v>3</v>
      </c>
      <c r="D57">
        <v>414.82859999999903</v>
      </c>
      <c r="E57">
        <v>418.21449999999999</v>
      </c>
      <c r="F57">
        <v>421.60039999999805</v>
      </c>
      <c r="G57">
        <v>424.98620000000005</v>
      </c>
      <c r="H57">
        <v>428.37199999999996</v>
      </c>
      <c r="I57">
        <v>431.75779999999901</v>
      </c>
      <c r="J57">
        <v>435.143599999998</v>
      </c>
      <c r="K57">
        <v>438.52949999999998</v>
      </c>
      <c r="L57">
        <v>441.91529999999898</v>
      </c>
      <c r="M57">
        <v>445.301099999999</v>
      </c>
      <c r="N57">
        <v>449</v>
      </c>
      <c r="O57">
        <v>443.599999999999</v>
      </c>
      <c r="P57">
        <v>438.19999999999902</v>
      </c>
      <c r="Q57">
        <v>439.07133986625297</v>
      </c>
      <c r="R57">
        <v>439.480187228381</v>
      </c>
      <c r="S57">
        <v>443.26485091284599</v>
      </c>
      <c r="T57">
        <v>448.92282035550994</v>
      </c>
      <c r="U57">
        <v>448.48957858591996</v>
      </c>
      <c r="V57">
        <v>446.67586565856402</v>
      </c>
      <c r="W57">
        <v>445.87456656841499</v>
      </c>
      <c r="X57">
        <v>445.13931568210398</v>
      </c>
      <c r="Y57">
        <v>446.17986052983997</v>
      </c>
      <c r="Z57">
        <v>447.41236667667204</v>
      </c>
      <c r="AA57">
        <v>448.76453400950697</v>
      </c>
      <c r="AB57">
        <v>447.01021864168797</v>
      </c>
      <c r="AC57">
        <v>450.78660614922103</v>
      </c>
      <c r="AD57">
        <v>452.291853673942</v>
      </c>
      <c r="AE57">
        <v>453.71067357867696</v>
      </c>
      <c r="AF57">
        <v>454.925384036943</v>
      </c>
      <c r="AG57">
        <v>456.02877132878899</v>
      </c>
      <c r="AH57">
        <v>455.70210801513701</v>
      </c>
      <c r="AI57">
        <v>453.99643315361396</v>
      </c>
      <c r="AJ57">
        <v>453.51870630439203</v>
      </c>
      <c r="AK57">
        <v>451.58326424130001</v>
      </c>
      <c r="AL57">
        <v>452.25692398826396</v>
      </c>
      <c r="AM57">
        <v>452.94908872885105</v>
      </c>
      <c r="AN57">
        <v>454.05375587765002</v>
      </c>
      <c r="AO57">
        <v>454.20285845767603</v>
      </c>
      <c r="AP57">
        <v>454.56597731351496</v>
      </c>
      <c r="AQ57">
        <v>454.62365819629201</v>
      </c>
      <c r="AR57">
        <v>456.11094814839203</v>
      </c>
    </row>
    <row r="58" spans="1:44" x14ac:dyDescent="0.2">
      <c r="A58" s="13" t="s">
        <v>177</v>
      </c>
      <c r="B58" t="s">
        <v>54</v>
      </c>
      <c r="C58" t="s">
        <v>3</v>
      </c>
      <c r="D58">
        <v>108.0354</v>
      </c>
      <c r="E58">
        <v>109.717</v>
      </c>
      <c r="F58">
        <v>111.39859999999901</v>
      </c>
      <c r="G58">
        <v>113.0802</v>
      </c>
      <c r="H58">
        <v>114.76179999999999</v>
      </c>
      <c r="I58">
        <v>116.44329999999999</v>
      </c>
      <c r="J58">
        <v>118.124899999999</v>
      </c>
      <c r="K58">
        <v>119.8065</v>
      </c>
      <c r="L58">
        <v>121.48809999999899</v>
      </c>
      <c r="M58">
        <v>123.16970000000001</v>
      </c>
      <c r="N58">
        <v>125</v>
      </c>
      <c r="O58">
        <v>127</v>
      </c>
      <c r="P58">
        <v>129</v>
      </c>
      <c r="Q58">
        <v>131</v>
      </c>
      <c r="R58">
        <v>133</v>
      </c>
      <c r="S58">
        <v>135</v>
      </c>
      <c r="T58">
        <v>135.19999999999999</v>
      </c>
      <c r="U58">
        <v>135.4</v>
      </c>
      <c r="V58">
        <v>135.6</v>
      </c>
      <c r="W58">
        <v>135.80000000000001</v>
      </c>
      <c r="X58">
        <v>136</v>
      </c>
      <c r="Y58">
        <v>136</v>
      </c>
      <c r="Z58">
        <v>136</v>
      </c>
      <c r="AA58">
        <v>136</v>
      </c>
      <c r="AB58">
        <v>136</v>
      </c>
      <c r="AC58">
        <v>136</v>
      </c>
      <c r="AD58">
        <v>135</v>
      </c>
      <c r="AE58">
        <v>134</v>
      </c>
      <c r="AF58">
        <v>133</v>
      </c>
      <c r="AG58">
        <v>132</v>
      </c>
      <c r="AH58">
        <v>131</v>
      </c>
      <c r="AI58">
        <v>130.19999999999999</v>
      </c>
      <c r="AJ58">
        <v>130.37895223555</v>
      </c>
      <c r="AK58">
        <v>128.6</v>
      </c>
      <c r="AL58">
        <v>127.8</v>
      </c>
      <c r="AM58">
        <v>126.99999999999901</v>
      </c>
      <c r="AN58">
        <v>126.19999999999899</v>
      </c>
      <c r="AO58">
        <v>125.4</v>
      </c>
      <c r="AP58">
        <v>124.6</v>
      </c>
      <c r="AQ58">
        <v>123.8</v>
      </c>
      <c r="AR58">
        <v>123</v>
      </c>
    </row>
    <row r="59" spans="1:44" x14ac:dyDescent="0.2">
      <c r="A59" s="13" t="s">
        <v>177</v>
      </c>
      <c r="B59" t="s">
        <v>55</v>
      </c>
      <c r="C59" t="s">
        <v>3</v>
      </c>
      <c r="D59">
        <v>12.561203813760001</v>
      </c>
      <c r="E59">
        <v>12.651722906457598</v>
      </c>
      <c r="F59">
        <v>12.734546584435199</v>
      </c>
      <c r="G59">
        <v>12.8125570741056</v>
      </c>
      <c r="H59">
        <v>12.8842950281472</v>
      </c>
      <c r="I59">
        <v>12.949760446559999</v>
      </c>
      <c r="J59">
        <v>13.006254680294299</v>
      </c>
      <c r="K59">
        <v>13.0592114956799</v>
      </c>
      <c r="L59">
        <v>12.8800844928</v>
      </c>
      <c r="M59">
        <v>12.702379132799999</v>
      </c>
      <c r="N59">
        <v>12.5232521299199</v>
      </c>
      <c r="O59">
        <v>12.34412512704</v>
      </c>
      <c r="P59">
        <v>12.16499812416</v>
      </c>
      <c r="Q59">
        <v>11.985871121279999</v>
      </c>
      <c r="R59">
        <v>11.806744118400001</v>
      </c>
      <c r="S59">
        <v>11.6290387584</v>
      </c>
      <c r="T59">
        <v>11.5258066471342</v>
      </c>
      <c r="U59">
        <v>13.479143964254199</v>
      </c>
      <c r="V59">
        <v>15.4324812813742</v>
      </c>
      <c r="W59">
        <v>17.3858185984942</v>
      </c>
      <c r="X59">
        <v>17.952264285934401</v>
      </c>
      <c r="Y59">
        <v>19.793981907303802</v>
      </c>
      <c r="Z59">
        <v>21.329923709572199</v>
      </c>
      <c r="AA59">
        <v>22.704921693832802</v>
      </c>
      <c r="AB59">
        <v>23.525346378239899</v>
      </c>
      <c r="AC59">
        <v>23.806831668479902</v>
      </c>
      <c r="AD59">
        <v>24.035716172159901</v>
      </c>
      <c r="AE59">
        <v>24.266022318719902</v>
      </c>
      <c r="AF59">
        <v>24.496328465279902</v>
      </c>
      <c r="AG59">
        <v>24.725212968959902</v>
      </c>
      <c r="AH59">
        <v>24.954097472639901</v>
      </c>
      <c r="AI59">
        <v>25.1559707615999</v>
      </c>
      <c r="AJ59">
        <v>25.357844050559901</v>
      </c>
      <c r="AK59">
        <v>25.559717339519999</v>
      </c>
      <c r="AL59">
        <v>25.763012271359901</v>
      </c>
      <c r="AM59">
        <v>25.9648855603199</v>
      </c>
      <c r="AN59">
        <v>26.099941633919901</v>
      </c>
      <c r="AO59">
        <v>26.234997707519899</v>
      </c>
      <c r="AP59">
        <v>26.370053781120099</v>
      </c>
      <c r="AQ59">
        <v>26.505109854720001</v>
      </c>
      <c r="AR59">
        <v>26.641587571199999</v>
      </c>
    </row>
    <row r="60" spans="1:44" x14ac:dyDescent="0.2">
      <c r="A60" s="13" t="s">
        <v>177</v>
      </c>
      <c r="B60" t="s">
        <v>56</v>
      </c>
      <c r="C60" t="s">
        <v>3</v>
      </c>
      <c r="D60">
        <v>25.2242661327954</v>
      </c>
      <c r="E60">
        <v>27.679677271445001</v>
      </c>
      <c r="F60">
        <v>23.195169118180399</v>
      </c>
      <c r="G60">
        <v>14.1959640836009</v>
      </c>
      <c r="H60">
        <v>11.7081758491021</v>
      </c>
      <c r="I60">
        <v>8.88392697335658</v>
      </c>
      <c r="J60">
        <v>4.0089048527636404</v>
      </c>
      <c r="K60">
        <v>2.2520732793126901</v>
      </c>
      <c r="L60">
        <v>6.7567246299108303</v>
      </c>
      <c r="M60">
        <v>7.0390830025245004</v>
      </c>
      <c r="N60">
        <v>3.47050557556482</v>
      </c>
      <c r="O60">
        <v>10.3824900409597</v>
      </c>
      <c r="P60">
        <v>22.5073647775871</v>
      </c>
      <c r="Q60">
        <v>21.880406921472002</v>
      </c>
      <c r="R60">
        <v>21.2626990282752</v>
      </c>
      <c r="S60">
        <v>20.639214042623902</v>
      </c>
      <c r="T60">
        <v>20.017471004697601</v>
      </c>
      <c r="U60">
        <v>19.404944854732801</v>
      </c>
      <c r="V60">
        <v>18.786674687270398</v>
      </c>
      <c r="W60">
        <v>18.170146467532799</v>
      </c>
      <c r="X60">
        <v>17.562802060799999</v>
      </c>
      <c r="Y60">
        <v>16.97489470368</v>
      </c>
      <c r="Z60">
        <v>16.394429211839999</v>
      </c>
      <c r="AA60">
        <v>15.80652185472</v>
      </c>
      <c r="AB60">
        <v>15.218614497600001</v>
      </c>
      <c r="AC60">
        <v>14.6381490057599</v>
      </c>
      <c r="AD60">
        <v>14.050241648639901</v>
      </c>
      <c r="AE60">
        <v>13.4623342915199</v>
      </c>
      <c r="AF60">
        <v>12.8818687996799</v>
      </c>
      <c r="AG60">
        <v>12.293961442560001</v>
      </c>
      <c r="AH60">
        <v>11.70605408544</v>
      </c>
      <c r="AI60">
        <v>11.1255885936</v>
      </c>
      <c r="AJ60">
        <v>10.5376812364799</v>
      </c>
      <c r="AK60">
        <v>9.9497738793599897</v>
      </c>
      <c r="AL60">
        <v>9.3693083875199896</v>
      </c>
      <c r="AM60">
        <v>8.7814010303999996</v>
      </c>
      <c r="AN60">
        <v>8.1934936732800008</v>
      </c>
      <c r="AO60">
        <v>7.61302818143999</v>
      </c>
      <c r="AP60">
        <v>7.0251208243200001</v>
      </c>
      <c r="AQ60">
        <v>6.4372134671999897</v>
      </c>
      <c r="AR60">
        <v>5.8567479753599896</v>
      </c>
    </row>
    <row r="61" spans="1:44" x14ac:dyDescent="0.2">
      <c r="A61" s="13" t="s">
        <v>177</v>
      </c>
      <c r="B61" t="s">
        <v>57</v>
      </c>
      <c r="C61" t="s">
        <v>3</v>
      </c>
      <c r="D61">
        <v>167.54559999999901</v>
      </c>
      <c r="E61">
        <v>168.1463</v>
      </c>
      <c r="F61">
        <v>168.74700000000001</v>
      </c>
      <c r="G61">
        <v>169.3477</v>
      </c>
      <c r="H61">
        <v>169.94829999999999</v>
      </c>
      <c r="I61">
        <v>170.54899999999901</v>
      </c>
      <c r="J61">
        <v>171.1497</v>
      </c>
      <c r="K61">
        <v>171.75040000000001</v>
      </c>
      <c r="L61">
        <v>172.351</v>
      </c>
      <c r="M61">
        <v>172.95169999999899</v>
      </c>
      <c r="N61">
        <v>174</v>
      </c>
      <c r="O61">
        <v>172.2</v>
      </c>
      <c r="P61">
        <v>170.39999999999901</v>
      </c>
      <c r="Q61">
        <v>168.6</v>
      </c>
      <c r="R61">
        <v>166.8</v>
      </c>
      <c r="S61">
        <v>165</v>
      </c>
      <c r="T61">
        <v>163.19999999999999</v>
      </c>
      <c r="U61">
        <v>161.4</v>
      </c>
      <c r="V61">
        <v>159.6</v>
      </c>
      <c r="W61">
        <v>157.80000000000001</v>
      </c>
      <c r="X61">
        <v>156</v>
      </c>
      <c r="Y61">
        <v>154</v>
      </c>
      <c r="Z61">
        <v>152</v>
      </c>
      <c r="AA61">
        <v>150</v>
      </c>
      <c r="AB61">
        <v>147.99999999999901</v>
      </c>
      <c r="AC61">
        <v>146</v>
      </c>
      <c r="AD61">
        <v>144.19999999999999</v>
      </c>
      <c r="AE61">
        <v>142.4</v>
      </c>
      <c r="AF61">
        <v>140.6</v>
      </c>
      <c r="AG61">
        <v>138.80000000000001</v>
      </c>
      <c r="AH61">
        <v>137</v>
      </c>
      <c r="AI61">
        <v>134.80000000000001</v>
      </c>
      <c r="AJ61">
        <v>132.6</v>
      </c>
      <c r="AK61">
        <v>130.39999999999901</v>
      </c>
      <c r="AL61">
        <v>128.19999999999999</v>
      </c>
      <c r="AM61">
        <v>125.99999999999901</v>
      </c>
      <c r="AN61">
        <v>124.19999999999899</v>
      </c>
      <c r="AO61">
        <v>122.399999999999</v>
      </c>
      <c r="AP61">
        <v>120.6</v>
      </c>
      <c r="AQ61">
        <v>118.8</v>
      </c>
      <c r="AR61">
        <v>117</v>
      </c>
    </row>
    <row r="62" spans="1:44" x14ac:dyDescent="0.2">
      <c r="A62" s="13" t="s">
        <v>177</v>
      </c>
      <c r="B62" t="s">
        <v>58</v>
      </c>
      <c r="C62" t="s">
        <v>3</v>
      </c>
      <c r="D62">
        <v>0.256576896</v>
      </c>
      <c r="E62">
        <v>0.24976512000000001</v>
      </c>
      <c r="F62">
        <v>0.24295334399999999</v>
      </c>
      <c r="G62">
        <v>0.2413891584</v>
      </c>
      <c r="H62">
        <v>0.23442600960000001</v>
      </c>
      <c r="I62">
        <v>0.22978391040000001</v>
      </c>
      <c r="J62">
        <v>0.222820761599999</v>
      </c>
      <c r="K62">
        <v>0.21585761279999999</v>
      </c>
      <c r="L62">
        <v>0.208894464</v>
      </c>
      <c r="M62">
        <v>0.20193131519999999</v>
      </c>
      <c r="N62">
        <v>0.19728921599999999</v>
      </c>
      <c r="O62">
        <v>0.1903260672</v>
      </c>
      <c r="P62">
        <v>0.18336291839999899</v>
      </c>
      <c r="Q62">
        <v>0.17639976960000001</v>
      </c>
      <c r="R62">
        <v>0.16943662079999999</v>
      </c>
      <c r="S62">
        <v>0.16247347200000001</v>
      </c>
      <c r="T62">
        <v>0.15783137279999901</v>
      </c>
      <c r="U62">
        <v>0.150868224</v>
      </c>
      <c r="V62">
        <v>0.63037503676055495</v>
      </c>
      <c r="W62">
        <v>0.62341188796055502</v>
      </c>
      <c r="X62">
        <v>1.16980899839999</v>
      </c>
      <c r="Y62">
        <v>1.2440825856</v>
      </c>
      <c r="Z62">
        <v>1.31835617279999</v>
      </c>
      <c r="AA62">
        <v>1.3949508096000001</v>
      </c>
      <c r="AB62">
        <v>1.4692243968000001</v>
      </c>
      <c r="AC62">
        <v>1.543497984</v>
      </c>
      <c r="AD62">
        <v>1.6340189184</v>
      </c>
      <c r="AE62">
        <v>1.72453985279996</v>
      </c>
      <c r="AF62">
        <v>1.8150607872</v>
      </c>
      <c r="AG62">
        <v>1.9055817215999999</v>
      </c>
      <c r="AH62">
        <v>1.9961026559999899</v>
      </c>
      <c r="AI62">
        <v>2.13304458239999</v>
      </c>
      <c r="AJ62">
        <v>2.2699865088000002</v>
      </c>
      <c r="AK62">
        <v>2.40692843519999</v>
      </c>
      <c r="AL62">
        <v>2.54387036159999</v>
      </c>
      <c r="AM62">
        <v>2.6808122879999901</v>
      </c>
      <c r="AN62">
        <v>2.7899016191999899</v>
      </c>
      <c r="AO62">
        <v>2.8989909504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177</v>
      </c>
      <c r="B63" t="s">
        <v>59</v>
      </c>
      <c r="C63" t="s">
        <v>3</v>
      </c>
      <c r="D63">
        <v>0.2330439759359989</v>
      </c>
      <c r="E63">
        <v>0.40144091788800002</v>
      </c>
      <c r="F63">
        <v>0.56841873983999891</v>
      </c>
      <c r="G63">
        <v>0.55946279335679905</v>
      </c>
      <c r="H63">
        <v>0.55044378748799894</v>
      </c>
      <c r="I63">
        <v>0.54148784100479896</v>
      </c>
      <c r="J63">
        <v>0.53104971513599997</v>
      </c>
      <c r="K63">
        <v>0.522093768652799</v>
      </c>
      <c r="L63">
        <v>0.51313782216959902</v>
      </c>
      <c r="M63">
        <v>0.50411881630080002</v>
      </c>
      <c r="N63">
        <v>0.52288940679551998</v>
      </c>
      <c r="O63">
        <v>0.51194253712895998</v>
      </c>
      <c r="P63">
        <v>0.50247784684800001</v>
      </c>
      <c r="Q63">
        <v>0.49301315656703892</v>
      </c>
      <c r="R63">
        <v>0.48348540690047997</v>
      </c>
      <c r="S63">
        <v>0.47260159661951895</v>
      </c>
      <c r="T63">
        <v>0.463073846952959</v>
      </c>
      <c r="U63">
        <v>0.45360915667199997</v>
      </c>
      <c r="V63">
        <v>0.44414446639103899</v>
      </c>
      <c r="W63">
        <v>0.43319759672447999</v>
      </c>
      <c r="X63">
        <v>0.437124864272112</v>
      </c>
      <c r="Y63">
        <v>0.42731484851548796</v>
      </c>
      <c r="Z63">
        <v>0.417536529245567</v>
      </c>
      <c r="AA63">
        <v>0.40633908997564605</v>
      </c>
      <c r="AB63">
        <v>0.39652907421902395</v>
      </c>
      <c r="AC63">
        <v>0</v>
      </c>
      <c r="AD63">
        <v>0.99338400000000004</v>
      </c>
      <c r="AE63">
        <v>1.9867680000000001</v>
      </c>
      <c r="AF63">
        <v>2.9801519999999999</v>
      </c>
      <c r="AG63">
        <v>3.9735360000000002</v>
      </c>
      <c r="AH63">
        <v>5.3756280365349269</v>
      </c>
      <c r="AI63">
        <v>6.886379214736527</v>
      </c>
      <c r="AJ63">
        <v>7.9770708729381097</v>
      </c>
      <c r="AK63">
        <v>8.1665227348609299</v>
      </c>
      <c r="AL63">
        <v>9.1775806990203392</v>
      </c>
      <c r="AM63">
        <v>10.14300658517416</v>
      </c>
      <c r="AN63">
        <v>11.053411170958771</v>
      </c>
      <c r="AO63">
        <v>12.378257629160359</v>
      </c>
      <c r="AP63">
        <v>13.701684967361901</v>
      </c>
      <c r="AQ63">
        <v>15.026531425563819</v>
      </c>
      <c r="AR63">
        <v>16.4518124842667</v>
      </c>
    </row>
    <row r="64" spans="1:44" x14ac:dyDescent="0.2">
      <c r="A64" s="13" t="s">
        <v>177</v>
      </c>
      <c r="B64" t="s">
        <v>60</v>
      </c>
      <c r="C64" t="s">
        <v>3</v>
      </c>
      <c r="D64">
        <v>1.3084917119999999</v>
      </c>
      <c r="E64">
        <v>1.2656847456</v>
      </c>
      <c r="F64">
        <v>1.2217487904</v>
      </c>
      <c r="G64">
        <v>1.1781628848000001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0.89454386879999992</v>
      </c>
      <c r="N64">
        <v>0.84535401599999904</v>
      </c>
      <c r="O64">
        <v>0.79253752319999993</v>
      </c>
      <c r="P64">
        <v>0.73719815039999992</v>
      </c>
      <c r="Q64">
        <v>0.6835806432</v>
      </c>
      <c r="R64">
        <v>0.62832326400000005</v>
      </c>
      <c r="S64">
        <v>1.2929286959999999</v>
      </c>
      <c r="T64">
        <v>1.9612806048</v>
      </c>
      <c r="U64">
        <v>2.6339277167999997</v>
      </c>
      <c r="V64">
        <v>3.3124720608000002</v>
      </c>
      <c r="W64">
        <v>3.9944065248</v>
      </c>
      <c r="X64">
        <v>4.6813299839999898</v>
      </c>
      <c r="Y64">
        <v>5.3738132400000005</v>
      </c>
      <c r="Z64">
        <v>6.0696771552</v>
      </c>
      <c r="AA64">
        <v>6.7714540703999901</v>
      </c>
      <c r="AB64">
        <v>7.4756781792</v>
      </c>
      <c r="AC64">
        <v>8.1867455999999894</v>
      </c>
      <c r="AD64">
        <v>8.9612697600000004</v>
      </c>
      <c r="AE64">
        <v>9.7408396799999899</v>
      </c>
      <c r="AF64">
        <v>10.52545536</v>
      </c>
      <c r="AG64">
        <v>11.315116799999901</v>
      </c>
      <c r="AH64">
        <v>12.109824</v>
      </c>
      <c r="AI64">
        <v>12.9095769599999</v>
      </c>
      <c r="AJ64">
        <v>13.71437568</v>
      </c>
      <c r="AK64">
        <v>14.52422016</v>
      </c>
      <c r="AL64">
        <v>15.3391103999999</v>
      </c>
      <c r="AM64">
        <v>16.159046400000001</v>
      </c>
      <c r="AN64">
        <v>16.984028160000001</v>
      </c>
      <c r="AO64">
        <v>17.814055679999999</v>
      </c>
      <c r="AP64">
        <v>18.649128959999899</v>
      </c>
      <c r="AQ64">
        <v>19.489248</v>
      </c>
      <c r="AR64">
        <v>19.552320000000002</v>
      </c>
    </row>
    <row r="66" spans="1:44" s="45" customFormat="1" x14ac:dyDescent="0.2">
      <c r="A66" s="3" t="s">
        <v>90</v>
      </c>
      <c r="B66" s="14" t="s">
        <v>61</v>
      </c>
      <c r="C66" s="45" t="s">
        <v>1</v>
      </c>
      <c r="D66" s="45">
        <v>2010</v>
      </c>
      <c r="E66" s="45">
        <v>2011</v>
      </c>
      <c r="F66" s="45">
        <v>2012</v>
      </c>
      <c r="G66" s="45">
        <v>2013</v>
      </c>
      <c r="H66" s="45">
        <v>2014</v>
      </c>
      <c r="I66" s="45">
        <v>2015</v>
      </c>
      <c r="J66" s="45">
        <v>2016</v>
      </c>
      <c r="K66" s="45">
        <v>2017</v>
      </c>
      <c r="L66" s="45">
        <v>2018</v>
      </c>
      <c r="M66" s="45">
        <v>2019</v>
      </c>
      <c r="N66" s="45">
        <v>2020</v>
      </c>
      <c r="O66" s="45">
        <v>2021</v>
      </c>
      <c r="P66" s="45">
        <v>2022</v>
      </c>
      <c r="Q66" s="45">
        <v>2023</v>
      </c>
      <c r="R66" s="45">
        <v>2024</v>
      </c>
      <c r="S66" s="45">
        <v>2025</v>
      </c>
      <c r="T66" s="45">
        <v>2026</v>
      </c>
      <c r="U66" s="45">
        <v>2027</v>
      </c>
      <c r="V66" s="45">
        <v>2028</v>
      </c>
      <c r="W66" s="45">
        <v>2029</v>
      </c>
      <c r="X66" s="45">
        <v>2030</v>
      </c>
      <c r="Y66" s="45">
        <v>2031</v>
      </c>
      <c r="Z66" s="45">
        <v>2032</v>
      </c>
      <c r="AA66" s="45">
        <v>2033</v>
      </c>
      <c r="AB66" s="45">
        <v>2034</v>
      </c>
      <c r="AC66" s="45">
        <v>2035</v>
      </c>
      <c r="AD66" s="45">
        <v>2036</v>
      </c>
      <c r="AE66" s="45">
        <v>2037</v>
      </c>
      <c r="AF66" s="45">
        <v>2038</v>
      </c>
      <c r="AG66" s="45">
        <v>2039</v>
      </c>
      <c r="AH66" s="45">
        <v>2040</v>
      </c>
      <c r="AI66" s="45">
        <v>2041</v>
      </c>
      <c r="AJ66" s="45">
        <v>2042</v>
      </c>
      <c r="AK66" s="45">
        <v>2043</v>
      </c>
      <c r="AL66" s="45">
        <v>2044</v>
      </c>
      <c r="AM66" s="45">
        <v>2045</v>
      </c>
      <c r="AN66" s="45">
        <v>2046</v>
      </c>
      <c r="AO66" s="45">
        <v>2047</v>
      </c>
      <c r="AP66" s="45">
        <v>2048</v>
      </c>
      <c r="AQ66" s="45">
        <v>2049</v>
      </c>
      <c r="AR66" s="45">
        <v>2050</v>
      </c>
    </row>
    <row r="67" spans="1:44" x14ac:dyDescent="0.2">
      <c r="A67" s="13" t="s">
        <v>177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177</v>
      </c>
      <c r="B68" t="s">
        <v>63</v>
      </c>
      <c r="C68" t="s">
        <v>64</v>
      </c>
      <c r="D68">
        <v>2181.6507653140798</v>
      </c>
      <c r="E68">
        <v>2187.7718456634898</v>
      </c>
      <c r="F68">
        <v>2191.1055731973001</v>
      </c>
      <c r="G68">
        <v>2194.2347227349101</v>
      </c>
      <c r="H68">
        <v>2198.9122292698903</v>
      </c>
      <c r="I68">
        <v>2202.5033902130999</v>
      </c>
      <c r="J68">
        <v>2206.7643024224299</v>
      </c>
      <c r="K68">
        <v>2210.9415478492101</v>
      </c>
      <c r="L68">
        <v>2212.3345431838002</v>
      </c>
      <c r="M68">
        <v>2211.9305304120298</v>
      </c>
      <c r="N68">
        <v>2208.5088552769498</v>
      </c>
      <c r="O68">
        <v>2277.93324551665</v>
      </c>
      <c r="P68">
        <v>2356.7680931949699</v>
      </c>
      <c r="Q68">
        <v>2433.6804271331298</v>
      </c>
      <c r="R68">
        <v>2514.4505471102398</v>
      </c>
      <c r="S68">
        <v>2599.9757188561803</v>
      </c>
      <c r="T68">
        <v>2690.47806308292</v>
      </c>
      <c r="U68">
        <v>2832.0968379680799</v>
      </c>
      <c r="V68">
        <v>2978.5278581713801</v>
      </c>
      <c r="W68">
        <v>3131.8473796465501</v>
      </c>
      <c r="X68">
        <v>3260.3065282175203</v>
      </c>
      <c r="Y68">
        <v>3422.9982795750602</v>
      </c>
      <c r="Z68">
        <v>3585.0750692444103</v>
      </c>
      <c r="AA68">
        <v>3749.9098705397005</v>
      </c>
      <c r="AB68">
        <v>3907.7898877474199</v>
      </c>
      <c r="AC68">
        <v>4062.6302919689797</v>
      </c>
      <c r="AD68">
        <v>4223.1831977858601</v>
      </c>
      <c r="AE68">
        <v>4391.5145488704393</v>
      </c>
      <c r="AF68">
        <v>4568.2348882663</v>
      </c>
      <c r="AG68">
        <v>4752.9593930354104</v>
      </c>
      <c r="AH68">
        <v>4946.54297446292</v>
      </c>
      <c r="AI68">
        <v>5148.7881338440193</v>
      </c>
      <c r="AJ68">
        <v>5361.0117609870404</v>
      </c>
      <c r="AK68">
        <v>5583.2624056540599</v>
      </c>
      <c r="AL68">
        <v>5816.6690558185601</v>
      </c>
      <c r="AM68">
        <v>6061.7872130138903</v>
      </c>
      <c r="AN68">
        <v>6317.0918271243399</v>
      </c>
      <c r="AO68">
        <v>6584.41938571634</v>
      </c>
      <c r="AP68">
        <v>6864.7995497865295</v>
      </c>
      <c r="AQ68">
        <v>7159.31910286738</v>
      </c>
      <c r="AR68">
        <v>7468.9043990008504</v>
      </c>
    </row>
    <row r="69" spans="1:44" x14ac:dyDescent="0.2">
      <c r="A69" s="13" t="s">
        <v>177</v>
      </c>
      <c r="B69" t="s">
        <v>65</v>
      </c>
      <c r="C69" t="s">
        <v>66</v>
      </c>
      <c r="D69">
        <v>0.10346409404678217</v>
      </c>
      <c r="E69">
        <v>0.10284627035851214</v>
      </c>
      <c r="F69">
        <v>0.10365610519389006</v>
      </c>
      <c r="G69">
        <v>0.10495280475891192</v>
      </c>
      <c r="H69">
        <v>0.10455471203945355</v>
      </c>
      <c r="I69">
        <v>0.10367855750711068</v>
      </c>
      <c r="J69">
        <v>0.10297196935849998</v>
      </c>
      <c r="K69">
        <v>0.10160039620067876</v>
      </c>
      <c r="L69">
        <v>9.8553857554325594E-2</v>
      </c>
      <c r="M69">
        <v>9.639478128871988E-2</v>
      </c>
      <c r="N69">
        <v>9.4980513266974806E-2</v>
      </c>
      <c r="O69">
        <v>9.3677692508242039E-2</v>
      </c>
      <c r="P69">
        <v>9.1433866074182926E-2</v>
      </c>
      <c r="Q69">
        <v>9.0393112987780119E-2</v>
      </c>
      <c r="R69">
        <v>8.9434289255892835E-2</v>
      </c>
      <c r="S69">
        <v>8.9181013718177757E-2</v>
      </c>
      <c r="T69">
        <v>8.8772479243424518E-2</v>
      </c>
      <c r="U69">
        <v>9.3057749657732364E-2</v>
      </c>
      <c r="V69">
        <v>9.8451351719744631E-2</v>
      </c>
      <c r="W69">
        <v>0.10280023205490815</v>
      </c>
      <c r="X69">
        <v>0.10572194742082783</v>
      </c>
      <c r="Y69">
        <v>0.10980710247419143</v>
      </c>
      <c r="Z69">
        <v>0.11331340530740108</v>
      </c>
      <c r="AA69">
        <v>0.11649467203944994</v>
      </c>
      <c r="AB69">
        <v>0.11944530135250545</v>
      </c>
      <c r="AC69">
        <v>0.11960829830150077</v>
      </c>
      <c r="AD69">
        <v>0.12263938646854262</v>
      </c>
      <c r="AE69">
        <v>0.1256794972238636</v>
      </c>
      <c r="AF69">
        <v>0.1287669647169867</v>
      </c>
      <c r="AG69">
        <v>0.13185791075923461</v>
      </c>
      <c r="AH69">
        <v>0.13596309919034877</v>
      </c>
      <c r="AI69">
        <v>0.14073536176656734</v>
      </c>
      <c r="AJ69">
        <v>0.14453359495861573</v>
      </c>
      <c r="AK69">
        <v>0.14731822918573514</v>
      </c>
      <c r="AL69">
        <v>0.15070164163547509</v>
      </c>
      <c r="AM69">
        <v>0.15400369570973027</v>
      </c>
      <c r="AN69">
        <v>0.15695364725329086</v>
      </c>
      <c r="AO69">
        <v>0.1608082122451264</v>
      </c>
      <c r="AP69">
        <v>0.16461133100148154</v>
      </c>
      <c r="AQ69">
        <v>0.16848827594315161</v>
      </c>
      <c r="AR69">
        <v>0.17090911493797681</v>
      </c>
    </row>
    <row r="70" spans="1:44" x14ac:dyDescent="0.2">
      <c r="A70" s="13" t="s">
        <v>177</v>
      </c>
      <c r="B70" t="s">
        <v>67</v>
      </c>
      <c r="C70" t="s">
        <v>66</v>
      </c>
      <c r="D70">
        <v>0.30750307503075031</v>
      </c>
      <c r="E70">
        <v>0.30750307503075031</v>
      </c>
      <c r="F70">
        <v>0.30750307503075031</v>
      </c>
      <c r="G70">
        <v>0.30684182650193637</v>
      </c>
      <c r="H70">
        <v>0.30502622253609735</v>
      </c>
      <c r="I70">
        <v>0.30102361907118147</v>
      </c>
      <c r="J70">
        <v>0.29606457691028598</v>
      </c>
      <c r="K70">
        <v>0.29109181482017832</v>
      </c>
      <c r="L70">
        <v>0.28610990611059423</v>
      </c>
      <c r="M70">
        <v>0.28111427747179801</v>
      </c>
      <c r="N70">
        <v>0.27610950221352681</v>
      </c>
      <c r="O70">
        <v>0.27310960506029752</v>
      </c>
      <c r="P70">
        <v>0.27013272714967562</v>
      </c>
      <c r="Q70">
        <v>0.26717087282431701</v>
      </c>
      <c r="R70">
        <v>0.2642343972151841</v>
      </c>
      <c r="S70">
        <v>0.26131542263510954</v>
      </c>
      <c r="T70">
        <v>0.25848116575467062</v>
      </c>
      <c r="U70">
        <v>0.25566714129226381</v>
      </c>
      <c r="V70">
        <v>0.25288396481298253</v>
      </c>
      <c r="W70">
        <v>0.25012403210176493</v>
      </c>
      <c r="X70">
        <v>0.2473981092963356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0.23922781131247675</v>
      </c>
      <c r="AD70">
        <v>0.23774205531583137</v>
      </c>
      <c r="AE70">
        <v>0.23630415467228766</v>
      </c>
      <c r="AF70">
        <v>0.23497323981517412</v>
      </c>
      <c r="AG70">
        <v>0.23363377450666153</v>
      </c>
      <c r="AH70">
        <v>0.23240644541681682</v>
      </c>
      <c r="AI70">
        <v>0.23186311396243139</v>
      </c>
      <c r="AJ70">
        <v>0.23138085940562533</v>
      </c>
      <c r="AK70">
        <v>0.23095816227277885</v>
      </c>
      <c r="AL70">
        <v>0.23060280244536088</v>
      </c>
      <c r="AM70">
        <v>0.23031814676611445</v>
      </c>
      <c r="AN70">
        <v>0.23010773045996871</v>
      </c>
      <c r="AO70">
        <v>0.22997069213577215</v>
      </c>
      <c r="AP70">
        <v>0.229976813703968</v>
      </c>
      <c r="AQ70">
        <v>0.23000756563076483</v>
      </c>
      <c r="AR70">
        <v>0.23012855596769086</v>
      </c>
    </row>
    <row r="72" spans="1:44" s="45" customFormat="1" x14ac:dyDescent="0.2">
      <c r="A72" s="3" t="s">
        <v>90</v>
      </c>
      <c r="B72" s="14" t="s">
        <v>68</v>
      </c>
      <c r="C72" s="45" t="s">
        <v>1</v>
      </c>
      <c r="D72" s="45">
        <v>2010</v>
      </c>
      <c r="E72" s="45">
        <v>2011</v>
      </c>
      <c r="F72" s="45">
        <v>2012</v>
      </c>
      <c r="G72" s="45">
        <v>2013</v>
      </c>
      <c r="H72" s="45">
        <v>2014</v>
      </c>
      <c r="I72" s="45">
        <v>2015</v>
      </c>
      <c r="J72" s="45">
        <v>2016</v>
      </c>
      <c r="K72" s="45">
        <v>2017</v>
      </c>
      <c r="L72" s="45">
        <v>2018</v>
      </c>
      <c r="M72" s="45">
        <v>2019</v>
      </c>
      <c r="N72" s="45">
        <v>2020</v>
      </c>
      <c r="O72" s="45">
        <v>2021</v>
      </c>
      <c r="P72" s="45">
        <v>2022</v>
      </c>
      <c r="Q72" s="45">
        <v>2023</v>
      </c>
      <c r="R72" s="45">
        <v>2024</v>
      </c>
      <c r="S72" s="45">
        <v>2025</v>
      </c>
      <c r="T72" s="45">
        <v>2026</v>
      </c>
      <c r="U72" s="45">
        <v>2027</v>
      </c>
      <c r="V72" s="45">
        <v>2028</v>
      </c>
      <c r="W72" s="45">
        <v>2029</v>
      </c>
      <c r="X72" s="45">
        <v>2030</v>
      </c>
      <c r="Y72" s="45">
        <v>2031</v>
      </c>
      <c r="Z72" s="45">
        <v>2032</v>
      </c>
      <c r="AA72" s="45">
        <v>2033</v>
      </c>
      <c r="AB72" s="45">
        <v>2034</v>
      </c>
      <c r="AC72" s="45">
        <v>2035</v>
      </c>
      <c r="AD72" s="45">
        <v>2036</v>
      </c>
      <c r="AE72" s="45">
        <v>2037</v>
      </c>
      <c r="AF72" s="45">
        <v>2038</v>
      </c>
      <c r="AG72" s="45">
        <v>2039</v>
      </c>
      <c r="AH72" s="45">
        <v>2040</v>
      </c>
      <c r="AI72" s="45">
        <v>2041</v>
      </c>
      <c r="AJ72" s="45">
        <v>2042</v>
      </c>
      <c r="AK72" s="45">
        <v>2043</v>
      </c>
      <c r="AL72" s="45">
        <v>2044</v>
      </c>
      <c r="AM72" s="45">
        <v>2045</v>
      </c>
      <c r="AN72" s="45">
        <v>2046</v>
      </c>
      <c r="AO72" s="45">
        <v>2047</v>
      </c>
      <c r="AP72" s="45">
        <v>2048</v>
      </c>
      <c r="AQ72" s="45">
        <v>2049</v>
      </c>
      <c r="AR72" s="45">
        <v>2050</v>
      </c>
    </row>
    <row r="73" spans="1:44" x14ac:dyDescent="0.2">
      <c r="A73" s="13" t="s">
        <v>177</v>
      </c>
      <c r="B73" t="s">
        <v>69</v>
      </c>
      <c r="C73" t="s">
        <v>3</v>
      </c>
      <c r="D73">
        <v>173.42949324731558</v>
      </c>
      <c r="E73">
        <v>181.09617143285161</v>
      </c>
      <c r="F73">
        <v>187.66007764078279</v>
      </c>
      <c r="G73">
        <v>193.25265572553766</v>
      </c>
      <c r="H73">
        <v>197.02433621021984</v>
      </c>
      <c r="I73">
        <v>201.08200637461459</v>
      </c>
      <c r="J73">
        <v>206.36318943211901</v>
      </c>
      <c r="K73">
        <v>210.31028828268489</v>
      </c>
      <c r="L73">
        <v>214.28671395366382</v>
      </c>
      <c r="M73">
        <v>218.77200795179732</v>
      </c>
      <c r="N73">
        <v>224.94323411943844</v>
      </c>
      <c r="O73">
        <v>230.54594270544067</v>
      </c>
      <c r="P73">
        <v>239.34859665903133</v>
      </c>
      <c r="Q73">
        <v>245.42667748178008</v>
      </c>
      <c r="R73">
        <v>250.37335298641381</v>
      </c>
      <c r="S73">
        <v>259.07127376299252</v>
      </c>
      <c r="T73">
        <v>251.25270330388452</v>
      </c>
      <c r="U73">
        <v>256.68089091648869</v>
      </c>
      <c r="V73">
        <v>262.39405190889522</v>
      </c>
      <c r="W73">
        <v>267.03665159817876</v>
      </c>
      <c r="X73">
        <v>270.92672442374482</v>
      </c>
      <c r="Y73">
        <v>272.51140953259596</v>
      </c>
      <c r="Z73">
        <v>275.35903484503081</v>
      </c>
      <c r="AA73">
        <v>278.49717881624315</v>
      </c>
      <c r="AB73">
        <v>282.71099902777428</v>
      </c>
      <c r="AC73">
        <v>285.08435828714909</v>
      </c>
      <c r="AD73">
        <v>285.25753233760952</v>
      </c>
      <c r="AE73">
        <v>285.4735043462365</v>
      </c>
      <c r="AF73">
        <v>285.80285029905826</v>
      </c>
      <c r="AG73">
        <v>286.17233101424898</v>
      </c>
      <c r="AH73">
        <v>287.66920266313139</v>
      </c>
      <c r="AI73">
        <v>289.69008517020978</v>
      </c>
      <c r="AJ73">
        <v>291.5760755399387</v>
      </c>
      <c r="AK73">
        <v>292.05941701971915</v>
      </c>
      <c r="AL73">
        <v>294.94263815836564</v>
      </c>
      <c r="AM73">
        <v>297.78404199964984</v>
      </c>
      <c r="AN73">
        <v>300.39686675274436</v>
      </c>
      <c r="AO73">
        <v>303.20643273614354</v>
      </c>
      <c r="AP73">
        <v>303.90448297004508</v>
      </c>
      <c r="AQ73">
        <v>304.34566215224947</v>
      </c>
      <c r="AR73">
        <v>306.39227737653607</v>
      </c>
    </row>
    <row r="74" spans="1:44" x14ac:dyDescent="0.2">
      <c r="A74" s="13" t="s">
        <v>177</v>
      </c>
      <c r="B74" t="s">
        <v>70</v>
      </c>
      <c r="C74" t="s">
        <v>3</v>
      </c>
      <c r="D74">
        <v>74.487499228324694</v>
      </c>
      <c r="E74">
        <v>77.350127266767529</v>
      </c>
      <c r="F74">
        <v>80.173530110941485</v>
      </c>
      <c r="G74">
        <v>82.870811176618943</v>
      </c>
      <c r="H74">
        <v>85.462761026398127</v>
      </c>
      <c r="I74">
        <v>88.03643798226399</v>
      </c>
      <c r="J74">
        <v>91.074645659262103</v>
      </c>
      <c r="K74">
        <v>93.999211373038875</v>
      </c>
      <c r="L74">
        <v>96.850875268142246</v>
      </c>
      <c r="M74">
        <v>100.20428166065894</v>
      </c>
      <c r="N74">
        <v>103.03861467276386</v>
      </c>
      <c r="O74">
        <v>106.2188817341157</v>
      </c>
      <c r="P74">
        <v>113.3626676155053</v>
      </c>
      <c r="Q74">
        <v>115.87746094056281</v>
      </c>
      <c r="R74">
        <v>117.33208000356785</v>
      </c>
      <c r="S74">
        <v>120.69770564855203</v>
      </c>
      <c r="T74">
        <v>124.13436930147583</v>
      </c>
      <c r="U74">
        <v>127.63158939991257</v>
      </c>
      <c r="V74">
        <v>131.10062915975954</v>
      </c>
      <c r="W74">
        <v>134.51178928201119</v>
      </c>
      <c r="X74">
        <v>139.071216852752</v>
      </c>
      <c r="Y74">
        <v>142.9113491846596</v>
      </c>
      <c r="Z74">
        <v>146.73859251017606</v>
      </c>
      <c r="AA74">
        <v>150.54855379380209</v>
      </c>
      <c r="AB74">
        <v>154.65462719502668</v>
      </c>
      <c r="AC74">
        <v>158.40769015755527</v>
      </c>
      <c r="AD74">
        <v>161.75039222732093</v>
      </c>
      <c r="AE74">
        <v>165.08382988724543</v>
      </c>
      <c r="AF74">
        <v>168.39669610812473</v>
      </c>
      <c r="AG74">
        <v>171.69226521111554</v>
      </c>
      <c r="AH74">
        <v>174.97459882009409</v>
      </c>
      <c r="AI74">
        <v>178.02112580208353</v>
      </c>
      <c r="AJ74">
        <v>180.98691368410692</v>
      </c>
      <c r="AK74">
        <v>182.04348817035492</v>
      </c>
      <c r="AL74">
        <v>185.17053461447651</v>
      </c>
      <c r="AM74">
        <v>188.27709022776102</v>
      </c>
      <c r="AN74">
        <v>191.18512555153455</v>
      </c>
      <c r="AO74">
        <v>194.0879621760588</v>
      </c>
      <c r="AP74">
        <v>196.94773285160372</v>
      </c>
      <c r="AQ74">
        <v>199.78846349938348</v>
      </c>
      <c r="AR74">
        <v>202.43951569752471</v>
      </c>
    </row>
    <row r="75" spans="1:44" x14ac:dyDescent="0.2">
      <c r="A75" s="13" t="s">
        <v>177</v>
      </c>
      <c r="B75" t="s">
        <v>71</v>
      </c>
      <c r="C75" t="s">
        <v>3</v>
      </c>
      <c r="D75">
        <v>0.93297480523200005</v>
      </c>
      <c r="E75">
        <v>0.90586147694399999</v>
      </c>
      <c r="F75">
        <v>0.8765055921599999</v>
      </c>
      <c r="G75">
        <v>0.84714970737599993</v>
      </c>
      <c r="H75">
        <v>0.81757026388799903</v>
      </c>
      <c r="I75">
        <v>0.790680494304</v>
      </c>
      <c r="J75">
        <v>1.217784336070997</v>
      </c>
      <c r="K75">
        <v>1.600910848799999</v>
      </c>
      <c r="L75">
        <v>1.5263644751999998</v>
      </c>
      <c r="M75">
        <v>1.4547772285976168</v>
      </c>
      <c r="N75">
        <v>2.5411779802018097</v>
      </c>
      <c r="O75">
        <v>3.1012230838491202</v>
      </c>
      <c r="P75">
        <v>3.45003880136094</v>
      </c>
      <c r="Q75">
        <v>4.43978859600759</v>
      </c>
      <c r="R75">
        <v>5.8399523064075893</v>
      </c>
      <c r="S75">
        <v>5.7731504988030604</v>
      </c>
      <c r="T75">
        <v>5.3634321832363971</v>
      </c>
      <c r="U75">
        <v>5.4464178224483994</v>
      </c>
      <c r="V75">
        <v>5.437460859189601</v>
      </c>
      <c r="W75">
        <v>5.5248042309323395</v>
      </c>
      <c r="X75">
        <v>5.4592305417633193</v>
      </c>
      <c r="Y75">
        <v>5.3797251321633093</v>
      </c>
      <c r="Z75">
        <v>5.8244540083592904</v>
      </c>
      <c r="AA75">
        <v>6.412573873685659</v>
      </c>
      <c r="AB75">
        <v>7.5957475289094303</v>
      </c>
      <c r="AC75">
        <v>8.8168028578193294</v>
      </c>
      <c r="AD75">
        <v>8.7946078210193193</v>
      </c>
      <c r="AE75">
        <v>8.7699466690193297</v>
      </c>
      <c r="AF75">
        <v>8.7452855170193295</v>
      </c>
      <c r="AG75">
        <v>8.7230904802193301</v>
      </c>
      <c r="AH75">
        <v>8.6984293282193299</v>
      </c>
      <c r="AI75">
        <v>8.6737681762193297</v>
      </c>
      <c r="AJ75">
        <v>8.7422646383618705</v>
      </c>
      <c r="AK75">
        <v>8.7200696015605708</v>
      </c>
      <c r="AL75">
        <v>8.6954084495605706</v>
      </c>
      <c r="AM75">
        <v>8.6954084495605706</v>
      </c>
      <c r="AN75">
        <v>8.6954084495605706</v>
      </c>
      <c r="AO75">
        <v>8.6954084495605795</v>
      </c>
      <c r="AP75">
        <v>8.7133107963975007</v>
      </c>
      <c r="AQ75">
        <v>8.7133107963974901</v>
      </c>
      <c r="AR75">
        <v>9.1350935208464499</v>
      </c>
    </row>
    <row r="76" spans="1:44" x14ac:dyDescent="0.2">
      <c r="A76" s="13" t="s">
        <v>177</v>
      </c>
      <c r="B76" t="s">
        <v>72</v>
      </c>
      <c r="C76" t="s">
        <v>3</v>
      </c>
      <c r="D76">
        <v>30.029407019999997</v>
      </c>
      <c r="E76">
        <v>29.8862083985039</v>
      </c>
      <c r="F76">
        <v>29.668114804464</v>
      </c>
      <c r="G76">
        <v>31.204889297495999</v>
      </c>
      <c r="H76">
        <v>30.906810647063999</v>
      </c>
      <c r="I76">
        <v>30.674531561039998</v>
      </c>
      <c r="J76">
        <v>32.618310436396804</v>
      </c>
      <c r="K76">
        <v>31.963471936115901</v>
      </c>
      <c r="L76">
        <v>31.225720134239999</v>
      </c>
      <c r="M76">
        <v>30.25407074543989</v>
      </c>
      <c r="N76">
        <v>29.14217898398309</v>
      </c>
      <c r="O76">
        <v>25.235954467277598</v>
      </c>
      <c r="P76">
        <v>22.7350787361556</v>
      </c>
      <c r="Q76">
        <v>22.604814229639697</v>
      </c>
      <c r="R76">
        <v>23.422556831928297</v>
      </c>
      <c r="S76">
        <v>22.9567429271472</v>
      </c>
      <c r="T76">
        <v>23.237323268984902</v>
      </c>
      <c r="U76">
        <v>22.4786400479999</v>
      </c>
      <c r="V76">
        <v>21.701216036554598</v>
      </c>
      <c r="W76">
        <v>21.770426023003399</v>
      </c>
      <c r="X76">
        <v>23.259959603803399</v>
      </c>
      <c r="Y76">
        <v>24.7544254150034</v>
      </c>
      <c r="Z76">
        <v>26.246425111003397</v>
      </c>
      <c r="AA76">
        <v>27.7359586918034</v>
      </c>
      <c r="AB76">
        <v>29.227958387803401</v>
      </c>
      <c r="AC76">
        <v>30.719958083803398</v>
      </c>
      <c r="AD76">
        <v>32.211957779803399</v>
      </c>
      <c r="AE76">
        <v>33.701491360603399</v>
      </c>
      <c r="AF76">
        <v>35.1959571718034</v>
      </c>
      <c r="AG76">
        <v>36.019451473291404</v>
      </c>
      <c r="AH76">
        <v>37.567515081691404</v>
      </c>
      <c r="AI76">
        <v>39.113112574891396</v>
      </c>
      <c r="AJ76">
        <v>40.661399741995403</v>
      </c>
      <c r="AK76">
        <v>42.206997235195402</v>
      </c>
      <c r="AL76">
        <v>43.755060843595395</v>
      </c>
      <c r="AM76">
        <v>45.300658336795401</v>
      </c>
      <c r="AN76">
        <v>46.848945503899401</v>
      </c>
      <c r="AO76">
        <v>48.032547204333198</v>
      </c>
      <c r="AP76">
        <v>49.192870252319103</v>
      </c>
      <c r="AQ76">
        <v>50.727148461898203</v>
      </c>
      <c r="AR76">
        <v>52.275435629002196</v>
      </c>
    </row>
    <row r="77" spans="1:44" x14ac:dyDescent="0.2">
      <c r="A77" s="13" t="s">
        <v>177</v>
      </c>
      <c r="B77" t="s">
        <v>73</v>
      </c>
      <c r="C77" t="s">
        <v>3</v>
      </c>
      <c r="D77">
        <v>18.856779828683301</v>
      </c>
      <c r="E77">
        <v>20.304274112378629</v>
      </c>
      <c r="F77">
        <v>24.239963672172919</v>
      </c>
      <c r="G77">
        <v>28.046187163346477</v>
      </c>
      <c r="H77">
        <v>31.190107600403678</v>
      </c>
      <c r="I77">
        <v>34.316510148030751</v>
      </c>
      <c r="J77">
        <v>35.978207408045144</v>
      </c>
      <c r="K77">
        <v>39.276833961620675</v>
      </c>
      <c r="L77">
        <v>41.097147167599289</v>
      </c>
      <c r="M77">
        <v>42.921932197265562</v>
      </c>
      <c r="N77">
        <v>44.807714258798683</v>
      </c>
      <c r="O77">
        <v>46.720997760463419</v>
      </c>
      <c r="P77">
        <v>48.882406725080138</v>
      </c>
      <c r="Q77">
        <v>50.565316661144152</v>
      </c>
      <c r="R77">
        <v>52.81421873356021</v>
      </c>
      <c r="S77">
        <v>57.68594555623887</v>
      </c>
      <c r="T77">
        <v>60.367926014711202</v>
      </c>
      <c r="U77">
        <v>62.504924407598196</v>
      </c>
      <c r="V77">
        <v>64.183253739662192</v>
      </c>
      <c r="W77">
        <v>66.266136064573232</v>
      </c>
      <c r="X77">
        <v>67.546831055294206</v>
      </c>
      <c r="Y77">
        <v>68.405357363334502</v>
      </c>
      <c r="Z77">
        <v>69.273044838845792</v>
      </c>
      <c r="AA77">
        <v>70.145807843967333</v>
      </c>
      <c r="AB77">
        <v>71.023775290887571</v>
      </c>
      <c r="AC77">
        <v>71.850953120716468</v>
      </c>
      <c r="AD77">
        <v>72.403297515699265</v>
      </c>
      <c r="AE77">
        <v>72.961223023994719</v>
      </c>
      <c r="AF77">
        <v>73.520768153479722</v>
      </c>
      <c r="AG77">
        <v>74.887606678267915</v>
      </c>
      <c r="AH77">
        <v>75.395010752555322</v>
      </c>
      <c r="AI77">
        <v>76.156816197682659</v>
      </c>
      <c r="AJ77">
        <v>76.312457396105131</v>
      </c>
      <c r="AK77">
        <v>75.544900059911654</v>
      </c>
      <c r="AL77">
        <v>75.242057945234038</v>
      </c>
      <c r="AM77">
        <v>74.941294170204642</v>
      </c>
      <c r="AN77">
        <v>74.58396578268956</v>
      </c>
      <c r="AO77">
        <v>74.163880283778383</v>
      </c>
      <c r="AP77">
        <v>73.702913698298843</v>
      </c>
      <c r="AQ77">
        <v>73.101317187232539</v>
      </c>
      <c r="AR77">
        <v>72.523283799938511</v>
      </c>
    </row>
    <row r="78" spans="1:44" x14ac:dyDescent="0.2">
      <c r="A78" s="13" t="s">
        <v>177</v>
      </c>
      <c r="B78" t="s">
        <v>74</v>
      </c>
      <c r="C78" t="s">
        <v>3</v>
      </c>
      <c r="D78">
        <v>12.561203813760001</v>
      </c>
      <c r="E78">
        <v>12.651722906457598</v>
      </c>
      <c r="F78">
        <v>12.734546584435199</v>
      </c>
      <c r="G78">
        <v>12.8125570741056</v>
      </c>
      <c r="H78">
        <v>12.8842950281472</v>
      </c>
      <c r="I78">
        <v>12.949760446559999</v>
      </c>
      <c r="J78">
        <v>13.006254680294299</v>
      </c>
      <c r="K78">
        <v>13.0592114956799</v>
      </c>
      <c r="L78">
        <v>12.8800844928</v>
      </c>
      <c r="M78">
        <v>12.702379132799999</v>
      </c>
      <c r="N78">
        <v>12.5232521299199</v>
      </c>
      <c r="O78">
        <v>12.34412512704</v>
      </c>
      <c r="P78">
        <v>12.16499812416</v>
      </c>
      <c r="Q78">
        <v>11.985871121279999</v>
      </c>
      <c r="R78">
        <v>11.806744118400001</v>
      </c>
      <c r="S78">
        <v>11.6290387584</v>
      </c>
      <c r="T78">
        <v>11.5258066471342</v>
      </c>
      <c r="U78">
        <v>13.479143964254199</v>
      </c>
      <c r="V78">
        <v>15.4324812813742</v>
      </c>
      <c r="W78">
        <v>17.3858185984942</v>
      </c>
      <c r="X78">
        <v>17.952264285934401</v>
      </c>
      <c r="Y78">
        <v>19.793981907303802</v>
      </c>
      <c r="Z78">
        <v>21.329923709572199</v>
      </c>
      <c r="AA78">
        <v>22.704921693832802</v>
      </c>
      <c r="AB78">
        <v>23.525346378239899</v>
      </c>
      <c r="AC78">
        <v>23.806831668479902</v>
      </c>
      <c r="AD78">
        <v>24.035716172159901</v>
      </c>
      <c r="AE78">
        <v>24.266022318719902</v>
      </c>
      <c r="AF78">
        <v>24.496328465279902</v>
      </c>
      <c r="AG78">
        <v>24.725212968959902</v>
      </c>
      <c r="AH78">
        <v>24.954097472639901</v>
      </c>
      <c r="AI78">
        <v>25.1559707615999</v>
      </c>
      <c r="AJ78">
        <v>25.357844050559901</v>
      </c>
      <c r="AK78">
        <v>25.559717339519999</v>
      </c>
      <c r="AL78">
        <v>25.763012271359901</v>
      </c>
      <c r="AM78">
        <v>25.9648855603199</v>
      </c>
      <c r="AN78">
        <v>26.099941633919901</v>
      </c>
      <c r="AO78">
        <v>26.234997707519899</v>
      </c>
      <c r="AP78">
        <v>26.370053781120099</v>
      </c>
      <c r="AQ78">
        <v>26.505109854720001</v>
      </c>
      <c r="AR78">
        <v>26.641587571199999</v>
      </c>
    </row>
    <row r="79" spans="1:44" x14ac:dyDescent="0.2">
      <c r="A79" s="13" t="s">
        <v>177</v>
      </c>
      <c r="B79" t="s">
        <v>75</v>
      </c>
      <c r="C79" t="s">
        <v>3</v>
      </c>
      <c r="D79">
        <v>9.0734770261853903</v>
      </c>
      <c r="E79">
        <v>9.9710652995119204</v>
      </c>
      <c r="F79">
        <v>8.3676656270492096</v>
      </c>
      <c r="G79">
        <v>5.1285997411852904</v>
      </c>
      <c r="H79">
        <v>4.2359536357099099</v>
      </c>
      <c r="I79">
        <v>3.2188141207813699</v>
      </c>
      <c r="J79">
        <v>1.45460988852091</v>
      </c>
      <c r="K79">
        <v>0.81834058114560004</v>
      </c>
      <c r="L79">
        <v>2.4587789774056898</v>
      </c>
      <c r="M79">
        <v>2.56526348488502</v>
      </c>
      <c r="N79">
        <v>1.2666078742937299</v>
      </c>
      <c r="O79">
        <v>3.7947697518127601</v>
      </c>
      <c r="P79">
        <v>8.2384204895999904</v>
      </c>
      <c r="Q79">
        <v>8.0206770239999994</v>
      </c>
      <c r="R79">
        <v>7.8056898048000001</v>
      </c>
      <c r="S79">
        <v>7.5879463392000002</v>
      </c>
      <c r="T79">
        <v>7.3702028736000003</v>
      </c>
      <c r="U79">
        <v>7.1552156544000001</v>
      </c>
      <c r="V79">
        <v>6.9374721888000002</v>
      </c>
      <c r="W79">
        <v>6.7197287231999896</v>
      </c>
      <c r="X79">
        <v>6.5047415040000001</v>
      </c>
      <c r="Y79">
        <v>6.2869980384000002</v>
      </c>
      <c r="Z79">
        <v>6.0720108191999902</v>
      </c>
      <c r="AA79">
        <v>5.8542673536000001</v>
      </c>
      <c r="AB79">
        <v>5.6365238880000001</v>
      </c>
      <c r="AC79">
        <v>5.4215366688</v>
      </c>
      <c r="AD79">
        <v>5.2037932032000001</v>
      </c>
      <c r="AE79">
        <v>4.9860497376000001</v>
      </c>
      <c r="AF79">
        <v>4.7710625183999902</v>
      </c>
      <c r="AG79">
        <v>4.5533190527999903</v>
      </c>
      <c r="AH79">
        <v>4.3355755872000001</v>
      </c>
      <c r="AI79">
        <v>4.1205883679999999</v>
      </c>
      <c r="AJ79">
        <v>3.9028449023999898</v>
      </c>
      <c r="AK79">
        <v>3.6851014368000001</v>
      </c>
      <c r="AL79">
        <v>3.4701142175999999</v>
      </c>
      <c r="AM79">
        <v>3.252370752</v>
      </c>
      <c r="AN79">
        <v>3.0346272864000001</v>
      </c>
      <c r="AO79">
        <v>2.8196400671999999</v>
      </c>
      <c r="AP79">
        <v>2.6018966016</v>
      </c>
      <c r="AQ79">
        <v>2.3841531360000001</v>
      </c>
      <c r="AR79">
        <v>2.1691659167999999</v>
      </c>
    </row>
    <row r="80" spans="1:44" x14ac:dyDescent="0.2">
      <c r="A80" s="13" t="s">
        <v>177</v>
      </c>
      <c r="B80" t="s">
        <v>76</v>
      </c>
      <c r="C80" t="s">
        <v>3</v>
      </c>
      <c r="D80">
        <v>1.2355441505279989</v>
      </c>
      <c r="E80">
        <v>1.714104289483487</v>
      </c>
      <c r="F80">
        <v>2.2536129564201599</v>
      </c>
      <c r="G80">
        <v>2.8524133565527681</v>
      </c>
      <c r="H80">
        <v>3.5105449212973441</v>
      </c>
      <c r="I80">
        <v>4.2282965801430619</v>
      </c>
      <c r="J80">
        <v>5.0050213483979409</v>
      </c>
      <c r="K80">
        <v>5.5498861074239905</v>
      </c>
      <c r="L80">
        <v>5.9957273443276691</v>
      </c>
      <c r="M80">
        <v>8.70526487137003</v>
      </c>
      <c r="N80">
        <v>11.192150806771121</v>
      </c>
      <c r="O80">
        <v>13.52700541614384</v>
      </c>
      <c r="P80">
        <v>16.46868582350065</v>
      </c>
      <c r="Q80">
        <v>16.907999739124342</v>
      </c>
      <c r="R80">
        <v>14.361672916771301</v>
      </c>
      <c r="S80">
        <v>13.136877804143371</v>
      </c>
      <c r="T80">
        <v>13.687492489256149</v>
      </c>
      <c r="U80">
        <v>13.32884240573987</v>
      </c>
      <c r="V80">
        <v>13.02175349022734</v>
      </c>
      <c r="W80">
        <v>11.79385963232302</v>
      </c>
      <c r="X80">
        <v>12.059926015284582</v>
      </c>
      <c r="Y80">
        <v>11.245650654339061</v>
      </c>
      <c r="Z80">
        <v>10.18716416594984</v>
      </c>
      <c r="AA80">
        <v>9.1222803669372592</v>
      </c>
      <c r="AB80">
        <v>8.3038440709673598</v>
      </c>
      <c r="AC80">
        <v>8.0613641739361697</v>
      </c>
      <c r="AD80">
        <v>7.5123470570390598</v>
      </c>
      <c r="AE80">
        <v>6.9469492445081009</v>
      </c>
      <c r="AF80">
        <v>6.3466261349423805</v>
      </c>
      <c r="AG80">
        <v>5.5893500359771204</v>
      </c>
      <c r="AH80">
        <v>4.5424159052532307</v>
      </c>
      <c r="AI80">
        <v>2.8718689665537998</v>
      </c>
      <c r="AJ80">
        <v>2.0486698929465299</v>
      </c>
      <c r="AK80">
        <v>1.229031167306365</v>
      </c>
      <c r="AL80">
        <v>1.184319426506349</v>
      </c>
      <c r="AM80">
        <v>1.1396076857063671</v>
      </c>
      <c r="AN80">
        <v>1.09489594490636</v>
      </c>
      <c r="AO80">
        <v>1.050184204106366</v>
      </c>
      <c r="AP80">
        <v>1.005472463306367</v>
      </c>
      <c r="AQ80">
        <v>0.72215397517146396</v>
      </c>
      <c r="AR80">
        <v>0.46223678187080802</v>
      </c>
    </row>
    <row r="81" spans="1:44" x14ac:dyDescent="0.2">
      <c r="A81" s="13" t="s">
        <v>177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0.24295334399999999</v>
      </c>
      <c r="G81">
        <v>0.2413891584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0.20193131519999999</v>
      </c>
      <c r="N81">
        <v>0.19728921599999999</v>
      </c>
      <c r="O81">
        <v>0.1903260672</v>
      </c>
      <c r="P81">
        <v>0.18336291839999899</v>
      </c>
      <c r="Q81">
        <v>0.17639976960000001</v>
      </c>
      <c r="R81">
        <v>0.16943662079999999</v>
      </c>
      <c r="S81">
        <v>0.16247347200000001</v>
      </c>
      <c r="T81">
        <v>0.15783137279999901</v>
      </c>
      <c r="U81">
        <v>0.150868224</v>
      </c>
      <c r="V81">
        <v>0.63037503676055495</v>
      </c>
      <c r="W81">
        <v>0.62341188796055502</v>
      </c>
      <c r="X81">
        <v>1.16980899839999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1.72453985279996</v>
      </c>
      <c r="AF81">
        <v>1.8150607872</v>
      </c>
      <c r="AG81">
        <v>1.9055817215999999</v>
      </c>
      <c r="AH81">
        <v>1.9961026559999899</v>
      </c>
      <c r="AI81">
        <v>2.13304458239999</v>
      </c>
      <c r="AJ81">
        <v>2.2699865088000002</v>
      </c>
      <c r="AK81">
        <v>2.40692843519999</v>
      </c>
      <c r="AL81">
        <v>2.54387036159999</v>
      </c>
      <c r="AM81">
        <v>2.6808122879999901</v>
      </c>
      <c r="AN81">
        <v>2.7899016191999899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177</v>
      </c>
      <c r="B82" t="s">
        <v>78</v>
      </c>
      <c r="C82" t="s">
        <v>3</v>
      </c>
      <c r="D82">
        <v>0.23304397593599893</v>
      </c>
      <c r="E82">
        <v>0.40144091788799996</v>
      </c>
      <c r="F82">
        <v>0.56841873983999891</v>
      </c>
      <c r="G82">
        <v>0.55946279335679905</v>
      </c>
      <c r="H82">
        <v>0.55044378748799894</v>
      </c>
      <c r="I82">
        <v>0.54148784100479896</v>
      </c>
      <c r="J82">
        <v>0.53104971513599997</v>
      </c>
      <c r="K82">
        <v>0.522093768652799</v>
      </c>
      <c r="L82">
        <v>0.51313782216959902</v>
      </c>
      <c r="M82">
        <v>0.50411881630080002</v>
      </c>
      <c r="N82">
        <v>0.52288940679551998</v>
      </c>
      <c r="O82">
        <v>0.51194253712895998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0.463073846952959</v>
      </c>
      <c r="U82">
        <v>0.45360915667199997</v>
      </c>
      <c r="V82">
        <v>0.44414446639103899</v>
      </c>
      <c r="W82">
        <v>0.43319759672447999</v>
      </c>
      <c r="X82">
        <v>0.437124864272112</v>
      </c>
      <c r="Y82">
        <v>0.42731484851548796</v>
      </c>
      <c r="Z82">
        <v>0.417536529245567</v>
      </c>
      <c r="AA82">
        <v>0.40633908997564605</v>
      </c>
      <c r="AB82">
        <v>0.39652907421902395</v>
      </c>
      <c r="AC82">
        <v>0</v>
      </c>
      <c r="AD82">
        <v>0.99338400000000004</v>
      </c>
      <c r="AE82">
        <v>1.9867680000000001</v>
      </c>
      <c r="AF82">
        <v>2.9801519999999999</v>
      </c>
      <c r="AG82">
        <v>3.9735360000000002</v>
      </c>
      <c r="AH82">
        <v>5.3756280365349269</v>
      </c>
      <c r="AI82">
        <v>6.886379214736527</v>
      </c>
      <c r="AJ82">
        <v>7.9770708729381097</v>
      </c>
      <c r="AK82">
        <v>8.1665227348609299</v>
      </c>
      <c r="AL82">
        <v>9.1775806990203392</v>
      </c>
      <c r="AM82">
        <v>10.14300658517416</v>
      </c>
      <c r="AN82">
        <v>11.053411170958771</v>
      </c>
      <c r="AO82">
        <v>12.378257629160359</v>
      </c>
      <c r="AP82">
        <v>13.701684967361901</v>
      </c>
      <c r="AQ82">
        <v>15.026531425563819</v>
      </c>
      <c r="AR82">
        <v>16.4518124842667</v>
      </c>
    </row>
    <row r="83" spans="1:44" x14ac:dyDescent="0.2">
      <c r="A83" s="13" t="s">
        <v>177</v>
      </c>
      <c r="B83" t="s">
        <v>79</v>
      </c>
      <c r="C83" t="s">
        <v>3</v>
      </c>
      <c r="D83">
        <v>1.3084917119999999</v>
      </c>
      <c r="E83">
        <v>1.2656847456</v>
      </c>
      <c r="F83">
        <v>1.2217487904</v>
      </c>
      <c r="G83">
        <v>1.1781628848000001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0.89454386879999992</v>
      </c>
      <c r="N83">
        <v>0.84535401599999904</v>
      </c>
      <c r="O83">
        <v>0.79253752319999993</v>
      </c>
      <c r="P83">
        <v>0.73719815039999992</v>
      </c>
      <c r="Q83">
        <v>0.6835806432</v>
      </c>
      <c r="R83">
        <v>0.62832326400000005</v>
      </c>
      <c r="S83">
        <v>1.2929286959999999</v>
      </c>
      <c r="T83">
        <v>1.9612806048</v>
      </c>
      <c r="U83">
        <v>2.6339277167999997</v>
      </c>
      <c r="V83">
        <v>3.3124720608000002</v>
      </c>
      <c r="W83">
        <v>3.9944065248</v>
      </c>
      <c r="X83">
        <v>4.6813299839999898</v>
      </c>
      <c r="Y83">
        <v>5.3738132400000005</v>
      </c>
      <c r="Z83">
        <v>6.0696771552</v>
      </c>
      <c r="AA83">
        <v>6.7714540703999901</v>
      </c>
      <c r="AB83">
        <v>7.4756781792</v>
      </c>
      <c r="AC83">
        <v>8.1867455999999894</v>
      </c>
      <c r="AD83">
        <v>8.9612697600000004</v>
      </c>
      <c r="AE83">
        <v>9.7408396799999899</v>
      </c>
      <c r="AF83">
        <v>10.52545536</v>
      </c>
      <c r="AG83">
        <v>11.315116799999901</v>
      </c>
      <c r="AH83">
        <v>12.109824</v>
      </c>
      <c r="AI83">
        <v>12.9095769599999</v>
      </c>
      <c r="AJ83">
        <v>13.71437568</v>
      </c>
      <c r="AK83">
        <v>14.52422016</v>
      </c>
      <c r="AL83">
        <v>15.3391103999999</v>
      </c>
      <c r="AM83">
        <v>16.159046400000001</v>
      </c>
      <c r="AN83">
        <v>16.984028160000001</v>
      </c>
      <c r="AO83">
        <v>17.814055679999999</v>
      </c>
      <c r="AP83">
        <v>18.649128959999899</v>
      </c>
      <c r="AQ83">
        <v>19.489248</v>
      </c>
      <c r="AR83">
        <v>19.552320000000002</v>
      </c>
    </row>
    <row r="84" spans="1:44" x14ac:dyDescent="0.2">
      <c r="A84" s="13" t="s">
        <v>177</v>
      </c>
      <c r="B84" t="s">
        <v>80</v>
      </c>
      <c r="C84" t="s">
        <v>3</v>
      </c>
      <c r="D84">
        <v>98.941994018990869</v>
      </c>
      <c r="E84">
        <v>103.74604416608408</v>
      </c>
      <c r="F84">
        <v>107.48654752984132</v>
      </c>
      <c r="G84">
        <v>110.38184454891872</v>
      </c>
      <c r="H84">
        <v>111.56157518382172</v>
      </c>
      <c r="I84">
        <v>113.0455683923506</v>
      </c>
      <c r="J84">
        <v>115.28854377285691</v>
      </c>
      <c r="K84">
        <v>116.311076909646</v>
      </c>
      <c r="L84">
        <v>117.43583868552157</v>
      </c>
      <c r="M84">
        <v>118.5677262911384</v>
      </c>
      <c r="N84">
        <v>121.90461944667459</v>
      </c>
      <c r="O84">
        <v>124.32706097132498</v>
      </c>
      <c r="P84">
        <v>125.98592904352604</v>
      </c>
      <c r="Q84">
        <v>129.54921654121725</v>
      </c>
      <c r="R84">
        <v>133.04127298284595</v>
      </c>
      <c r="S84">
        <v>138.37356811444047</v>
      </c>
      <c r="T84">
        <v>127.11833400240867</v>
      </c>
      <c r="U84">
        <v>129.04930151657615</v>
      </c>
      <c r="V84">
        <v>131.29342274913569</v>
      </c>
      <c r="W84">
        <v>132.52486231616754</v>
      </c>
      <c r="X84">
        <v>131.85550757099281</v>
      </c>
      <c r="Y84">
        <v>129.60006034793636</v>
      </c>
      <c r="Z84">
        <v>128.62044233485477</v>
      </c>
      <c r="AA84">
        <v>127.94862502244108</v>
      </c>
      <c r="AB84">
        <v>128.05637183274763</v>
      </c>
      <c r="AC84">
        <v>126.67666812959382</v>
      </c>
      <c r="AD84">
        <v>123.50714011028856</v>
      </c>
      <c r="AE84">
        <v>120.38967445899104</v>
      </c>
      <c r="AF84">
        <v>117.40615419093353</v>
      </c>
      <c r="AG84">
        <v>114.48006580313344</v>
      </c>
      <c r="AH84">
        <v>112.6946038430373</v>
      </c>
      <c r="AI84">
        <v>111.66895936812627</v>
      </c>
      <c r="AJ84">
        <v>110.58916185583176</v>
      </c>
      <c r="AK84">
        <v>110.01592884936426</v>
      </c>
      <c r="AL84">
        <v>109.7721035438891</v>
      </c>
      <c r="AM84">
        <v>109.50695177188884</v>
      </c>
      <c r="AN84">
        <v>109.2117412012098</v>
      </c>
      <c r="AO84">
        <v>109.11847056008473</v>
      </c>
      <c r="AP84">
        <v>106.95675011844138</v>
      </c>
      <c r="AQ84">
        <v>104.55719865286599</v>
      </c>
      <c r="AR84">
        <v>103.95276167901133</v>
      </c>
    </row>
    <row r="86" spans="1:44" s="45" customFormat="1" x14ac:dyDescent="0.2">
      <c r="A86" s="3" t="s">
        <v>90</v>
      </c>
      <c r="B86" s="14" t="s">
        <v>81</v>
      </c>
      <c r="C86" s="45" t="s">
        <v>1</v>
      </c>
      <c r="D86" s="45">
        <v>2010</v>
      </c>
      <c r="E86" s="45">
        <v>2011</v>
      </c>
      <c r="F86" s="45">
        <v>2012</v>
      </c>
      <c r="G86" s="45">
        <v>2013</v>
      </c>
      <c r="H86" s="45">
        <v>2014</v>
      </c>
      <c r="I86" s="45">
        <v>2015</v>
      </c>
      <c r="J86" s="45">
        <v>2016</v>
      </c>
      <c r="K86" s="45">
        <v>2017</v>
      </c>
      <c r="L86" s="45">
        <v>2018</v>
      </c>
      <c r="M86" s="45">
        <v>2019</v>
      </c>
      <c r="N86" s="45">
        <v>2020</v>
      </c>
      <c r="O86" s="45">
        <v>2021</v>
      </c>
      <c r="P86" s="45">
        <v>2022</v>
      </c>
      <c r="Q86" s="45">
        <v>2023</v>
      </c>
      <c r="R86" s="45">
        <v>2024</v>
      </c>
      <c r="S86" s="45">
        <v>2025</v>
      </c>
      <c r="T86" s="45">
        <v>2026</v>
      </c>
      <c r="U86" s="45">
        <v>2027</v>
      </c>
      <c r="V86" s="45">
        <v>2028</v>
      </c>
      <c r="W86" s="45">
        <v>2029</v>
      </c>
      <c r="X86" s="45">
        <v>2030</v>
      </c>
      <c r="Y86" s="45">
        <v>2031</v>
      </c>
      <c r="Z86" s="45">
        <v>2032</v>
      </c>
      <c r="AA86" s="45">
        <v>2033</v>
      </c>
      <c r="AB86" s="45">
        <v>2034</v>
      </c>
      <c r="AC86" s="45">
        <v>2035</v>
      </c>
      <c r="AD86" s="45">
        <v>2036</v>
      </c>
      <c r="AE86" s="45">
        <v>2037</v>
      </c>
      <c r="AF86" s="45">
        <v>2038</v>
      </c>
      <c r="AG86" s="45">
        <v>2039</v>
      </c>
      <c r="AH86" s="45">
        <v>2040</v>
      </c>
      <c r="AI86" s="45">
        <v>2041</v>
      </c>
      <c r="AJ86" s="45">
        <v>2042</v>
      </c>
      <c r="AK86" s="45">
        <v>2043</v>
      </c>
      <c r="AL86" s="45">
        <v>2044</v>
      </c>
      <c r="AM86" s="45">
        <v>2045</v>
      </c>
      <c r="AN86" s="45">
        <v>2046</v>
      </c>
      <c r="AO86" s="45">
        <v>2047</v>
      </c>
      <c r="AP86" s="45">
        <v>2048</v>
      </c>
      <c r="AQ86" s="45">
        <v>2049</v>
      </c>
      <c r="AR86" s="45">
        <v>2050</v>
      </c>
    </row>
    <row r="87" spans="1:44" x14ac:dyDescent="0.2">
      <c r="A87" s="13" t="s">
        <v>177</v>
      </c>
      <c r="B87" t="s">
        <v>82</v>
      </c>
      <c r="C87" t="s">
        <v>64</v>
      </c>
      <c r="D87">
        <v>359.62563955493738</v>
      </c>
      <c r="E87">
        <v>354.25086610570531</v>
      </c>
      <c r="F87">
        <v>354.9713488902172</v>
      </c>
      <c r="G87">
        <v>358.79081348901354</v>
      </c>
      <c r="H87">
        <v>365.60638812743628</v>
      </c>
      <c r="I87">
        <v>366.59397107391823</v>
      </c>
      <c r="J87">
        <v>359.35702694679333</v>
      </c>
      <c r="K87">
        <v>361.74916681606885</v>
      </c>
      <c r="L87">
        <v>359.83007468547703</v>
      </c>
      <c r="M87">
        <v>356.11742783946062</v>
      </c>
      <c r="N87">
        <v>350.34717817354908</v>
      </c>
      <c r="O87">
        <v>345.89742887351417</v>
      </c>
      <c r="P87">
        <v>346.27767020110349</v>
      </c>
      <c r="Q87">
        <v>342.7253724548267</v>
      </c>
      <c r="R87">
        <v>339.87660232879631</v>
      </c>
      <c r="S87">
        <v>336.17130060380583</v>
      </c>
      <c r="T87">
        <v>334.44771402044211</v>
      </c>
      <c r="U87">
        <v>377.73451717854789</v>
      </c>
      <c r="V87">
        <v>420.71230591761679</v>
      </c>
      <c r="W87">
        <v>468.02794934213415</v>
      </c>
      <c r="X87">
        <v>479.97116592641527</v>
      </c>
      <c r="Y87">
        <v>523.08832130673193</v>
      </c>
      <c r="Z87">
        <v>559.468558302205</v>
      </c>
      <c r="AA87">
        <v>592.27535878072854</v>
      </c>
      <c r="AB87">
        <v>612.89722682015804</v>
      </c>
      <c r="AC87">
        <v>621.85104911772169</v>
      </c>
      <c r="AD87">
        <v>629.25114058505801</v>
      </c>
      <c r="AE87">
        <v>636.67965878576501</v>
      </c>
      <c r="AF87">
        <v>644.09307211584007</v>
      </c>
      <c r="AG87">
        <v>651.50653613925283</v>
      </c>
      <c r="AH87">
        <v>658.62025856333219</v>
      </c>
      <c r="AI87">
        <v>665.35376670578262</v>
      </c>
      <c r="AJ87">
        <v>671.70000124846695</v>
      </c>
      <c r="AK87">
        <v>677.63807176694002</v>
      </c>
      <c r="AL87">
        <v>683.98409555885621</v>
      </c>
      <c r="AM87">
        <v>690.2877395327655</v>
      </c>
      <c r="AN87">
        <v>695.08986702586583</v>
      </c>
      <c r="AO87">
        <v>699.28445081353038</v>
      </c>
      <c r="AP87">
        <v>703.38103277877292</v>
      </c>
      <c r="AQ87">
        <v>709.54188896208962</v>
      </c>
      <c r="AR87">
        <v>715.94344014018372</v>
      </c>
    </row>
    <row r="88" spans="1:44" x14ac:dyDescent="0.2">
      <c r="A88" s="13" t="s">
        <v>177</v>
      </c>
      <c r="B88" t="s">
        <v>83</v>
      </c>
      <c r="C88" t="s">
        <v>64</v>
      </c>
      <c r="D88">
        <v>0.27956245927247997</v>
      </c>
      <c r="E88">
        <v>0.26961872895216005</v>
      </c>
      <c r="F88">
        <v>0.25964048910239901</v>
      </c>
      <c r="G88">
        <v>0.24966224925264002</v>
      </c>
      <c r="H88">
        <v>0.23937326280431998</v>
      </c>
      <c r="I88">
        <v>0.2297402790825599</v>
      </c>
      <c r="J88">
        <v>0.85424105913868598</v>
      </c>
      <c r="K88">
        <v>1.417613351832</v>
      </c>
      <c r="L88">
        <v>1.3417376885280001</v>
      </c>
      <c r="M88">
        <v>1.2662763030036666</v>
      </c>
      <c r="N88">
        <v>1.3529332372282539</v>
      </c>
      <c r="O88">
        <v>1.362784229738877</v>
      </c>
      <c r="P88">
        <v>1.3461792591905311</v>
      </c>
      <c r="Q88">
        <v>1.419305059441063</v>
      </c>
      <c r="R88">
        <v>1.5467726568970628</v>
      </c>
      <c r="S88">
        <v>1.4719812328324291</v>
      </c>
      <c r="T88">
        <v>0.84433759849444312</v>
      </c>
      <c r="U88">
        <v>0.99051407699912408</v>
      </c>
      <c r="V88">
        <v>1.0088903380693961</v>
      </c>
      <c r="W88">
        <v>1.1580414207918019</v>
      </c>
      <c r="X88">
        <v>1.0977204328468639</v>
      </c>
      <c r="Y88">
        <v>1.018034353502864</v>
      </c>
      <c r="Z88">
        <v>1.014857225170301</v>
      </c>
      <c r="AA88">
        <v>1.0317548353159929</v>
      </c>
      <c r="AB88">
        <v>1.1288438250473201</v>
      </c>
      <c r="AC88">
        <v>1.2343524000946999</v>
      </c>
      <c r="AD88">
        <v>1.2312450949427001</v>
      </c>
      <c r="AE88">
        <v>1.2277925336626998</v>
      </c>
      <c r="AF88">
        <v>1.2243399723827</v>
      </c>
      <c r="AG88">
        <v>1.2212326672307001</v>
      </c>
      <c r="AH88">
        <v>1.2177801059507001</v>
      </c>
      <c r="AI88">
        <v>1.2143275446707</v>
      </c>
      <c r="AJ88">
        <v>1.2239170493706601</v>
      </c>
      <c r="AK88">
        <v>1.22080974421848</v>
      </c>
      <c r="AL88">
        <v>1.2173571829384799</v>
      </c>
      <c r="AM88">
        <v>1.2173571829384799</v>
      </c>
      <c r="AN88">
        <v>1.2173571829384799</v>
      </c>
      <c r="AO88">
        <v>1.2173571829384799</v>
      </c>
      <c r="AP88">
        <v>1.21986351149565</v>
      </c>
      <c r="AQ88">
        <v>1.21986351149564</v>
      </c>
      <c r="AR88">
        <v>1.2789130929185</v>
      </c>
    </row>
    <row r="89" spans="1:44" x14ac:dyDescent="0.2">
      <c r="A89" s="13" t="s">
        <v>177</v>
      </c>
      <c r="B89" t="s">
        <v>84</v>
      </c>
      <c r="C89" t="s">
        <v>64</v>
      </c>
      <c r="D89">
        <v>66.581964121345237</v>
      </c>
      <c r="E89">
        <v>57.951145593468276</v>
      </c>
      <c r="F89">
        <v>59.063641375367595</v>
      </c>
      <c r="G89">
        <v>65.65600681122487</v>
      </c>
      <c r="H89">
        <v>72.123908929524703</v>
      </c>
      <c r="I89">
        <v>73.07575579828827</v>
      </c>
      <c r="J89">
        <v>66.407792717217276</v>
      </c>
      <c r="K89">
        <v>67.941048438311498</v>
      </c>
      <c r="L89">
        <v>67.813165554803362</v>
      </c>
      <c r="M89">
        <v>67.991812938862026</v>
      </c>
      <c r="N89">
        <v>67.935144675345157</v>
      </c>
      <c r="O89">
        <v>63.956993118571347</v>
      </c>
      <c r="P89">
        <v>62.172709753556468</v>
      </c>
      <c r="Q89">
        <v>62.845494486584442</v>
      </c>
      <c r="R89">
        <v>64.163640169711172</v>
      </c>
      <c r="S89">
        <v>64.799678085715811</v>
      </c>
      <c r="T89">
        <v>66.309168695856172</v>
      </c>
      <c r="U89">
        <v>66.190218136516719</v>
      </c>
      <c r="V89">
        <v>65.82577876345438</v>
      </c>
      <c r="W89">
        <v>69.736573931955519</v>
      </c>
      <c r="X89">
        <v>69.330747170807456</v>
      </c>
      <c r="Y89">
        <v>71.749594955774327</v>
      </c>
      <c r="Z89">
        <v>74.169978678790443</v>
      </c>
      <c r="AA89">
        <v>76.589447097103829</v>
      </c>
      <c r="AB89">
        <v>79.11106496637008</v>
      </c>
      <c r="AC89">
        <v>81.972324823132965</v>
      </c>
      <c r="AD89">
        <v>84.531588129924245</v>
      </c>
      <c r="AE89">
        <v>87.087920789991287</v>
      </c>
      <c r="AF89">
        <v>89.625317396931464</v>
      </c>
      <c r="AG89">
        <v>92.197953259799107</v>
      </c>
      <c r="AH89">
        <v>94.467105699097232</v>
      </c>
      <c r="AI89">
        <v>96.946977232229642</v>
      </c>
      <c r="AJ89">
        <v>99.042966067711859</v>
      </c>
      <c r="AK89">
        <v>100.76017753915845</v>
      </c>
      <c r="AL89">
        <v>102.8279167285127</v>
      </c>
      <c r="AM89">
        <v>104.89280995284049</v>
      </c>
      <c r="AN89">
        <v>106.94532428401882</v>
      </c>
      <c r="AO89">
        <v>108.38231930854141</v>
      </c>
      <c r="AP89">
        <v>109.72235499123255</v>
      </c>
      <c r="AQ89">
        <v>113.12945359390625</v>
      </c>
      <c r="AR89">
        <v>116.68165944520649</v>
      </c>
    </row>
    <row r="90" spans="1:44" x14ac:dyDescent="0.2">
      <c r="A90" s="13" t="s">
        <v>177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287.22588418943997</v>
      </c>
      <c r="M90">
        <v>283.26305466143901</v>
      </c>
      <c r="N90">
        <v>279.26852249721497</v>
      </c>
      <c r="O90">
        <v>275.27399033299196</v>
      </c>
      <c r="P90">
        <v>271.27945816876792</v>
      </c>
      <c r="Q90">
        <v>267.28492600454399</v>
      </c>
      <c r="R90">
        <v>263.29039384031898</v>
      </c>
      <c r="S90">
        <v>259.32756431231996</v>
      </c>
      <c r="T90">
        <v>257.0254882310939</v>
      </c>
      <c r="U90">
        <v>300.58491040286998</v>
      </c>
      <c r="V90">
        <v>344.14433257464401</v>
      </c>
      <c r="W90">
        <v>387.70375474642196</v>
      </c>
      <c r="X90">
        <v>400.33549357633797</v>
      </c>
      <c r="Y90">
        <v>441.40579653287597</v>
      </c>
      <c r="Z90">
        <v>475.657298723461</v>
      </c>
      <c r="AA90">
        <v>506.31975377247295</v>
      </c>
      <c r="AB90">
        <v>524.61522423474901</v>
      </c>
      <c r="AC90">
        <v>530.89234620710204</v>
      </c>
      <c r="AD90">
        <v>535.996470639167</v>
      </c>
      <c r="AE90">
        <v>541.132297707455</v>
      </c>
      <c r="AF90">
        <v>546.26812477574197</v>
      </c>
      <c r="AG90">
        <v>551.37224920780704</v>
      </c>
      <c r="AH90">
        <v>556.47637363987087</v>
      </c>
      <c r="AI90">
        <v>560.97814798367892</v>
      </c>
      <c r="AJ90">
        <v>565.47992232748697</v>
      </c>
      <c r="AK90">
        <v>569.98169667129594</v>
      </c>
      <c r="AL90">
        <v>574.5151736513269</v>
      </c>
      <c r="AM90">
        <v>579.01694799513496</v>
      </c>
      <c r="AN90">
        <v>582.02869843641508</v>
      </c>
      <c r="AO90">
        <v>585.04044887769487</v>
      </c>
      <c r="AP90">
        <v>588.05219931897898</v>
      </c>
      <c r="AQ90">
        <v>591.06394976025604</v>
      </c>
      <c r="AR90">
        <v>594.10740283775999</v>
      </c>
    </row>
    <row r="91" spans="1:44" x14ac:dyDescent="0.2">
      <c r="A91" s="13" t="s">
        <v>177</v>
      </c>
      <c r="B91" t="s">
        <v>86</v>
      </c>
      <c r="C91" t="s">
        <v>64</v>
      </c>
      <c r="D91">
        <v>12.612133066397698</v>
      </c>
      <c r="E91">
        <v>13.859780766321499</v>
      </c>
      <c r="F91">
        <v>11.6310552215984</v>
      </c>
      <c r="G91">
        <v>7.1287536402475595</v>
      </c>
      <c r="H91">
        <v>5.8879755536367702</v>
      </c>
      <c r="I91">
        <v>4.4741516278860995</v>
      </c>
      <c r="J91">
        <v>2.0219077450440701</v>
      </c>
      <c r="K91">
        <v>1.1374934077923802</v>
      </c>
      <c r="L91">
        <v>3.4177027785938998</v>
      </c>
      <c r="M91">
        <v>3.5657162439901802</v>
      </c>
      <c r="N91">
        <v>1.76058494526828</v>
      </c>
      <c r="O91">
        <v>5.2747299550197297</v>
      </c>
      <c r="P91">
        <v>11.4514044805439</v>
      </c>
      <c r="Q91">
        <v>11.148741063359999</v>
      </c>
      <c r="R91">
        <v>10.849908828672</v>
      </c>
      <c r="S91">
        <v>10.547245411487999</v>
      </c>
      <c r="T91">
        <v>10.244581994303999</v>
      </c>
      <c r="U91">
        <v>9.9457497596159996</v>
      </c>
      <c r="V91">
        <v>9.6430863424319995</v>
      </c>
      <c r="W91">
        <v>9.3404229252479993</v>
      </c>
      <c r="X91">
        <v>9.0415906905599996</v>
      </c>
      <c r="Y91">
        <v>8.7389272733759995</v>
      </c>
      <c r="Z91">
        <v>8.4400950386879998</v>
      </c>
      <c r="AA91">
        <v>8.1374316215039997</v>
      </c>
      <c r="AB91">
        <v>7.8347682043200004</v>
      </c>
      <c r="AC91">
        <v>7.5359359696319999</v>
      </c>
      <c r="AD91">
        <v>7.2332725524479997</v>
      </c>
      <c r="AE91">
        <v>6.9306091352640005</v>
      </c>
      <c r="AF91">
        <v>6.6317769005759999</v>
      </c>
      <c r="AG91">
        <v>6.3291134833919998</v>
      </c>
      <c r="AH91">
        <v>6.0264500662079996</v>
      </c>
      <c r="AI91">
        <v>5.7276178315199902</v>
      </c>
      <c r="AJ91">
        <v>5.4249544143359998</v>
      </c>
      <c r="AK91">
        <v>5.1222909971519996</v>
      </c>
      <c r="AL91">
        <v>4.8234587624639902</v>
      </c>
      <c r="AM91">
        <v>4.5207953452799998</v>
      </c>
      <c r="AN91">
        <v>4.2181319280959997</v>
      </c>
      <c r="AO91">
        <v>3.919299693408</v>
      </c>
      <c r="AP91">
        <v>3.6166362762239999</v>
      </c>
      <c r="AQ91">
        <v>3.3139728590400002</v>
      </c>
      <c r="AR91">
        <v>3.0151406243519903</v>
      </c>
    </row>
    <row r="92" spans="1:44" x14ac:dyDescent="0.2">
      <c r="A92" s="13" t="s">
        <v>177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2.339249151744E-3</v>
      </c>
      <c r="M92">
        <v>2.2973080377599901E-3</v>
      </c>
      <c r="N92">
        <v>2.3723282523744E-3</v>
      </c>
      <c r="O92">
        <v>2.2855877842751899E-3</v>
      </c>
      <c r="P92">
        <v>2.2477304687616001E-3</v>
      </c>
      <c r="Q92">
        <v>2.209873153248E-3</v>
      </c>
      <c r="R92">
        <v>2.1657062851487899E-3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1.840796086896E-3</v>
      </c>
      <c r="Y92">
        <v>1.79662921879679E-3</v>
      </c>
      <c r="Z92">
        <v>1.7587719032831999E-3</v>
      </c>
      <c r="AA92">
        <v>1.6783409877696002E-3</v>
      </c>
      <c r="AB92">
        <v>1.6341741196704001E-3</v>
      </c>
      <c r="AC92">
        <v>0</v>
      </c>
      <c r="AD92">
        <v>2.9801520000000001E-2</v>
      </c>
      <c r="AE92">
        <v>5.9603040000000003E-2</v>
      </c>
      <c r="AF92">
        <v>8.9404559999999994E-2</v>
      </c>
      <c r="AG92">
        <v>0.11920608000000001</v>
      </c>
      <c r="AH92">
        <v>0.15309468036534926</v>
      </c>
      <c r="AI92">
        <v>0.18806987214736526</v>
      </c>
      <c r="AJ92">
        <v>0.21044327832938112</v>
      </c>
      <c r="AK92">
        <v>0.21612683418706521</v>
      </c>
      <c r="AL92">
        <v>0.24404738299020182</v>
      </c>
      <c r="AM92">
        <v>0.26451533625174173</v>
      </c>
      <c r="AN92">
        <v>0.28976896770958682</v>
      </c>
      <c r="AO92">
        <v>0.31916701789160301</v>
      </c>
      <c r="AP92">
        <v>0.34852249447361699</v>
      </c>
      <c r="AQ92">
        <v>0.37792054465563818</v>
      </c>
      <c r="AR92">
        <v>0.40832294084266701</v>
      </c>
    </row>
    <row r="93" spans="1:44" x14ac:dyDescent="0.2">
      <c r="A93" s="13" t="s">
        <v>177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338.52087919207645</v>
      </c>
      <c r="AM93">
        <v>337.51085051965219</v>
      </c>
      <c r="AN93">
        <v>336.1844810950173</v>
      </c>
      <c r="AO93">
        <v>334.86509646131486</v>
      </c>
      <c r="AP93">
        <v>333.75747980386961</v>
      </c>
      <c r="AQ93">
        <v>332.33923172061191</v>
      </c>
      <c r="AR93">
        <v>331.04919333238547</v>
      </c>
    </row>
    <row r="94" spans="1:44" x14ac:dyDescent="0.2">
      <c r="A94" s="13" t="s">
        <v>177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1486.6843799999999</v>
      </c>
      <c r="H94">
        <v>1486.6843799999999</v>
      </c>
      <c r="I94">
        <v>1486.6843799999999</v>
      </c>
      <c r="J94">
        <v>1486.6843799999999</v>
      </c>
      <c r="K94">
        <v>1486.6843799999999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1639.0695289499899</v>
      </c>
      <c r="Q94">
        <v>1721.0230053974901</v>
      </c>
      <c r="R94">
        <v>1807.0741558694799</v>
      </c>
      <c r="S94">
        <v>1897.4278635012699</v>
      </c>
      <c r="T94">
        <v>1992.29925653486</v>
      </c>
      <c r="U94">
        <v>2091.91421964455</v>
      </c>
      <c r="V94">
        <v>2196.5099303236102</v>
      </c>
      <c r="W94">
        <v>2306.33542679937</v>
      </c>
      <c r="X94">
        <v>2421.65219817976</v>
      </c>
      <c r="Y94">
        <v>2542.7348081493901</v>
      </c>
      <c r="Z94">
        <v>2669.8715485770699</v>
      </c>
      <c r="AA94">
        <v>2803.36512586444</v>
      </c>
      <c r="AB94">
        <v>2943.5333824608201</v>
      </c>
      <c r="AC94">
        <v>3090.71005152323</v>
      </c>
      <c r="AD94">
        <v>3245.2455540185497</v>
      </c>
      <c r="AE94">
        <v>3407.5078318003202</v>
      </c>
      <c r="AF94">
        <v>3577.88322353182</v>
      </c>
      <c r="AG94">
        <v>3756.7773846679897</v>
      </c>
      <c r="AH94">
        <v>3944.6162539215898</v>
      </c>
      <c r="AI94">
        <v>4141.8470674260898</v>
      </c>
      <c r="AJ94">
        <v>4348.9394205952995</v>
      </c>
      <c r="AK94">
        <v>4566.3863889976901</v>
      </c>
      <c r="AL94">
        <v>4794.7057090539001</v>
      </c>
      <c r="AM94">
        <v>5034.4409947086906</v>
      </c>
      <c r="AN94">
        <v>5286.1630470714999</v>
      </c>
      <c r="AO94">
        <v>5550.4711963934906</v>
      </c>
      <c r="AP94">
        <v>5827.9947572236997</v>
      </c>
      <c r="AQ94">
        <v>6119.3944956912001</v>
      </c>
      <c r="AR94">
        <v>6425.3642220925994</v>
      </c>
    </row>
    <row r="97" spans="1:44" x14ac:dyDescent="0.2">
      <c r="A97" s="13" t="s">
        <v>177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0.2499980238172822</v>
      </c>
      <c r="G97" s="22">
        <f t="shared" si="0"/>
        <v>0.24458394431560915</v>
      </c>
      <c r="H97" s="22">
        <f t="shared" si="0"/>
        <v>0.24053774892763427</v>
      </c>
      <c r="I97" s="22">
        <f t="shared" si="0"/>
        <v>0.23650001452909</v>
      </c>
      <c r="J97" s="22">
        <f t="shared" si="0"/>
        <v>0.23243924304023672</v>
      </c>
      <c r="K97" s="22">
        <f t="shared" si="0"/>
        <v>0.22832923005734623</v>
      </c>
      <c r="L97" s="22">
        <f t="shared" si="0"/>
        <v>0.215902191283737</v>
      </c>
      <c r="M97" s="22">
        <f t="shared" si="0"/>
        <v>0.22399394129512629</v>
      </c>
      <c r="N97" s="22">
        <f t="shared" si="0"/>
        <v>0.2151453629702447</v>
      </c>
      <c r="O97" s="22">
        <f t="shared" si="0"/>
        <v>0.21156341482732433</v>
      </c>
      <c r="P97" s="22">
        <f t="shared" si="0"/>
        <v>0.20562066778855737</v>
      </c>
      <c r="Q97" s="22">
        <f t="shared" si="0"/>
        <v>0.20782935687966211</v>
      </c>
      <c r="R97" s="22">
        <f t="shared" si="0"/>
        <v>0.21135117708422729</v>
      </c>
      <c r="S97" s="22">
        <f t="shared" si="0"/>
        <v>0.21337084292844619</v>
      </c>
      <c r="T97" s="22">
        <f t="shared" si="0"/>
        <v>0.21974791738735433</v>
      </c>
      <c r="U97" s="22">
        <f t="shared" si="0"/>
        <v>0.24535429653464563</v>
      </c>
      <c r="V97" s="22">
        <f t="shared" si="0"/>
        <v>0.27143982177588805</v>
      </c>
      <c r="W97" s="22">
        <f t="shared" si="0"/>
        <v>0.29208312095444489</v>
      </c>
      <c r="X97" s="22">
        <f t="shared" si="0"/>
        <v>0.30151213094068169</v>
      </c>
      <c r="Y97" s="22">
        <f t="shared" si="0"/>
        <v>0.31690197122766584</v>
      </c>
      <c r="Z97" s="22">
        <f t="shared" si="0"/>
        <v>0.3310585527447803</v>
      </c>
      <c r="AA97" s="22">
        <f t="shared" si="0"/>
        <v>0.34372739581105316</v>
      </c>
      <c r="AB97" s="22">
        <f t="shared" si="0"/>
        <v>0.35429994921025015</v>
      </c>
      <c r="AC97" s="22">
        <f t="shared" si="0"/>
        <v>0.3620688040873053</v>
      </c>
      <c r="AD97" s="22">
        <f t="shared" si="0"/>
        <v>0.37574540034625015</v>
      </c>
      <c r="AE97" s="22">
        <f t="shared" si="0"/>
        <v>0.38845917623619974</v>
      </c>
      <c r="AF97" s="22">
        <f t="shared" si="0"/>
        <v>0.39796783288895005</v>
      </c>
      <c r="AG97" s="22">
        <f t="shared" si="0"/>
        <v>0.40567156569591761</v>
      </c>
      <c r="AH97" s="22">
        <f t="shared" si="0"/>
        <v>0.41692697348091745</v>
      </c>
      <c r="AI97" s="22">
        <f t="shared" si="0"/>
        <v>0.42619613149508745</v>
      </c>
      <c r="AJ97" s="22">
        <f t="shared" si="0"/>
        <v>0.43765872757961871</v>
      </c>
      <c r="AK97" s="22">
        <f t="shared" si="0"/>
        <v>0.44278183367198454</v>
      </c>
      <c r="AL97" s="22">
        <f t="shared" si="0"/>
        <v>0.45142036043193279</v>
      </c>
      <c r="AM97" s="22">
        <f t="shared" si="0"/>
        <v>0.46103122021635612</v>
      </c>
      <c r="AN97" s="22">
        <f t="shared" si="0"/>
        <v>0.46847399088496039</v>
      </c>
      <c r="AO97" s="22">
        <f t="shared" si="0"/>
        <v>0.47886527105796833</v>
      </c>
      <c r="AP97" s="22">
        <f t="shared" si="0"/>
        <v>0.48769914046834434</v>
      </c>
      <c r="AQ97" s="22">
        <f t="shared" si="0"/>
        <v>0.49308299183001619</v>
      </c>
      <c r="AR97" s="22">
        <f t="shared" si="0"/>
        <v>0.49988864894041335</v>
      </c>
    </row>
    <row r="98" spans="1:44" x14ac:dyDescent="0.2">
      <c r="A98" s="13" t="s">
        <v>177</v>
      </c>
      <c r="B98" s="1" t="s">
        <v>127</v>
      </c>
      <c r="C98" s="1" t="s">
        <v>126</v>
      </c>
      <c r="D98" s="22">
        <f>(D64+D63+D62+D59+D54)/D53</f>
        <v>0.10346409404678217</v>
      </c>
      <c r="E98" s="22">
        <f t="shared" ref="E98:AR98" si="1">(E64+E63+E62+E59+E54)/E53</f>
        <v>0.10284627035851214</v>
      </c>
      <c r="F98" s="22">
        <f t="shared" si="1"/>
        <v>0.10365610519389006</v>
      </c>
      <c r="G98" s="22">
        <f t="shared" si="1"/>
        <v>0.10495280475891192</v>
      </c>
      <c r="H98" s="22">
        <f t="shared" si="1"/>
        <v>0.10455471203945355</v>
      </c>
      <c r="I98" s="22">
        <f t="shared" si="1"/>
        <v>0.10367855750711066</v>
      </c>
      <c r="J98" s="22">
        <f t="shared" si="1"/>
        <v>0.10297196935849998</v>
      </c>
      <c r="K98" s="22">
        <f t="shared" si="1"/>
        <v>0.10160039620067877</v>
      </c>
      <c r="L98" s="22">
        <f t="shared" si="1"/>
        <v>9.8553857554325594E-2</v>
      </c>
      <c r="M98" s="22">
        <f t="shared" si="1"/>
        <v>9.639478128871988E-2</v>
      </c>
      <c r="N98" s="22">
        <f t="shared" si="1"/>
        <v>9.4980513266974806E-2</v>
      </c>
      <c r="O98" s="22">
        <f t="shared" si="1"/>
        <v>9.3677692508242053E-2</v>
      </c>
      <c r="P98" s="22">
        <f t="shared" si="1"/>
        <v>9.1433866074182926E-2</v>
      </c>
      <c r="Q98" s="22">
        <f t="shared" si="1"/>
        <v>9.0393112987780105E-2</v>
      </c>
      <c r="R98" s="22">
        <f t="shared" si="1"/>
        <v>8.9434289255892821E-2</v>
      </c>
      <c r="S98" s="22">
        <f t="shared" si="1"/>
        <v>8.9181013718177757E-2</v>
      </c>
      <c r="T98" s="22">
        <f t="shared" si="1"/>
        <v>8.8772479243424518E-2</v>
      </c>
      <c r="U98" s="22">
        <f t="shared" si="1"/>
        <v>9.3057749657732364E-2</v>
      </c>
      <c r="V98" s="22">
        <f t="shared" si="1"/>
        <v>9.8451351719744631E-2</v>
      </c>
      <c r="W98" s="22">
        <f t="shared" si="1"/>
        <v>0.10280023205490815</v>
      </c>
      <c r="X98" s="22">
        <f t="shared" si="1"/>
        <v>0.10572194742082783</v>
      </c>
      <c r="Y98" s="22">
        <f t="shared" si="1"/>
        <v>0.10980710247419145</v>
      </c>
      <c r="Z98" s="22">
        <f t="shared" si="1"/>
        <v>0.1133134053074011</v>
      </c>
      <c r="AA98" s="22">
        <f t="shared" si="1"/>
        <v>0.11649467203944995</v>
      </c>
      <c r="AB98" s="22">
        <f t="shared" si="1"/>
        <v>0.11944530135250545</v>
      </c>
      <c r="AC98" s="22">
        <f t="shared" si="1"/>
        <v>0.11960829830150078</v>
      </c>
      <c r="AD98" s="22">
        <f t="shared" si="1"/>
        <v>0.12263938646854262</v>
      </c>
      <c r="AE98" s="22">
        <f t="shared" si="1"/>
        <v>0.1256794972238636</v>
      </c>
      <c r="AF98" s="22">
        <f t="shared" si="1"/>
        <v>0.12876696471698673</v>
      </c>
      <c r="AG98" s="22">
        <f t="shared" si="1"/>
        <v>0.13185791075923461</v>
      </c>
      <c r="AH98" s="22">
        <f t="shared" si="1"/>
        <v>0.13596309919034877</v>
      </c>
      <c r="AI98" s="22">
        <f t="shared" si="1"/>
        <v>0.14073536176656734</v>
      </c>
      <c r="AJ98" s="22">
        <f t="shared" si="1"/>
        <v>0.14453359495861573</v>
      </c>
      <c r="AK98" s="22">
        <f t="shared" si="1"/>
        <v>0.14731822918573514</v>
      </c>
      <c r="AL98" s="22">
        <f t="shared" si="1"/>
        <v>0.15070164163547511</v>
      </c>
      <c r="AM98" s="22">
        <f t="shared" si="1"/>
        <v>0.1540036957097303</v>
      </c>
      <c r="AN98" s="22">
        <f t="shared" si="1"/>
        <v>0.15695364725329086</v>
      </c>
      <c r="AO98" s="22">
        <f t="shared" si="1"/>
        <v>0.1608082122451264</v>
      </c>
      <c r="AP98" s="22">
        <f t="shared" si="1"/>
        <v>0.16461133100148154</v>
      </c>
      <c r="AQ98" s="22">
        <f t="shared" si="1"/>
        <v>0.16848827594315158</v>
      </c>
      <c r="AR98" s="22">
        <f t="shared" si="1"/>
        <v>0.17090911493797684</v>
      </c>
    </row>
    <row r="99" spans="1:44" x14ac:dyDescent="0.2">
      <c r="A99" s="13" t="s">
        <v>177</v>
      </c>
      <c r="B99" s="1" t="s">
        <v>129</v>
      </c>
      <c r="C99" s="1" t="s">
        <v>126</v>
      </c>
      <c r="D99" s="22">
        <f>(D83+D82+D81+D78+D75)/D74</f>
        <v>0.20530010218295711</v>
      </c>
      <c r="E99" s="22">
        <f t="shared" ref="E99:AR99" si="2">(E83+E82+E81+E78+E75)/E74</f>
        <v>0.20005752690646192</v>
      </c>
      <c r="F99" s="22">
        <f t="shared" si="2"/>
        <v>0.19512890388121001</v>
      </c>
      <c r="G99" s="22">
        <f t="shared" si="2"/>
        <v>0.18871206153283901</v>
      </c>
      <c r="H99" s="22">
        <f t="shared" si="2"/>
        <v>0.18276198936632324</v>
      </c>
      <c r="I99" s="22">
        <f t="shared" si="2"/>
        <v>0.1771798806241032</v>
      </c>
      <c r="J99" s="22">
        <f t="shared" si="2"/>
        <v>0.17588316113610097</v>
      </c>
      <c r="K99" s="22">
        <f t="shared" si="2"/>
        <v>0.17437038616936651</v>
      </c>
      <c r="L99" s="22">
        <f t="shared" si="2"/>
        <v>0.16596134624564157</v>
      </c>
      <c r="M99" s="22">
        <f t="shared" si="2"/>
        <v>0.15725625792181139</v>
      </c>
      <c r="N99" s="22">
        <f t="shared" si="2"/>
        <v>0.16139544191011934</v>
      </c>
      <c r="O99" s="22">
        <f t="shared" si="2"/>
        <v>0.15948345587766802</v>
      </c>
      <c r="P99" s="22">
        <f t="shared" si="2"/>
        <v>0.15029706163017761</v>
      </c>
      <c r="Q99" s="22">
        <f t="shared" si="2"/>
        <v>0.15342632762529942</v>
      </c>
      <c r="R99" s="22">
        <f t="shared" si="2"/>
        <v>0.16131940826355848</v>
      </c>
      <c r="S99" s="22">
        <f t="shared" si="2"/>
        <v>0.16015377357800237</v>
      </c>
      <c r="T99" s="22">
        <f t="shared" si="2"/>
        <v>0.15685764357198101</v>
      </c>
      <c r="U99" s="22">
        <f t="shared" si="2"/>
        <v>0.17365580878827308</v>
      </c>
      <c r="V99" s="22">
        <f t="shared" si="2"/>
        <v>0.19265303199832273</v>
      </c>
      <c r="W99" s="22">
        <f t="shared" si="2"/>
        <v>0.20787500477217277</v>
      </c>
      <c r="X99" s="22">
        <f t="shared" si="2"/>
        <v>0.21355791188492862</v>
      </c>
      <c r="Y99" s="22">
        <f t="shared" si="2"/>
        <v>0.22544687946337746</v>
      </c>
      <c r="Z99" s="22">
        <f t="shared" si="2"/>
        <v>0.23824644203775253</v>
      </c>
      <c r="AA99" s="22">
        <f t="shared" si="2"/>
        <v>0.25035271736396952</v>
      </c>
      <c r="AB99" s="22">
        <f t="shared" si="2"/>
        <v>0.2616315223879026</v>
      </c>
      <c r="AC99" s="22">
        <f t="shared" si="2"/>
        <v>0.26737261346449315</v>
      </c>
      <c r="AD99" s="22">
        <f t="shared" si="2"/>
        <v>0.27461446034179382</v>
      </c>
      <c r="AE99" s="22">
        <f t="shared" si="2"/>
        <v>0.2816030894866639</v>
      </c>
      <c r="AF99" s="22">
        <f t="shared" si="2"/>
        <v>0.28838025479026147</v>
      </c>
      <c r="AG99" s="22">
        <f t="shared" si="2"/>
        <v>0.29496109162814216</v>
      </c>
      <c r="AH99" s="22">
        <f t="shared" si="2"/>
        <v>0.30366740002087794</v>
      </c>
      <c r="AI99" s="22">
        <f t="shared" si="2"/>
        <v>0.31321417300183729</v>
      </c>
      <c r="AJ99" s="22">
        <f t="shared" si="2"/>
        <v>0.32080519286604348</v>
      </c>
      <c r="AK99" s="22">
        <f t="shared" si="2"/>
        <v>0.32617183326863369</v>
      </c>
      <c r="AL99" s="22">
        <f t="shared" si="2"/>
        <v>0.33222878742356449</v>
      </c>
      <c r="AM99" s="22">
        <f t="shared" si="2"/>
        <v>0.338029227061374</v>
      </c>
      <c r="AN99" s="22">
        <f t="shared" si="2"/>
        <v>0.34324161382497531</v>
      </c>
      <c r="AO99" s="22">
        <f t="shared" si="2"/>
        <v>0.35046846622531785</v>
      </c>
      <c r="AP99" s="22">
        <f t="shared" si="2"/>
        <v>0.35768159813831418</v>
      </c>
      <c r="AQ99" s="22">
        <f t="shared" si="2"/>
        <v>0.36465414200107765</v>
      </c>
      <c r="AR99" s="22">
        <f t="shared" si="2"/>
        <v>0.37052743043501718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177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1069.5999999999999</v>
      </c>
      <c r="R105">
        <v>1030</v>
      </c>
      <c r="S105">
        <v>990.5</v>
      </c>
      <c r="T105">
        <v>950.9</v>
      </c>
      <c r="U105">
        <v>911.5</v>
      </c>
      <c r="V105">
        <v>879.97576254972296</v>
      </c>
      <c r="W105">
        <v>882.78220023960796</v>
      </c>
      <c r="X105">
        <v>943.18220023960794</v>
      </c>
      <c r="Y105">
        <v>1003.782200239608</v>
      </c>
      <c r="Z105">
        <v>1064.2822002395999</v>
      </c>
      <c r="AA105">
        <v>1124.6822002396002</v>
      </c>
      <c r="AB105">
        <v>1185.1822002396</v>
      </c>
      <c r="AC105">
        <v>1245.6822002396</v>
      </c>
      <c r="AD105">
        <v>1306.1822002396</v>
      </c>
      <c r="AE105">
        <v>1366.5822002396001</v>
      </c>
      <c r="AF105">
        <v>1427.1822002396</v>
      </c>
      <c r="AG105">
        <v>1487.5822002396001</v>
      </c>
      <c r="AH105">
        <v>1548.0822002396001</v>
      </c>
      <c r="AI105">
        <v>1608.4822002395999</v>
      </c>
      <c r="AJ105">
        <v>1669.0822002396003</v>
      </c>
      <c r="AK105">
        <v>1729.4822002395999</v>
      </c>
      <c r="AL105">
        <v>1789.9822002395999</v>
      </c>
      <c r="AM105">
        <v>1850.3822002396</v>
      </c>
      <c r="AN105">
        <v>1910.9822002395999</v>
      </c>
      <c r="AO105">
        <v>1956.7034134267999</v>
      </c>
      <c r="AP105">
        <v>2001.48068642629</v>
      </c>
      <c r="AQ105">
        <v>2061.4216939339299</v>
      </c>
      <c r="AR105">
        <v>2122.0216939339302</v>
      </c>
    </row>
    <row r="106" spans="1:44" x14ac:dyDescent="0.2">
      <c r="A106" s="13" t="s">
        <v>177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177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1069.5999999999999</v>
      </c>
      <c r="R107">
        <v>1030</v>
      </c>
      <c r="S107">
        <v>990.5</v>
      </c>
      <c r="T107">
        <v>950.9</v>
      </c>
      <c r="U107">
        <v>911.5</v>
      </c>
      <c r="V107">
        <v>879.97576254972296</v>
      </c>
      <c r="W107">
        <v>882.78220023960796</v>
      </c>
      <c r="X107">
        <v>943.18220023960794</v>
      </c>
      <c r="Y107">
        <v>1003.782200239608</v>
      </c>
      <c r="Z107">
        <v>1064.2822002395999</v>
      </c>
      <c r="AA107">
        <v>1124.6822002396002</v>
      </c>
      <c r="AB107">
        <v>1185.1822002396</v>
      </c>
      <c r="AC107">
        <v>1245.6822002396</v>
      </c>
      <c r="AD107">
        <v>1306.1822002396</v>
      </c>
      <c r="AE107">
        <v>1366.5822002396001</v>
      </c>
      <c r="AF107">
        <v>1427.1822002396</v>
      </c>
      <c r="AG107">
        <v>1487.5822002396001</v>
      </c>
      <c r="AH107">
        <v>1548.0822002396001</v>
      </c>
      <c r="AI107">
        <v>1608.4822002395999</v>
      </c>
      <c r="AJ107">
        <v>1669.0822002396003</v>
      </c>
      <c r="AK107">
        <v>1729.4822002395999</v>
      </c>
      <c r="AL107">
        <v>1789.9822002395999</v>
      </c>
      <c r="AM107">
        <v>1850.3822002396</v>
      </c>
      <c r="AN107">
        <v>1910.9822002395999</v>
      </c>
      <c r="AO107">
        <v>1956.7034134267999</v>
      </c>
      <c r="AP107">
        <v>2001.48068642629</v>
      </c>
      <c r="AQ107">
        <v>2061.4216939339299</v>
      </c>
      <c r="AR107">
        <v>2122.0216939339302</v>
      </c>
    </row>
    <row r="108" spans="1:44" x14ac:dyDescent="0.2">
      <c r="A108" s="13" t="s">
        <v>177</v>
      </c>
      <c r="B108" s="1" t="s">
        <v>100</v>
      </c>
      <c r="C108" s="1" t="s">
        <v>7</v>
      </c>
      <c r="D108">
        <v>1403.7741192377712</v>
      </c>
      <c r="E108">
        <v>1459.1741192377701</v>
      </c>
      <c r="F108">
        <v>1604.1417151755008</v>
      </c>
      <c r="G108">
        <v>1689.5411135786844</v>
      </c>
      <c r="H108">
        <v>1744.8411135786846</v>
      </c>
      <c r="I108">
        <v>1800.4411135786836</v>
      </c>
      <c r="J108">
        <v>1855.6411135786745</v>
      </c>
      <c r="K108">
        <v>1911.1411135786846</v>
      </c>
      <c r="L108">
        <v>2034.5742487543857</v>
      </c>
      <c r="M108">
        <v>1972.7562421497478</v>
      </c>
      <c r="N108">
        <v>2099.1931173830599</v>
      </c>
      <c r="O108">
        <v>2164.9595003216664</v>
      </c>
      <c r="P108">
        <v>2241.7550858091613</v>
      </c>
      <c r="Q108">
        <v>2297.2550858091613</v>
      </c>
      <c r="R108">
        <v>2378.0384597153661</v>
      </c>
      <c r="S108">
        <v>2573.9045680246491</v>
      </c>
      <c r="T108">
        <v>2692.4425823631818</v>
      </c>
      <c r="U108">
        <v>2747.9425823631818</v>
      </c>
      <c r="V108">
        <v>2803.2425823631816</v>
      </c>
      <c r="W108">
        <v>2858.742582363182</v>
      </c>
      <c r="X108">
        <v>2914.2425823631825</v>
      </c>
      <c r="Y108">
        <v>2969.5425823631822</v>
      </c>
      <c r="Z108">
        <v>3025.0425823631822</v>
      </c>
      <c r="AA108">
        <v>3080.3425823631819</v>
      </c>
      <c r="AB108">
        <v>3135.8425823631828</v>
      </c>
      <c r="AC108">
        <v>3085.5684631254112</v>
      </c>
      <c r="AD108">
        <v>3048.8684631254114</v>
      </c>
      <c r="AE108">
        <v>3022.6008671876812</v>
      </c>
      <c r="AF108">
        <v>3056.0014687844987</v>
      </c>
      <c r="AG108">
        <v>3119.3014687844984</v>
      </c>
      <c r="AH108">
        <v>3182.6014687844981</v>
      </c>
      <c r="AI108">
        <v>3282.6014687844981</v>
      </c>
      <c r="AJ108">
        <v>3282.6014687844981</v>
      </c>
      <c r="AK108">
        <v>3276.4863402134356</v>
      </c>
      <c r="AL108">
        <v>3269.968333608796</v>
      </c>
      <c r="AM108">
        <v>3260.9494649801236</v>
      </c>
      <c r="AN108">
        <v>3250.383082041516</v>
      </c>
      <c r="AO108">
        <v>3251.2657231527646</v>
      </c>
      <c r="AP108">
        <v>3279.1455573023172</v>
      </c>
      <c r="AQ108">
        <v>3452.5751974467776</v>
      </c>
      <c r="AR108">
        <v>3512.1090891374947</v>
      </c>
    </row>
    <row r="109" spans="1:44" x14ac:dyDescent="0.2">
      <c r="A109" s="13" t="s">
        <v>177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177</v>
      </c>
      <c r="B110" s="1" t="s">
        <v>134</v>
      </c>
      <c r="C110" s="1" t="s">
        <v>7</v>
      </c>
      <c r="D110">
        <v>1403.7741192377712</v>
      </c>
      <c r="E110">
        <v>1459.1741192377701</v>
      </c>
      <c r="F110">
        <v>1604.1417151755008</v>
      </c>
      <c r="G110">
        <v>1689.5411135786844</v>
      </c>
      <c r="H110">
        <v>1744.8411135786846</v>
      </c>
      <c r="I110">
        <v>1800.4411135786836</v>
      </c>
      <c r="J110">
        <v>1855.6411135786745</v>
      </c>
      <c r="K110">
        <v>1911.1411135786846</v>
      </c>
      <c r="L110">
        <v>2034.5742487543857</v>
      </c>
      <c r="M110">
        <v>1972.7562421497478</v>
      </c>
      <c r="N110">
        <v>2099.1931173830599</v>
      </c>
      <c r="O110">
        <v>2164.9595003216664</v>
      </c>
      <c r="P110">
        <v>2241.7550858091613</v>
      </c>
      <c r="Q110">
        <v>2297.2550858091613</v>
      </c>
      <c r="R110">
        <v>2378.0384597153661</v>
      </c>
      <c r="S110">
        <v>2573.9045680246491</v>
      </c>
      <c r="T110">
        <v>2692.4425823631818</v>
      </c>
      <c r="U110">
        <v>2747.9425823631818</v>
      </c>
      <c r="V110">
        <v>2803.2425823631816</v>
      </c>
      <c r="W110">
        <v>2858.742582363182</v>
      </c>
      <c r="X110">
        <v>2914.2425823631825</v>
      </c>
      <c r="Y110">
        <v>2969.5425823631822</v>
      </c>
      <c r="Z110">
        <v>3025.0425823631822</v>
      </c>
      <c r="AA110">
        <v>3080.3425823631819</v>
      </c>
      <c r="AB110">
        <v>3135.8425823631828</v>
      </c>
      <c r="AC110">
        <v>3085.5684631254112</v>
      </c>
      <c r="AD110">
        <v>3048.8684631254114</v>
      </c>
      <c r="AE110">
        <v>3022.6008671876812</v>
      </c>
      <c r="AF110">
        <v>3056.0014687844987</v>
      </c>
      <c r="AG110">
        <v>3119.3014687844984</v>
      </c>
      <c r="AH110">
        <v>3182.6014687844981</v>
      </c>
      <c r="AI110">
        <v>3282.6014687844981</v>
      </c>
      <c r="AJ110">
        <v>3282.6014687844981</v>
      </c>
      <c r="AK110">
        <v>3276.4863402134356</v>
      </c>
      <c r="AL110">
        <v>3269.968333608796</v>
      </c>
      <c r="AM110">
        <v>3260.9494649801236</v>
      </c>
      <c r="AN110">
        <v>3250.383082041516</v>
      </c>
      <c r="AO110">
        <v>3251.2657231527646</v>
      </c>
      <c r="AP110">
        <v>3279.1455573023172</v>
      </c>
      <c r="AQ110">
        <v>3452.5751974467776</v>
      </c>
      <c r="AR110">
        <v>3512.1090891374947</v>
      </c>
    </row>
    <row r="111" spans="1:44" x14ac:dyDescent="0.2">
      <c r="A111" s="13" t="s">
        <v>177</v>
      </c>
      <c r="B111" s="1" t="s">
        <v>103</v>
      </c>
      <c r="C111" s="1" t="s">
        <v>7</v>
      </c>
      <c r="D111">
        <v>461.80000000000007</v>
      </c>
      <c r="E111">
        <v>466.8</v>
      </c>
      <c r="F111">
        <v>471.9</v>
      </c>
      <c r="G111">
        <v>477</v>
      </c>
      <c r="H111">
        <v>482.09999999999997</v>
      </c>
      <c r="I111">
        <v>487.20000000000005</v>
      </c>
      <c r="J111">
        <v>492.29999999999995</v>
      </c>
      <c r="K111">
        <v>497.5</v>
      </c>
      <c r="L111">
        <v>598.321466713576</v>
      </c>
      <c r="M111">
        <v>502.49999999999903</v>
      </c>
      <c r="N111">
        <v>685.24544911846601</v>
      </c>
      <c r="O111">
        <v>766.09403665285504</v>
      </c>
      <c r="P111">
        <v>871.19403665285597</v>
      </c>
      <c r="Q111">
        <v>876.29403665285599</v>
      </c>
      <c r="R111">
        <v>881.49403665285604</v>
      </c>
      <c r="S111">
        <v>886.49403665285593</v>
      </c>
      <c r="T111">
        <v>869.49403665285604</v>
      </c>
      <c r="U111">
        <v>855.09403665285606</v>
      </c>
      <c r="V111">
        <v>840.69403665285586</v>
      </c>
      <c r="W111">
        <v>826.29403665285599</v>
      </c>
      <c r="X111">
        <v>812.09403665285595</v>
      </c>
      <c r="Y111">
        <v>797.69403665285597</v>
      </c>
      <c r="Z111">
        <v>783.29403665285599</v>
      </c>
      <c r="AA111">
        <v>768.89403665285602</v>
      </c>
      <c r="AB111">
        <v>754.49403665285604</v>
      </c>
      <c r="AC111">
        <v>720.09403665285595</v>
      </c>
      <c r="AD111">
        <v>685.69403665285495</v>
      </c>
      <c r="AE111">
        <v>651.49403665285502</v>
      </c>
      <c r="AF111">
        <v>617.09403665285504</v>
      </c>
      <c r="AG111">
        <v>582.69403665285506</v>
      </c>
      <c r="AH111">
        <v>548.29403665285508</v>
      </c>
      <c r="AI111">
        <v>528.29403665285599</v>
      </c>
      <c r="AJ111">
        <v>508.29403665285599</v>
      </c>
      <c r="AK111">
        <v>488.29403665285605</v>
      </c>
      <c r="AL111">
        <v>468.29403665285599</v>
      </c>
      <c r="AM111">
        <v>448.29403665285605</v>
      </c>
      <c r="AN111">
        <v>428.29403665285605</v>
      </c>
      <c r="AO111">
        <v>408.29403665285599</v>
      </c>
      <c r="AP111">
        <v>388.29403665285599</v>
      </c>
      <c r="AQ111">
        <v>277.57256993927905</v>
      </c>
      <c r="AR111">
        <v>175.748587534389</v>
      </c>
    </row>
    <row r="112" spans="1:44" x14ac:dyDescent="0.2">
      <c r="A112" s="13" t="s">
        <v>177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855.7</v>
      </c>
      <c r="Q112">
        <v>843.09999999999991</v>
      </c>
      <c r="R112">
        <v>830.5</v>
      </c>
      <c r="S112">
        <v>818.00000000000011</v>
      </c>
      <c r="T112">
        <v>810.73853421854108</v>
      </c>
      <c r="U112">
        <v>948.13853421854094</v>
      </c>
      <c r="V112">
        <v>1085.53853421854</v>
      </c>
      <c r="W112">
        <v>1222.9385342185401</v>
      </c>
      <c r="X112">
        <v>1262.7829772505399</v>
      </c>
      <c r="Y112">
        <v>1392.33151910161</v>
      </c>
      <c r="Z112">
        <v>1500.3714371342201</v>
      </c>
      <c r="AA112">
        <v>1597.09038136447</v>
      </c>
      <c r="AB112">
        <v>1654.79999999999</v>
      </c>
      <c r="AC112">
        <v>1674.5999999999899</v>
      </c>
      <c r="AD112">
        <v>1690.69999999999</v>
      </c>
      <c r="AE112">
        <v>1706.8999999999901</v>
      </c>
      <c r="AF112">
        <v>1723.0999999999899</v>
      </c>
      <c r="AG112">
        <v>1739.19999999999</v>
      </c>
      <c r="AH112">
        <v>1755.29999999999</v>
      </c>
      <c r="AI112">
        <v>1769.49999999999</v>
      </c>
      <c r="AJ112">
        <v>1783.69999999999</v>
      </c>
      <c r="AK112">
        <v>1797.8999999999899</v>
      </c>
      <c r="AL112">
        <v>1812.19999999999</v>
      </c>
      <c r="AM112">
        <v>1826.3999999999899</v>
      </c>
      <c r="AN112">
        <v>1835.8999999999899</v>
      </c>
      <c r="AO112">
        <v>1845.3999999999901</v>
      </c>
      <c r="AP112">
        <v>1854.8999999999901</v>
      </c>
      <c r="AQ112">
        <v>1864.3999999999901</v>
      </c>
      <c r="AR112">
        <v>1873.9999999999902</v>
      </c>
    </row>
    <row r="113" spans="1:44" x14ac:dyDescent="0.2">
      <c r="A113" s="13" t="s">
        <v>177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58.619991434204501</v>
      </c>
      <c r="M113">
        <v>61.5</v>
      </c>
      <c r="N113">
        <v>102.69594008430009</v>
      </c>
      <c r="O113">
        <v>125.42946148862491</v>
      </c>
      <c r="P113">
        <v>139.59662752822499</v>
      </c>
      <c r="Q113">
        <v>179.75341794282701</v>
      </c>
      <c r="R113">
        <v>236.553417942827</v>
      </c>
      <c r="S113">
        <v>233.86745704349298</v>
      </c>
      <c r="T113">
        <v>233.65334382446198</v>
      </c>
      <c r="U113">
        <v>230.45334382446197</v>
      </c>
      <c r="V113">
        <v>227.35334382446197</v>
      </c>
      <c r="W113">
        <v>224.353343824462</v>
      </c>
      <c r="X113">
        <v>221.25334382446198</v>
      </c>
      <c r="Y113">
        <v>218.05334382446202</v>
      </c>
      <c r="Z113">
        <v>236.10975067017498</v>
      </c>
      <c r="AA113">
        <v>259.98060564590202</v>
      </c>
      <c r="AB113">
        <v>307.98174437712498</v>
      </c>
      <c r="AC113">
        <v>357.51788309886399</v>
      </c>
      <c r="AD113">
        <v>356.61788309886401</v>
      </c>
      <c r="AE113">
        <v>355.61788309886401</v>
      </c>
      <c r="AF113">
        <v>354.61788309886401</v>
      </c>
      <c r="AG113">
        <v>353.71788309886398</v>
      </c>
      <c r="AH113">
        <v>352.71788309886398</v>
      </c>
      <c r="AI113">
        <v>351.71788309886398</v>
      </c>
      <c r="AJ113">
        <v>354.49538765912297</v>
      </c>
      <c r="AK113">
        <v>353.59538765912299</v>
      </c>
      <c r="AL113">
        <v>352.59538765912299</v>
      </c>
      <c r="AM113">
        <v>352.59538765912299</v>
      </c>
      <c r="AN113">
        <v>352.59538765912299</v>
      </c>
      <c r="AO113">
        <v>352.59538765912299</v>
      </c>
      <c r="AP113">
        <v>353.32132077193603</v>
      </c>
      <c r="AQ113">
        <v>353.32132077193603</v>
      </c>
      <c r="AR113">
        <v>370.42444411544301</v>
      </c>
    </row>
    <row r="114" spans="1:44" x14ac:dyDescent="0.2">
      <c r="A114" s="13" t="s">
        <v>177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177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58.619991434204501</v>
      </c>
      <c r="M115">
        <v>61.5</v>
      </c>
      <c r="N115">
        <v>102.69594008430009</v>
      </c>
      <c r="O115">
        <v>125.42946148862491</v>
      </c>
      <c r="P115">
        <v>139.59662752822499</v>
      </c>
      <c r="Q115">
        <v>179.75341794282701</v>
      </c>
      <c r="R115">
        <v>236.553417942827</v>
      </c>
      <c r="S115">
        <v>233.86745704349298</v>
      </c>
      <c r="T115">
        <v>233.65334382446198</v>
      </c>
      <c r="U115">
        <v>230.45334382446197</v>
      </c>
      <c r="V115">
        <v>227.35334382446197</v>
      </c>
      <c r="W115">
        <v>224.353343824462</v>
      </c>
      <c r="X115">
        <v>221.25334382446198</v>
      </c>
      <c r="Y115">
        <v>218.05334382446202</v>
      </c>
      <c r="Z115">
        <v>236.10975067017498</v>
      </c>
      <c r="AA115">
        <v>259.98060564590202</v>
      </c>
      <c r="AB115">
        <v>307.98174437712498</v>
      </c>
      <c r="AC115">
        <v>357.51788309886399</v>
      </c>
      <c r="AD115">
        <v>356.61788309886401</v>
      </c>
      <c r="AE115">
        <v>355.61788309886401</v>
      </c>
      <c r="AF115">
        <v>354.61788309886401</v>
      </c>
      <c r="AG115">
        <v>353.71788309886398</v>
      </c>
      <c r="AH115">
        <v>352.71788309886398</v>
      </c>
      <c r="AI115">
        <v>351.71788309886398</v>
      </c>
      <c r="AJ115">
        <v>354.49538765912297</v>
      </c>
      <c r="AK115">
        <v>353.59538765912299</v>
      </c>
      <c r="AL115">
        <v>352.59538765912299</v>
      </c>
      <c r="AM115">
        <v>352.59538765912299</v>
      </c>
      <c r="AN115">
        <v>352.59538765912299</v>
      </c>
      <c r="AO115">
        <v>352.59538765912299</v>
      </c>
      <c r="AP115">
        <v>353.32132077193603</v>
      </c>
      <c r="AQ115">
        <v>353.32132077193603</v>
      </c>
      <c r="AR115">
        <v>370.42444411544301</v>
      </c>
    </row>
    <row r="116" spans="1:44" x14ac:dyDescent="0.2">
      <c r="A116" s="13" t="s">
        <v>177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220.29999999999998</v>
      </c>
      <c r="AA116">
        <v>212.4</v>
      </c>
      <c r="AB116">
        <v>204.5</v>
      </c>
      <c r="AC116">
        <v>196.70000000000002</v>
      </c>
      <c r="AD116">
        <v>188.79999999999998</v>
      </c>
      <c r="AE116">
        <v>180.9</v>
      </c>
      <c r="AF116">
        <v>173.1</v>
      </c>
      <c r="AG116">
        <v>165.20000000000002</v>
      </c>
      <c r="AH116">
        <v>157.29999999999998</v>
      </c>
      <c r="AI116">
        <v>149.5</v>
      </c>
      <c r="AJ116">
        <v>141.6</v>
      </c>
      <c r="AK116">
        <v>133.70000000000002</v>
      </c>
      <c r="AL116">
        <v>125.9</v>
      </c>
      <c r="AM116">
        <v>118</v>
      </c>
      <c r="AN116">
        <v>110.10000000000001</v>
      </c>
      <c r="AO116">
        <v>102.3</v>
      </c>
      <c r="AP116">
        <v>94.399999999999991</v>
      </c>
      <c r="AQ116">
        <v>86.5</v>
      </c>
      <c r="AR116">
        <v>78.7</v>
      </c>
    </row>
    <row r="117" spans="1:44" x14ac:dyDescent="0.2">
      <c r="A117" s="13" t="s">
        <v>177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69.599999999999994</v>
      </c>
      <c r="Z117">
        <v>68</v>
      </c>
      <c r="AA117">
        <v>66.400000000000006</v>
      </c>
      <c r="AB117">
        <v>64.8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63.198139156120703</v>
      </c>
      <c r="AI117">
        <v>143.19813915612002</v>
      </c>
      <c r="AJ117">
        <v>223.19813915611999</v>
      </c>
      <c r="AK117">
        <v>223.19813915611999</v>
      </c>
      <c r="AL117">
        <v>241.84014215311402</v>
      </c>
      <c r="AM117">
        <v>307.51746905740998</v>
      </c>
      <c r="AN117">
        <v>323.43271225354096</v>
      </c>
      <c r="AO117">
        <v>403.43271225354101</v>
      </c>
      <c r="AP117">
        <v>483.43271225354101</v>
      </c>
      <c r="AQ117">
        <v>563.43271225354101</v>
      </c>
      <c r="AR117">
        <v>643.43271225354101</v>
      </c>
    </row>
    <row r="118" spans="1:44" x14ac:dyDescent="0.2">
      <c r="A118" s="13" t="s">
        <v>177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70</v>
      </c>
      <c r="AE118">
        <v>140</v>
      </c>
      <c r="AF118">
        <v>210</v>
      </c>
      <c r="AG118">
        <v>280</v>
      </c>
      <c r="AH118">
        <v>350</v>
      </c>
      <c r="AI118">
        <v>420</v>
      </c>
      <c r="AJ118">
        <v>460.4</v>
      </c>
      <c r="AK118">
        <v>473.74995362779799</v>
      </c>
      <c r="AL118">
        <v>536.5</v>
      </c>
      <c r="AM118">
        <v>574.6</v>
      </c>
      <c r="AN118">
        <v>631.5</v>
      </c>
      <c r="AO118">
        <v>688.4</v>
      </c>
      <c r="AP118">
        <v>745.19999999999993</v>
      </c>
      <c r="AQ118">
        <v>802.1</v>
      </c>
      <c r="AR118">
        <v>859</v>
      </c>
    </row>
    <row r="119" spans="1:44" x14ac:dyDescent="0.2">
      <c r="A119" s="13" t="s">
        <v>177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69.699999999999989</v>
      </c>
      <c r="Z119">
        <v>68.099999999999994</v>
      </c>
      <c r="AA119">
        <v>66.400000000000006</v>
      </c>
      <c r="AB119">
        <v>64.8</v>
      </c>
      <c r="AC119">
        <v>0</v>
      </c>
      <c r="AD119">
        <v>70</v>
      </c>
      <c r="AE119">
        <v>140</v>
      </c>
      <c r="AF119">
        <v>210</v>
      </c>
      <c r="AG119">
        <v>280</v>
      </c>
      <c r="AH119">
        <v>413.1981391561207</v>
      </c>
      <c r="AI119">
        <v>563.19813915612008</v>
      </c>
      <c r="AJ119">
        <v>683.59813915611994</v>
      </c>
      <c r="AK119">
        <v>696.94809278391801</v>
      </c>
      <c r="AL119">
        <v>778.34014215311402</v>
      </c>
      <c r="AM119">
        <v>882.11746905741006</v>
      </c>
      <c r="AN119">
        <v>954.93271225354101</v>
      </c>
      <c r="AO119">
        <v>1091.8327122535411</v>
      </c>
      <c r="AP119">
        <v>1228.6327122535408</v>
      </c>
      <c r="AQ119">
        <v>1365.5327122535409</v>
      </c>
      <c r="AR119">
        <v>1502.432712253541</v>
      </c>
    </row>
    <row r="120" spans="1:44" x14ac:dyDescent="0.2">
      <c r="A120" s="13" t="s">
        <v>177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101.8</v>
      </c>
      <c r="M120">
        <v>108.30000000000001</v>
      </c>
      <c r="N120">
        <v>95.5</v>
      </c>
      <c r="O120">
        <v>89.2</v>
      </c>
      <c r="P120">
        <v>82.699999999999989</v>
      </c>
      <c r="Q120">
        <v>76.399999999999991</v>
      </c>
      <c r="R120">
        <v>69.999999999999986</v>
      </c>
      <c r="S120">
        <v>143.69999999999902</v>
      </c>
      <c r="T120">
        <v>217.29999999999902</v>
      </c>
      <c r="U120">
        <v>290.90000000000003</v>
      </c>
      <c r="V120">
        <v>364.6</v>
      </c>
      <c r="W120">
        <v>438.2</v>
      </c>
      <c r="X120">
        <v>511.8</v>
      </c>
      <c r="Y120">
        <v>585.5</v>
      </c>
      <c r="Z120">
        <v>659.1</v>
      </c>
      <c r="AA120">
        <v>732.8</v>
      </c>
      <c r="AB120">
        <v>806.29999999999905</v>
      </c>
      <c r="AC120">
        <v>879.99999999999898</v>
      </c>
      <c r="AD120">
        <v>959.99999999999898</v>
      </c>
      <c r="AE120">
        <v>1039.99999999999</v>
      </c>
      <c r="AF120">
        <v>1119.99999999999</v>
      </c>
      <c r="AG120">
        <v>1200</v>
      </c>
      <c r="AH120">
        <v>1280</v>
      </c>
      <c r="AI120">
        <v>1360</v>
      </c>
      <c r="AJ120">
        <v>1440</v>
      </c>
      <c r="AK120">
        <v>1520</v>
      </c>
      <c r="AL120">
        <v>1600</v>
      </c>
      <c r="AM120">
        <v>1680</v>
      </c>
      <c r="AN120">
        <v>1760</v>
      </c>
      <c r="AO120">
        <v>1840</v>
      </c>
      <c r="AP120">
        <v>1920</v>
      </c>
      <c r="AQ120">
        <v>2000</v>
      </c>
      <c r="AR120">
        <v>2000</v>
      </c>
    </row>
    <row r="121" spans="1:44" x14ac:dyDescent="0.2">
      <c r="A121" s="13" t="s">
        <v>177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27.159050662275998</v>
      </c>
      <c r="W121">
        <v>26.859050662276001</v>
      </c>
      <c r="X121">
        <v>50.4</v>
      </c>
      <c r="Y121">
        <v>53.599999999999895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74.299999999999898</v>
      </c>
      <c r="AF121">
        <v>78.2</v>
      </c>
      <c r="AG121">
        <v>82.099999999999895</v>
      </c>
      <c r="AH121">
        <v>86</v>
      </c>
      <c r="AI121">
        <v>91.899999999999991</v>
      </c>
      <c r="AJ121">
        <v>97.8</v>
      </c>
      <c r="AK121">
        <v>103.69999999999901</v>
      </c>
      <c r="AL121">
        <v>109.60000000000001</v>
      </c>
      <c r="AM121">
        <v>115.49999999999901</v>
      </c>
      <c r="AN121">
        <v>120.2</v>
      </c>
      <c r="AO121">
        <v>124.89999999999999</v>
      </c>
      <c r="AP121">
        <v>129.69999999999902</v>
      </c>
      <c r="AQ121">
        <v>134.39999999999898</v>
      </c>
      <c r="AR121">
        <v>139.099999999999</v>
      </c>
    </row>
    <row r="122" spans="1:44" x14ac:dyDescent="0.2">
      <c r="A122" s="13" t="s">
        <v>177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177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27.159050662275998</v>
      </c>
      <c r="W123">
        <v>26.859050662276001</v>
      </c>
      <c r="X123">
        <v>50.4</v>
      </c>
      <c r="Y123">
        <v>53.599999999999895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74.299999999999898</v>
      </c>
      <c r="AF123">
        <v>78.2</v>
      </c>
      <c r="AG123">
        <v>82.099999999999895</v>
      </c>
      <c r="AH123">
        <v>86</v>
      </c>
      <c r="AI123">
        <v>91.899999999999991</v>
      </c>
      <c r="AJ123">
        <v>97.8</v>
      </c>
      <c r="AK123">
        <v>103.69999999999901</v>
      </c>
      <c r="AL123">
        <v>109.60000000000001</v>
      </c>
      <c r="AM123">
        <v>115.49999999999901</v>
      </c>
      <c r="AN123">
        <v>120.2</v>
      </c>
      <c r="AO123">
        <v>124.89999999999999</v>
      </c>
      <c r="AP123">
        <v>129.69999999999902</v>
      </c>
      <c r="AQ123">
        <v>134.39999999999898</v>
      </c>
      <c r="AR123">
        <v>139.099999999999</v>
      </c>
    </row>
    <row r="124" spans="1:44" x14ac:dyDescent="0.2">
      <c r="A124" s="13" t="s">
        <v>177</v>
      </c>
      <c r="B124" s="1" t="s">
        <v>125</v>
      </c>
      <c r="C124" s="1" t="s">
        <v>7</v>
      </c>
      <c r="D124">
        <v>5143.7741192377725</v>
      </c>
      <c r="E124">
        <v>5166.7741192377707</v>
      </c>
      <c r="F124">
        <v>5277.2417151755008</v>
      </c>
      <c r="G124">
        <v>5296.3411135786837</v>
      </c>
      <c r="H124">
        <v>5285.2411135786851</v>
      </c>
      <c r="I124">
        <v>5274.8411135786837</v>
      </c>
      <c r="J124">
        <v>5263.7411135786751</v>
      </c>
      <c r="K124">
        <v>5252.941113578685</v>
      </c>
      <c r="L124">
        <v>5334.9157069021658</v>
      </c>
      <c r="M124">
        <v>5248.3562421497463</v>
      </c>
      <c r="N124">
        <v>5462.3345065858257</v>
      </c>
      <c r="O124">
        <v>5563.4829984631469</v>
      </c>
      <c r="P124">
        <v>5691.0457499902413</v>
      </c>
      <c r="Q124">
        <v>5723.7025404048436</v>
      </c>
      <c r="R124">
        <v>5798.1859143110496</v>
      </c>
      <c r="S124">
        <v>6008.1660617209973</v>
      </c>
      <c r="T124">
        <v>6126.5284970590401</v>
      </c>
      <c r="U124">
        <v>6326.3284970590403</v>
      </c>
      <c r="V124">
        <v>6554.8633102710382</v>
      </c>
      <c r="W124">
        <v>6796.8697479609245</v>
      </c>
      <c r="X124">
        <v>7023.0551403306481</v>
      </c>
      <c r="Y124">
        <v>7318.3036821817186</v>
      </c>
      <c r="Z124">
        <v>7613.400007060035</v>
      </c>
      <c r="AA124">
        <v>7902.6898062660102</v>
      </c>
      <c r="AB124">
        <v>8177.200563632754</v>
      </c>
      <c r="AC124">
        <v>8226.6625831167203</v>
      </c>
      <c r="AD124">
        <v>8377.2625831167188</v>
      </c>
      <c r="AE124">
        <v>8538.3949871789791</v>
      </c>
      <c r="AF124">
        <v>8759.295588775798</v>
      </c>
      <c r="AG124">
        <v>9009.7955887758089</v>
      </c>
      <c r="AH124">
        <v>9323.4937279319274</v>
      </c>
      <c r="AI124">
        <v>9705.1937279319282</v>
      </c>
      <c r="AJ124">
        <v>9961.1712324921864</v>
      </c>
      <c r="AK124">
        <v>10100.106057548921</v>
      </c>
      <c r="AL124">
        <v>10306.880100313479</v>
      </c>
      <c r="AM124">
        <v>10534.238558589101</v>
      </c>
      <c r="AN124">
        <v>10723.387418846627</v>
      </c>
      <c r="AO124">
        <v>10973.291273145074</v>
      </c>
      <c r="AP124">
        <v>11249.874313406932</v>
      </c>
      <c r="AQ124">
        <v>11595.723494345455</v>
      </c>
      <c r="AR124">
        <v>11774.536526974787</v>
      </c>
    </row>
    <row r="125" spans="1:44" x14ac:dyDescent="0.2">
      <c r="B125" s="1"/>
      <c r="C125" s="1"/>
    </row>
    <row r="126" spans="1:44" x14ac:dyDescent="0.2">
      <c r="A126" s="13" t="s">
        <v>177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0.24999802381728223</v>
      </c>
      <c r="G126" s="22">
        <f t="shared" si="3"/>
        <v>0.24458394431560915</v>
      </c>
      <c r="H126" s="22">
        <f t="shared" si="3"/>
        <v>0.24053774892763427</v>
      </c>
      <c r="I126" s="22">
        <f t="shared" si="3"/>
        <v>0.23650001452909</v>
      </c>
      <c r="J126" s="22">
        <f t="shared" si="3"/>
        <v>0.23243924304023672</v>
      </c>
      <c r="K126" s="22">
        <f t="shared" si="3"/>
        <v>0.22832923005734623</v>
      </c>
      <c r="L126" s="22">
        <f t="shared" si="3"/>
        <v>0.21590219128373705</v>
      </c>
      <c r="M126" s="22">
        <f t="shared" si="3"/>
        <v>0.22399394129512634</v>
      </c>
      <c r="N126" s="22">
        <f t="shared" si="3"/>
        <v>0.2151453629702447</v>
      </c>
      <c r="O126" s="22">
        <f t="shared" si="3"/>
        <v>0.21156341482732433</v>
      </c>
      <c r="P126" s="22">
        <f t="shared" si="3"/>
        <v>0.20562066778855742</v>
      </c>
      <c r="Q126" s="22">
        <f t="shared" si="3"/>
        <v>0.20782935687966211</v>
      </c>
      <c r="R126" s="22">
        <f t="shared" si="3"/>
        <v>0.21135117708422729</v>
      </c>
      <c r="S126" s="22">
        <f t="shared" si="3"/>
        <v>0.21337084292844621</v>
      </c>
      <c r="T126" s="22">
        <f t="shared" si="3"/>
        <v>0.21974791738735433</v>
      </c>
      <c r="U126" s="22">
        <f t="shared" si="3"/>
        <v>0.24535429653464566</v>
      </c>
      <c r="V126" s="22">
        <f t="shared" si="3"/>
        <v>0.27143982177588805</v>
      </c>
      <c r="W126" s="22">
        <f t="shared" si="3"/>
        <v>0.29208312095444489</v>
      </c>
      <c r="X126" s="22">
        <f t="shared" si="3"/>
        <v>0.30151213094068169</v>
      </c>
      <c r="Y126" s="22">
        <f t="shared" si="3"/>
        <v>0.31690197122766578</v>
      </c>
      <c r="Z126" s="22">
        <f t="shared" si="3"/>
        <v>0.3310585527447803</v>
      </c>
      <c r="AA126" s="22">
        <f t="shared" si="3"/>
        <v>0.3437273958110531</v>
      </c>
      <c r="AB126" s="22">
        <f t="shared" si="3"/>
        <v>0.35429994921025021</v>
      </c>
      <c r="AC126" s="22">
        <f t="shared" si="3"/>
        <v>0.3620688040873053</v>
      </c>
      <c r="AD126" s="22">
        <f t="shared" si="3"/>
        <v>0.37574540034625015</v>
      </c>
      <c r="AE126" s="22">
        <f t="shared" si="3"/>
        <v>0.3884591762361998</v>
      </c>
      <c r="AF126" s="22">
        <f t="shared" si="3"/>
        <v>0.39796783288895005</v>
      </c>
      <c r="AG126" s="22">
        <f t="shared" si="3"/>
        <v>0.40567156569591756</v>
      </c>
      <c r="AH126" s="22">
        <f t="shared" si="3"/>
        <v>0.41692697348091745</v>
      </c>
      <c r="AI126" s="22">
        <f t="shared" si="3"/>
        <v>0.42619613149508745</v>
      </c>
      <c r="AJ126" s="22">
        <f t="shared" si="3"/>
        <v>0.43765872757961871</v>
      </c>
      <c r="AK126" s="22">
        <f t="shared" si="3"/>
        <v>0.44278183367198454</v>
      </c>
      <c r="AL126" s="22">
        <f t="shared" si="3"/>
        <v>0.4514203604319329</v>
      </c>
      <c r="AM126" s="22">
        <f t="shared" si="3"/>
        <v>0.46103122021635623</v>
      </c>
      <c r="AN126" s="22">
        <f t="shared" si="3"/>
        <v>0.46847399088496039</v>
      </c>
      <c r="AO126" s="22">
        <f t="shared" si="3"/>
        <v>0.47886527105796833</v>
      </c>
      <c r="AP126" s="22">
        <f t="shared" si="3"/>
        <v>0.48769914046834434</v>
      </c>
      <c r="AQ126" s="22">
        <f t="shared" si="3"/>
        <v>0.49308299183001608</v>
      </c>
      <c r="AR126" s="22">
        <f t="shared" si="3"/>
        <v>0.49988864894041335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177</v>
      </c>
      <c r="B130" s="1" t="s">
        <v>99</v>
      </c>
      <c r="C130" s="1" t="s">
        <v>3</v>
      </c>
      <c r="D130">
        <v>30.029407019999997</v>
      </c>
      <c r="E130">
        <v>29.8862083985039</v>
      </c>
      <c r="F130">
        <v>29.668114804464</v>
      </c>
      <c r="G130">
        <v>31.204889297495999</v>
      </c>
      <c r="H130">
        <v>30.906810647063999</v>
      </c>
      <c r="I130">
        <v>30.674531561039998</v>
      </c>
      <c r="J130">
        <v>32.618310436396804</v>
      </c>
      <c r="K130">
        <v>31.963471936115901</v>
      </c>
      <c r="L130">
        <v>31.225720134239999</v>
      </c>
      <c r="M130">
        <v>30.25407074543989</v>
      </c>
      <c r="N130">
        <v>29.14217898398309</v>
      </c>
      <c r="O130">
        <v>25.235954467277598</v>
      </c>
      <c r="P130">
        <v>22.7350787361556</v>
      </c>
      <c r="Q130">
        <v>22.604814229639697</v>
      </c>
      <c r="R130">
        <v>23.422556831928297</v>
      </c>
      <c r="S130">
        <v>22.9567429271472</v>
      </c>
      <c r="T130">
        <v>23.237323268984902</v>
      </c>
      <c r="U130">
        <v>22.4786400479999</v>
      </c>
      <c r="V130">
        <v>21.701216036554598</v>
      </c>
      <c r="W130">
        <v>21.770426023003399</v>
      </c>
      <c r="X130">
        <v>23.259959603803399</v>
      </c>
      <c r="Y130">
        <v>24.7544254150034</v>
      </c>
      <c r="Z130">
        <v>26.246425111003397</v>
      </c>
      <c r="AA130">
        <v>27.7359586918034</v>
      </c>
      <c r="AB130">
        <v>29.227958387803401</v>
      </c>
      <c r="AC130">
        <v>30.719958083803398</v>
      </c>
      <c r="AD130">
        <v>32.211957779803399</v>
      </c>
      <c r="AE130">
        <v>33.701491360603399</v>
      </c>
      <c r="AF130">
        <v>35.1959571718034</v>
      </c>
      <c r="AG130">
        <v>36.019451473291404</v>
      </c>
      <c r="AH130">
        <v>37.567515081691404</v>
      </c>
      <c r="AI130">
        <v>39.113112574891396</v>
      </c>
      <c r="AJ130">
        <v>40.661399741995403</v>
      </c>
      <c r="AK130">
        <v>42.206997235195402</v>
      </c>
      <c r="AL130">
        <v>43.755060843595395</v>
      </c>
      <c r="AM130">
        <v>45.300658336795401</v>
      </c>
      <c r="AN130">
        <v>46.848945503899401</v>
      </c>
      <c r="AO130">
        <v>48.032547204333198</v>
      </c>
      <c r="AP130">
        <v>49.192870252319103</v>
      </c>
      <c r="AQ130">
        <v>50.727148461898203</v>
      </c>
      <c r="AR130">
        <v>52.275435629002196</v>
      </c>
    </row>
    <row r="131" spans="1:44" x14ac:dyDescent="0.2">
      <c r="A131" s="13" t="s">
        <v>177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177</v>
      </c>
      <c r="B132" s="1" t="s">
        <v>132</v>
      </c>
      <c r="C132" s="1" t="s">
        <v>3</v>
      </c>
      <c r="D132">
        <v>30.029407019999997</v>
      </c>
      <c r="E132">
        <v>29.8862083985039</v>
      </c>
      <c r="F132">
        <v>29.668114804464</v>
      </c>
      <c r="G132">
        <v>31.204889297495999</v>
      </c>
      <c r="H132">
        <v>30.906810647063999</v>
      </c>
      <c r="I132">
        <v>30.674531561039998</v>
      </c>
      <c r="J132">
        <v>32.618310436396804</v>
      </c>
      <c r="K132">
        <v>31.963471936115901</v>
      </c>
      <c r="L132">
        <v>31.225720134239999</v>
      </c>
      <c r="M132">
        <v>30.25407074543989</v>
      </c>
      <c r="N132">
        <v>29.14217898398309</v>
      </c>
      <c r="O132">
        <v>25.235954467277598</v>
      </c>
      <c r="P132">
        <v>22.7350787361556</v>
      </c>
      <c r="Q132">
        <v>22.604814229639697</v>
      </c>
      <c r="R132">
        <v>23.422556831928297</v>
      </c>
      <c r="S132">
        <v>22.9567429271472</v>
      </c>
      <c r="T132">
        <v>23.237323268984902</v>
      </c>
      <c r="U132">
        <v>22.4786400479999</v>
      </c>
      <c r="V132">
        <v>21.701216036554598</v>
      </c>
      <c r="W132">
        <v>21.770426023003399</v>
      </c>
      <c r="X132">
        <v>23.259959603803399</v>
      </c>
      <c r="Y132">
        <v>24.7544254150034</v>
      </c>
      <c r="Z132">
        <v>26.246425111003397</v>
      </c>
      <c r="AA132">
        <v>27.7359586918034</v>
      </c>
      <c r="AB132">
        <v>29.227958387803401</v>
      </c>
      <c r="AC132">
        <v>30.719958083803398</v>
      </c>
      <c r="AD132">
        <v>32.211957779803399</v>
      </c>
      <c r="AE132">
        <v>33.701491360603399</v>
      </c>
      <c r="AF132">
        <v>35.1959571718034</v>
      </c>
      <c r="AG132">
        <v>36.019451473291404</v>
      </c>
      <c r="AH132">
        <v>37.567515081691404</v>
      </c>
      <c r="AI132">
        <v>39.113112574891396</v>
      </c>
      <c r="AJ132">
        <v>40.661399741995403</v>
      </c>
      <c r="AK132">
        <v>42.206997235195402</v>
      </c>
      <c r="AL132">
        <v>43.755060843595395</v>
      </c>
      <c r="AM132">
        <v>45.300658336795401</v>
      </c>
      <c r="AN132">
        <v>46.848945503899401</v>
      </c>
      <c r="AO132">
        <v>48.032547204333198</v>
      </c>
      <c r="AP132">
        <v>49.192870252319103</v>
      </c>
      <c r="AQ132">
        <v>50.727148461898203</v>
      </c>
      <c r="AR132">
        <v>52.275435629002196</v>
      </c>
    </row>
    <row r="133" spans="1:44" x14ac:dyDescent="0.2">
      <c r="A133" s="13" t="s">
        <v>177</v>
      </c>
      <c r="B133" s="1" t="s">
        <v>100</v>
      </c>
      <c r="C133" s="1" t="s">
        <v>3</v>
      </c>
      <c r="D133">
        <v>18.856779828683301</v>
      </c>
      <c r="E133">
        <v>20.304274112378629</v>
      </c>
      <c r="F133">
        <v>24.239963672172919</v>
      </c>
      <c r="G133">
        <v>28.046187163346477</v>
      </c>
      <c r="H133">
        <v>31.190107600403678</v>
      </c>
      <c r="I133">
        <v>34.316510148030751</v>
      </c>
      <c r="J133">
        <v>35.978207408045144</v>
      </c>
      <c r="K133">
        <v>39.276833961620675</v>
      </c>
      <c r="L133">
        <v>41.097147167599289</v>
      </c>
      <c r="M133">
        <v>42.921932197265562</v>
      </c>
      <c r="N133">
        <v>44.807714258798683</v>
      </c>
      <c r="O133">
        <v>46.720997760463419</v>
      </c>
      <c r="P133">
        <v>48.882406725080138</v>
      </c>
      <c r="Q133">
        <v>50.565316661144152</v>
      </c>
      <c r="R133">
        <v>52.81421873356021</v>
      </c>
      <c r="S133">
        <v>57.68594555623887</v>
      </c>
      <c r="T133">
        <v>60.367926014711202</v>
      </c>
      <c r="U133">
        <v>62.504924407598196</v>
      </c>
      <c r="V133">
        <v>64.183253739662192</v>
      </c>
      <c r="W133">
        <v>66.266136064573232</v>
      </c>
      <c r="X133">
        <v>67.546831055294206</v>
      </c>
      <c r="Y133">
        <v>68.405357363334502</v>
      </c>
      <c r="Z133">
        <v>69.273044838845792</v>
      </c>
      <c r="AA133">
        <v>70.145807843967333</v>
      </c>
      <c r="AB133">
        <v>71.023775290887571</v>
      </c>
      <c r="AC133">
        <v>71.850953120716468</v>
      </c>
      <c r="AD133">
        <v>72.403297515699265</v>
      </c>
      <c r="AE133">
        <v>72.961223023994719</v>
      </c>
      <c r="AF133">
        <v>73.520768153479722</v>
      </c>
      <c r="AG133">
        <v>74.887606678267915</v>
      </c>
      <c r="AH133">
        <v>75.395010752555322</v>
      </c>
      <c r="AI133">
        <v>76.156816197682659</v>
      </c>
      <c r="AJ133">
        <v>76.312457396105131</v>
      </c>
      <c r="AK133">
        <v>75.544900059911654</v>
      </c>
      <c r="AL133">
        <v>75.242057945234038</v>
      </c>
      <c r="AM133">
        <v>74.941294170204642</v>
      </c>
      <c r="AN133">
        <v>74.58396578268956</v>
      </c>
      <c r="AO133">
        <v>74.163880283778383</v>
      </c>
      <c r="AP133">
        <v>73.702913698298843</v>
      </c>
      <c r="AQ133">
        <v>73.101317187232539</v>
      </c>
      <c r="AR133">
        <v>72.523283799938511</v>
      </c>
    </row>
    <row r="134" spans="1:44" x14ac:dyDescent="0.2">
      <c r="A134" s="13" t="s">
        <v>177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177</v>
      </c>
      <c r="B135" s="1" t="s">
        <v>134</v>
      </c>
      <c r="C135" s="1" t="s">
        <v>3</v>
      </c>
      <c r="D135">
        <v>18.856779828683301</v>
      </c>
      <c r="E135">
        <v>20.304274112378629</v>
      </c>
      <c r="F135">
        <v>24.239963672172919</v>
      </c>
      <c r="G135">
        <v>28.046187163346477</v>
      </c>
      <c r="H135">
        <v>31.190107600403678</v>
      </c>
      <c r="I135">
        <v>34.316510148030751</v>
      </c>
      <c r="J135">
        <v>35.978207408045144</v>
      </c>
      <c r="K135">
        <v>39.276833961620675</v>
      </c>
      <c r="L135">
        <v>41.097147167599289</v>
      </c>
      <c r="M135">
        <v>42.921932197265562</v>
      </c>
      <c r="N135">
        <v>44.807714258798683</v>
      </c>
      <c r="O135">
        <v>46.720997760463419</v>
      </c>
      <c r="P135">
        <v>48.882406725080138</v>
      </c>
      <c r="Q135">
        <v>50.565316661144152</v>
      </c>
      <c r="R135">
        <v>52.81421873356021</v>
      </c>
      <c r="S135">
        <v>57.68594555623887</v>
      </c>
      <c r="T135">
        <v>60.367926014711202</v>
      </c>
      <c r="U135">
        <v>62.504924407598196</v>
      </c>
      <c r="V135">
        <v>64.183253739662192</v>
      </c>
      <c r="W135">
        <v>66.266136064573232</v>
      </c>
      <c r="X135">
        <v>67.546831055294206</v>
      </c>
      <c r="Y135">
        <v>68.405357363334502</v>
      </c>
      <c r="Z135">
        <v>69.273044838845792</v>
      </c>
      <c r="AA135">
        <v>70.145807843967333</v>
      </c>
      <c r="AB135">
        <v>71.023775290887571</v>
      </c>
      <c r="AC135">
        <v>71.850953120716468</v>
      </c>
      <c r="AD135">
        <v>72.403297515699265</v>
      </c>
      <c r="AE135">
        <v>72.961223023994719</v>
      </c>
      <c r="AF135">
        <v>73.520768153479722</v>
      </c>
      <c r="AG135">
        <v>74.887606678267915</v>
      </c>
      <c r="AH135">
        <v>75.395010752555322</v>
      </c>
      <c r="AI135">
        <v>76.156816197682659</v>
      </c>
      <c r="AJ135">
        <v>76.312457396105131</v>
      </c>
      <c r="AK135">
        <v>75.544900059911654</v>
      </c>
      <c r="AL135">
        <v>75.242057945234038</v>
      </c>
      <c r="AM135">
        <v>74.941294170204642</v>
      </c>
      <c r="AN135">
        <v>74.58396578268956</v>
      </c>
      <c r="AO135">
        <v>74.163880283778383</v>
      </c>
      <c r="AP135">
        <v>73.702913698298843</v>
      </c>
      <c r="AQ135">
        <v>73.101317187232539</v>
      </c>
      <c r="AR135">
        <v>72.523283799938511</v>
      </c>
    </row>
    <row r="136" spans="1:44" x14ac:dyDescent="0.2">
      <c r="A136" s="13" t="s">
        <v>177</v>
      </c>
      <c r="B136" s="1" t="s">
        <v>103</v>
      </c>
      <c r="C136" s="1" t="s">
        <v>3</v>
      </c>
      <c r="D136">
        <v>1.2355441505279989</v>
      </c>
      <c r="E136">
        <v>1.714104289483487</v>
      </c>
      <c r="F136">
        <v>2.2536129564201599</v>
      </c>
      <c r="G136">
        <v>2.8524133565527681</v>
      </c>
      <c r="H136">
        <v>3.5105449212973441</v>
      </c>
      <c r="I136">
        <v>4.2282965801430619</v>
      </c>
      <c r="J136">
        <v>5.0050213483979409</v>
      </c>
      <c r="K136">
        <v>5.5498861074239905</v>
      </c>
      <c r="L136">
        <v>5.9957273443276691</v>
      </c>
      <c r="M136">
        <v>8.70526487137003</v>
      </c>
      <c r="N136">
        <v>11.192150806771121</v>
      </c>
      <c r="O136">
        <v>13.52700541614384</v>
      </c>
      <c r="P136">
        <v>16.46868582350065</v>
      </c>
      <c r="Q136">
        <v>16.907999739124342</v>
      </c>
      <c r="R136">
        <v>14.361672916771301</v>
      </c>
      <c r="S136">
        <v>13.136877804143371</v>
      </c>
      <c r="T136">
        <v>13.687492489256149</v>
      </c>
      <c r="U136">
        <v>13.32884240573987</v>
      </c>
      <c r="V136">
        <v>13.02175349022734</v>
      </c>
      <c r="W136">
        <v>11.79385963232302</v>
      </c>
      <c r="X136">
        <v>12.059926015284582</v>
      </c>
      <c r="Y136">
        <v>11.245650654339061</v>
      </c>
      <c r="Z136">
        <v>10.18716416594984</v>
      </c>
      <c r="AA136">
        <v>9.1222803669372592</v>
      </c>
      <c r="AB136">
        <v>8.3038440709673598</v>
      </c>
      <c r="AC136">
        <v>8.0613641739361697</v>
      </c>
      <c r="AD136">
        <v>7.5123470570390598</v>
      </c>
      <c r="AE136">
        <v>6.9469492445081009</v>
      </c>
      <c r="AF136">
        <v>6.3466261349423805</v>
      </c>
      <c r="AG136">
        <v>5.5893500359771204</v>
      </c>
      <c r="AH136">
        <v>4.5424159052532307</v>
      </c>
      <c r="AI136">
        <v>2.8718689665537998</v>
      </c>
      <c r="AJ136">
        <v>2.0486698929465299</v>
      </c>
      <c r="AK136">
        <v>1.229031167306365</v>
      </c>
      <c r="AL136">
        <v>1.184319426506349</v>
      </c>
      <c r="AM136">
        <v>1.1396076857063671</v>
      </c>
      <c r="AN136">
        <v>1.09489594490636</v>
      </c>
      <c r="AO136">
        <v>1.050184204106366</v>
      </c>
      <c r="AP136">
        <v>1.005472463306367</v>
      </c>
      <c r="AQ136">
        <v>0.72215397517146396</v>
      </c>
      <c r="AR136">
        <v>0.46223678187080802</v>
      </c>
    </row>
    <row r="137" spans="1:44" x14ac:dyDescent="0.2">
      <c r="A137" s="13" t="s">
        <v>177</v>
      </c>
      <c r="B137" s="1" t="s">
        <v>101</v>
      </c>
      <c r="C137" s="1" t="s">
        <v>3</v>
      </c>
      <c r="D137">
        <v>12.561203813760001</v>
      </c>
      <c r="E137">
        <v>12.651722906457598</v>
      </c>
      <c r="F137">
        <v>12.734546584435199</v>
      </c>
      <c r="G137">
        <v>12.8125570741056</v>
      </c>
      <c r="H137">
        <v>12.8842950281472</v>
      </c>
      <c r="I137">
        <v>12.949760446559999</v>
      </c>
      <c r="J137">
        <v>13.006254680294299</v>
      </c>
      <c r="K137">
        <v>13.0592114956799</v>
      </c>
      <c r="L137">
        <v>12.8800844928</v>
      </c>
      <c r="M137">
        <v>12.702379132799999</v>
      </c>
      <c r="N137">
        <v>12.5232521299199</v>
      </c>
      <c r="O137">
        <v>12.34412512704</v>
      </c>
      <c r="P137">
        <v>12.16499812416</v>
      </c>
      <c r="Q137">
        <v>11.985871121279999</v>
      </c>
      <c r="R137">
        <v>11.806744118400001</v>
      </c>
      <c r="S137">
        <v>11.6290387584</v>
      </c>
      <c r="T137">
        <v>11.5258066471342</v>
      </c>
      <c r="U137">
        <v>13.479143964254199</v>
      </c>
      <c r="V137">
        <v>15.4324812813742</v>
      </c>
      <c r="W137">
        <v>17.3858185984942</v>
      </c>
      <c r="X137">
        <v>17.952264285934401</v>
      </c>
      <c r="Y137">
        <v>19.793981907303802</v>
      </c>
      <c r="Z137">
        <v>21.329923709572199</v>
      </c>
      <c r="AA137">
        <v>22.704921693832802</v>
      </c>
      <c r="AB137">
        <v>23.525346378239899</v>
      </c>
      <c r="AC137">
        <v>23.806831668479902</v>
      </c>
      <c r="AD137">
        <v>24.035716172159901</v>
      </c>
      <c r="AE137">
        <v>24.266022318719902</v>
      </c>
      <c r="AF137">
        <v>24.496328465279902</v>
      </c>
      <c r="AG137">
        <v>24.725212968959902</v>
      </c>
      <c r="AH137">
        <v>24.954097472639901</v>
      </c>
      <c r="AI137">
        <v>25.1559707615999</v>
      </c>
      <c r="AJ137">
        <v>25.357844050559901</v>
      </c>
      <c r="AK137">
        <v>25.559717339519999</v>
      </c>
      <c r="AL137">
        <v>25.763012271359901</v>
      </c>
      <c r="AM137">
        <v>25.9648855603199</v>
      </c>
      <c r="AN137">
        <v>26.099941633919901</v>
      </c>
      <c r="AO137">
        <v>26.234997707519899</v>
      </c>
      <c r="AP137">
        <v>26.370053781120099</v>
      </c>
      <c r="AQ137">
        <v>26.505109854720001</v>
      </c>
      <c r="AR137">
        <v>26.641587571199999</v>
      </c>
    </row>
    <row r="138" spans="1:44" x14ac:dyDescent="0.2">
      <c r="A138" s="13" t="s">
        <v>177</v>
      </c>
      <c r="B138" s="1" t="s">
        <v>98</v>
      </c>
      <c r="C138" s="1" t="s">
        <v>3</v>
      </c>
      <c r="D138">
        <v>0.93297480523200005</v>
      </c>
      <c r="E138">
        <v>0.90586147694399999</v>
      </c>
      <c r="F138">
        <v>0.8765055921599999</v>
      </c>
      <c r="G138">
        <v>0.84714970737599993</v>
      </c>
      <c r="H138">
        <v>0.81757026388799903</v>
      </c>
      <c r="I138">
        <v>0.790680494304</v>
      </c>
      <c r="J138">
        <v>1.217784336070997</v>
      </c>
      <c r="K138">
        <v>1.600910848799999</v>
      </c>
      <c r="L138">
        <v>1.5263644751999998</v>
      </c>
      <c r="M138">
        <v>1.4547772285976168</v>
      </c>
      <c r="N138">
        <v>2.5411779802018097</v>
      </c>
      <c r="O138">
        <v>3.1012230838491202</v>
      </c>
      <c r="P138">
        <v>3.45003880136094</v>
      </c>
      <c r="Q138">
        <v>4.43978859600759</v>
      </c>
      <c r="R138">
        <v>5.8399523064075893</v>
      </c>
      <c r="S138">
        <v>5.7731504988030604</v>
      </c>
      <c r="T138">
        <v>5.3634321832363971</v>
      </c>
      <c r="U138">
        <v>5.4464178224483994</v>
      </c>
      <c r="V138">
        <v>5.437460859189601</v>
      </c>
      <c r="W138">
        <v>5.5248042309323395</v>
      </c>
      <c r="X138">
        <v>5.4592305417633193</v>
      </c>
      <c r="Y138">
        <v>5.3797251321633093</v>
      </c>
      <c r="Z138">
        <v>5.8244540083592904</v>
      </c>
      <c r="AA138">
        <v>6.412573873685659</v>
      </c>
      <c r="AB138">
        <v>7.5957475289094303</v>
      </c>
      <c r="AC138">
        <v>8.8168028578193294</v>
      </c>
      <c r="AD138">
        <v>8.7946078210193193</v>
      </c>
      <c r="AE138">
        <v>8.7699466690193297</v>
      </c>
      <c r="AF138">
        <v>8.7452855170193295</v>
      </c>
      <c r="AG138">
        <v>8.7230904802193301</v>
      </c>
      <c r="AH138">
        <v>8.6984293282193299</v>
      </c>
      <c r="AI138">
        <v>8.6737681762193297</v>
      </c>
      <c r="AJ138">
        <v>8.7422646383618705</v>
      </c>
      <c r="AK138">
        <v>8.7200696015605708</v>
      </c>
      <c r="AL138">
        <v>8.6954084495605706</v>
      </c>
      <c r="AM138">
        <v>8.6954084495605706</v>
      </c>
      <c r="AN138">
        <v>8.6954084495605706</v>
      </c>
      <c r="AO138">
        <v>8.6954084495605795</v>
      </c>
      <c r="AP138">
        <v>8.7133107963975007</v>
      </c>
      <c r="AQ138">
        <v>8.7133107963974901</v>
      </c>
      <c r="AR138">
        <v>9.1350935208464499</v>
      </c>
    </row>
    <row r="139" spans="1:44" x14ac:dyDescent="0.2">
      <c r="A139" s="13" t="s">
        <v>177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177</v>
      </c>
      <c r="B140" s="1" t="s">
        <v>136</v>
      </c>
      <c r="C140" s="1" t="s">
        <v>3</v>
      </c>
      <c r="D140">
        <v>0.93297480523200005</v>
      </c>
      <c r="E140">
        <v>0.90586147694399999</v>
      </c>
      <c r="F140">
        <v>0.8765055921599999</v>
      </c>
      <c r="G140">
        <v>0.84714970737599993</v>
      </c>
      <c r="H140">
        <v>0.81757026388799903</v>
      </c>
      <c r="I140">
        <v>0.790680494304</v>
      </c>
      <c r="J140">
        <v>1.217784336070997</v>
      </c>
      <c r="K140">
        <v>1.600910848799999</v>
      </c>
      <c r="L140">
        <v>1.5263644751999998</v>
      </c>
      <c r="M140">
        <v>1.4547772285976168</v>
      </c>
      <c r="N140">
        <v>2.5411779802018097</v>
      </c>
      <c r="O140">
        <v>3.1012230838491202</v>
      </c>
      <c r="P140">
        <v>3.45003880136094</v>
      </c>
      <c r="Q140">
        <v>4.43978859600759</v>
      </c>
      <c r="R140">
        <v>5.8399523064075893</v>
      </c>
      <c r="S140">
        <v>5.7731504988030604</v>
      </c>
      <c r="T140">
        <v>5.3634321832363971</v>
      </c>
      <c r="U140">
        <v>5.4464178224483994</v>
      </c>
      <c r="V140">
        <v>5.437460859189601</v>
      </c>
      <c r="W140">
        <v>5.5248042309323395</v>
      </c>
      <c r="X140">
        <v>5.4592305417633193</v>
      </c>
      <c r="Y140">
        <v>5.3797251321633093</v>
      </c>
      <c r="Z140">
        <v>5.8244540083592904</v>
      </c>
      <c r="AA140">
        <v>6.412573873685659</v>
      </c>
      <c r="AB140">
        <v>7.5957475289094303</v>
      </c>
      <c r="AC140">
        <v>8.8168028578193294</v>
      </c>
      <c r="AD140">
        <v>8.7946078210193193</v>
      </c>
      <c r="AE140">
        <v>8.7699466690193297</v>
      </c>
      <c r="AF140">
        <v>8.7452855170193295</v>
      </c>
      <c r="AG140">
        <v>8.7230904802193301</v>
      </c>
      <c r="AH140">
        <v>8.6984293282193299</v>
      </c>
      <c r="AI140">
        <v>8.6737681762193297</v>
      </c>
      <c r="AJ140">
        <v>8.7422646383618705</v>
      </c>
      <c r="AK140">
        <v>8.7200696015605708</v>
      </c>
      <c r="AL140">
        <v>8.6954084495605706</v>
      </c>
      <c r="AM140">
        <v>8.6954084495605706</v>
      </c>
      <c r="AN140">
        <v>8.6954084495605706</v>
      </c>
      <c r="AO140">
        <v>8.6954084495605795</v>
      </c>
      <c r="AP140">
        <v>8.7133107963975007</v>
      </c>
      <c r="AQ140">
        <v>8.7133107963974901</v>
      </c>
      <c r="AR140">
        <v>9.1350935208464499</v>
      </c>
    </row>
    <row r="141" spans="1:44" x14ac:dyDescent="0.2">
      <c r="A141" s="13" t="s">
        <v>177</v>
      </c>
      <c r="B141" s="1" t="s">
        <v>102</v>
      </c>
      <c r="C141" s="1" t="s">
        <v>3</v>
      </c>
      <c r="D141">
        <v>9.0734770261853903</v>
      </c>
      <c r="E141">
        <v>9.9710652995119204</v>
      </c>
      <c r="F141">
        <v>8.3676656270492096</v>
      </c>
      <c r="G141">
        <v>5.1285997411852904</v>
      </c>
      <c r="H141">
        <v>4.2359536357099099</v>
      </c>
      <c r="I141">
        <v>3.2188141207813699</v>
      </c>
      <c r="J141">
        <v>1.45460988852091</v>
      </c>
      <c r="K141">
        <v>0.81834058114560004</v>
      </c>
      <c r="L141">
        <v>2.4587789774056898</v>
      </c>
      <c r="M141">
        <v>2.56526348488502</v>
      </c>
      <c r="N141">
        <v>1.2666078742937299</v>
      </c>
      <c r="O141">
        <v>3.7947697518127601</v>
      </c>
      <c r="P141">
        <v>8.2384204895999904</v>
      </c>
      <c r="Q141">
        <v>8.0206770239999994</v>
      </c>
      <c r="R141">
        <v>7.8056898048000001</v>
      </c>
      <c r="S141">
        <v>7.5879463392000002</v>
      </c>
      <c r="T141">
        <v>7.3702028736000003</v>
      </c>
      <c r="U141">
        <v>7.1552156544000001</v>
      </c>
      <c r="V141">
        <v>6.9374721888000002</v>
      </c>
      <c r="W141">
        <v>6.7197287231999896</v>
      </c>
      <c r="X141">
        <v>6.5047415040000001</v>
      </c>
      <c r="Y141">
        <v>6.2869980384000002</v>
      </c>
      <c r="Z141">
        <v>6.0720108191999902</v>
      </c>
      <c r="AA141">
        <v>5.8542673536000001</v>
      </c>
      <c r="AB141">
        <v>5.6365238880000001</v>
      </c>
      <c r="AC141">
        <v>5.4215366688</v>
      </c>
      <c r="AD141">
        <v>5.2037932032000001</v>
      </c>
      <c r="AE141">
        <v>4.9860497376000001</v>
      </c>
      <c r="AF141">
        <v>4.7710625183999902</v>
      </c>
      <c r="AG141">
        <v>4.5533190527999903</v>
      </c>
      <c r="AH141">
        <v>4.3355755872000001</v>
      </c>
      <c r="AI141">
        <v>4.1205883679999999</v>
      </c>
      <c r="AJ141">
        <v>3.9028449023999898</v>
      </c>
      <c r="AK141">
        <v>3.6851014368000001</v>
      </c>
      <c r="AL141">
        <v>3.4701142175999999</v>
      </c>
      <c r="AM141">
        <v>3.252370752</v>
      </c>
      <c r="AN141">
        <v>3.0346272864000001</v>
      </c>
      <c r="AO141">
        <v>2.8196400671999999</v>
      </c>
      <c r="AP141">
        <v>2.6018966016</v>
      </c>
      <c r="AQ141">
        <v>2.3841531360000001</v>
      </c>
      <c r="AR141">
        <v>2.1691659167999999</v>
      </c>
    </row>
    <row r="142" spans="1:44" x14ac:dyDescent="0.2">
      <c r="A142" s="13" t="s">
        <v>177</v>
      </c>
      <c r="B142" s="1" t="s">
        <v>137</v>
      </c>
      <c r="C142" s="1" t="s">
        <v>3</v>
      </c>
      <c r="D142">
        <v>0.22452925593599893</v>
      </c>
      <c r="E142">
        <v>0.39292619788799998</v>
      </c>
      <c r="F142">
        <v>0.56132313983999893</v>
      </c>
      <c r="G142">
        <v>0.55236719335679907</v>
      </c>
      <c r="H142">
        <v>0.54334818748799896</v>
      </c>
      <c r="I142">
        <v>0.53439224100479898</v>
      </c>
      <c r="J142">
        <v>0.52537323513599998</v>
      </c>
      <c r="K142">
        <v>0.51641728865279901</v>
      </c>
      <c r="L142">
        <v>0.50746134216959904</v>
      </c>
      <c r="M142">
        <v>0.49844233630080004</v>
      </c>
      <c r="N142">
        <v>0.51721292679552</v>
      </c>
      <c r="O142">
        <v>0.50768517712896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0.46023560695295901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0.42589572851548796</v>
      </c>
      <c r="Z142">
        <v>0.416117409245567</v>
      </c>
      <c r="AA142">
        <v>0.40633908997564605</v>
      </c>
      <c r="AB142">
        <v>0.39652907421902395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0.40870803653492699</v>
      </c>
      <c r="AI142">
        <v>0.92607521473652699</v>
      </c>
      <c r="AJ142">
        <v>1.4434423929381099</v>
      </c>
      <c r="AK142">
        <v>1.4434423929381199</v>
      </c>
      <c r="AL142">
        <v>1.5640018990203799</v>
      </c>
      <c r="AM142">
        <v>1.98874306517417</v>
      </c>
      <c r="AN142">
        <v>2.09166837095878</v>
      </c>
      <c r="AO142">
        <v>2.6090355491603998</v>
      </c>
      <c r="AP142">
        <v>3.1264027273620001</v>
      </c>
      <c r="AQ142">
        <v>3.6437699055639201</v>
      </c>
      <c r="AR142">
        <v>4.2615716842667997</v>
      </c>
    </row>
    <row r="143" spans="1:44" x14ac:dyDescent="0.2">
      <c r="A143" s="13" t="s">
        <v>177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1.4191200000000001E-3</v>
      </c>
      <c r="Y143">
        <v>1.4191200000000001E-3</v>
      </c>
      <c r="Z143">
        <v>1.4191200000000001E-3</v>
      </c>
      <c r="AA143">
        <v>0</v>
      </c>
      <c r="AB143">
        <v>0</v>
      </c>
      <c r="AC143">
        <v>0</v>
      </c>
      <c r="AD143">
        <v>0.99338400000000004</v>
      </c>
      <c r="AE143">
        <v>1.9867680000000001</v>
      </c>
      <c r="AF143">
        <v>2.9801519999999999</v>
      </c>
      <c r="AG143">
        <v>3.9735360000000002</v>
      </c>
      <c r="AH143">
        <v>4.96692</v>
      </c>
      <c r="AI143">
        <v>5.9603039999999998</v>
      </c>
      <c r="AJ143">
        <v>6.53362848</v>
      </c>
      <c r="AK143">
        <v>6.7230803419228096</v>
      </c>
      <c r="AL143">
        <v>7.61357879999996</v>
      </c>
      <c r="AM143">
        <v>8.15426351999999</v>
      </c>
      <c r="AN143">
        <v>8.9617427999999908</v>
      </c>
      <c r="AO143">
        <v>9.7692220799999596</v>
      </c>
      <c r="AP143">
        <v>10.5752822399999</v>
      </c>
      <c r="AQ143">
        <v>11.382761519999899</v>
      </c>
      <c r="AR143">
        <v>12.1902407999999</v>
      </c>
    </row>
    <row r="144" spans="1:44" x14ac:dyDescent="0.2">
      <c r="A144" s="13" t="s">
        <v>177</v>
      </c>
      <c r="B144" s="1" t="s">
        <v>105</v>
      </c>
      <c r="C144" s="1" t="s">
        <v>3</v>
      </c>
      <c r="D144">
        <v>0.23304397593599893</v>
      </c>
      <c r="E144">
        <v>0.40144091788799996</v>
      </c>
      <c r="F144">
        <v>0.56841873983999891</v>
      </c>
      <c r="G144">
        <v>0.55946279335679905</v>
      </c>
      <c r="H144">
        <v>0.55044378748799894</v>
      </c>
      <c r="I144">
        <v>0.54148784100479896</v>
      </c>
      <c r="J144">
        <v>0.53104971513599997</v>
      </c>
      <c r="K144">
        <v>0.522093768652799</v>
      </c>
      <c r="L144">
        <v>0.51313782216959902</v>
      </c>
      <c r="M144">
        <v>0.50411881630080002</v>
      </c>
      <c r="N144">
        <v>0.52288940679551998</v>
      </c>
      <c r="O144">
        <v>0.51194253712895998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0.463073846952959</v>
      </c>
      <c r="U144">
        <v>0.45360915667199997</v>
      </c>
      <c r="V144">
        <v>0.44414446639103899</v>
      </c>
      <c r="W144">
        <v>0.43319759672447999</v>
      </c>
      <c r="X144">
        <v>0.437124864272112</v>
      </c>
      <c r="Y144">
        <v>0.42731484851548796</v>
      </c>
      <c r="Z144">
        <v>0.417536529245567</v>
      </c>
      <c r="AA144">
        <v>0.40633908997564605</v>
      </c>
      <c r="AB144">
        <v>0.39652907421902395</v>
      </c>
      <c r="AC144">
        <v>0</v>
      </c>
      <c r="AD144">
        <v>0.99338400000000004</v>
      </c>
      <c r="AE144">
        <v>1.9867680000000001</v>
      </c>
      <c r="AF144">
        <v>2.9801519999999999</v>
      </c>
      <c r="AG144">
        <v>3.9735360000000002</v>
      </c>
      <c r="AH144">
        <v>5.3756280365349269</v>
      </c>
      <c r="AI144">
        <v>6.886379214736527</v>
      </c>
      <c r="AJ144">
        <v>7.9770708729381097</v>
      </c>
      <c r="AK144">
        <v>8.1665227348609299</v>
      </c>
      <c r="AL144">
        <v>9.1775806990203392</v>
      </c>
      <c r="AM144">
        <v>10.14300658517416</v>
      </c>
      <c r="AN144">
        <v>11.053411170958771</v>
      </c>
      <c r="AO144">
        <v>12.378257629160359</v>
      </c>
      <c r="AP144">
        <v>13.701684967361901</v>
      </c>
      <c r="AQ144">
        <v>15.026531425563819</v>
      </c>
      <c r="AR144">
        <v>16.4518124842667</v>
      </c>
    </row>
    <row r="145" spans="1:44" x14ac:dyDescent="0.2">
      <c r="A145" s="13" t="s">
        <v>177</v>
      </c>
      <c r="B145" s="1" t="s">
        <v>106</v>
      </c>
      <c r="C145" s="1" t="s">
        <v>3</v>
      </c>
      <c r="D145">
        <v>1.3084917119999999</v>
      </c>
      <c r="E145">
        <v>1.2656847456</v>
      </c>
      <c r="F145">
        <v>1.2217487904</v>
      </c>
      <c r="G145">
        <v>1.1781628848000001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0.89454386879999992</v>
      </c>
      <c r="N145">
        <v>0.84535401599999904</v>
      </c>
      <c r="O145">
        <v>0.79253752319999993</v>
      </c>
      <c r="P145">
        <v>0.73719815039999992</v>
      </c>
      <c r="Q145">
        <v>0.6835806432</v>
      </c>
      <c r="R145">
        <v>0.62832326400000005</v>
      </c>
      <c r="S145">
        <v>1.2929286959999999</v>
      </c>
      <c r="T145">
        <v>1.9612806048</v>
      </c>
      <c r="U145">
        <v>2.6339277167999997</v>
      </c>
      <c r="V145">
        <v>3.3124720608000002</v>
      </c>
      <c r="W145">
        <v>3.9944065248</v>
      </c>
      <c r="X145">
        <v>4.6813299839999898</v>
      </c>
      <c r="Y145">
        <v>5.3738132400000005</v>
      </c>
      <c r="Z145">
        <v>6.0696771552</v>
      </c>
      <c r="AA145">
        <v>6.7714540703999901</v>
      </c>
      <c r="AB145">
        <v>7.4756781792</v>
      </c>
      <c r="AC145">
        <v>8.1867455999999894</v>
      </c>
      <c r="AD145">
        <v>8.9612697600000004</v>
      </c>
      <c r="AE145">
        <v>9.7408396799999899</v>
      </c>
      <c r="AF145">
        <v>10.52545536</v>
      </c>
      <c r="AG145">
        <v>11.315116799999901</v>
      </c>
      <c r="AH145">
        <v>12.109824</v>
      </c>
      <c r="AI145">
        <v>12.9095769599999</v>
      </c>
      <c r="AJ145">
        <v>13.71437568</v>
      </c>
      <c r="AK145">
        <v>14.52422016</v>
      </c>
      <c r="AL145">
        <v>15.3391103999999</v>
      </c>
      <c r="AM145">
        <v>16.159046400000001</v>
      </c>
      <c r="AN145">
        <v>16.984028160000001</v>
      </c>
      <c r="AO145">
        <v>17.814055679999999</v>
      </c>
      <c r="AP145">
        <v>18.649128959999899</v>
      </c>
      <c r="AQ145">
        <v>19.489248</v>
      </c>
      <c r="AR145">
        <v>19.552320000000002</v>
      </c>
    </row>
    <row r="146" spans="1:44" x14ac:dyDescent="0.2">
      <c r="A146" s="13" t="s">
        <v>177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0.24295334399999999</v>
      </c>
      <c r="G146">
        <v>0.2413891584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0.20193131519999999</v>
      </c>
      <c r="N146">
        <v>0.19728921599999999</v>
      </c>
      <c r="O146">
        <v>0.1903260672</v>
      </c>
      <c r="P146">
        <v>0.18336291839999899</v>
      </c>
      <c r="Q146">
        <v>0.17639976960000001</v>
      </c>
      <c r="R146">
        <v>0.16943662079999999</v>
      </c>
      <c r="S146">
        <v>0.16247347200000001</v>
      </c>
      <c r="T146">
        <v>0.15783137279999901</v>
      </c>
      <c r="U146">
        <v>0.150868224</v>
      </c>
      <c r="V146">
        <v>0.63037503676055495</v>
      </c>
      <c r="W146">
        <v>0.62341188796055502</v>
      </c>
      <c r="X146">
        <v>1.16980899839999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1.72453985279996</v>
      </c>
      <c r="AF146">
        <v>1.8150607872</v>
      </c>
      <c r="AG146">
        <v>1.9055817215999999</v>
      </c>
      <c r="AH146">
        <v>1.9961026559999899</v>
      </c>
      <c r="AI146">
        <v>2.13304458239999</v>
      </c>
      <c r="AJ146">
        <v>2.2699865088000002</v>
      </c>
      <c r="AK146">
        <v>2.40692843519999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177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177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0.24295334399999999</v>
      </c>
      <c r="G148">
        <v>0.2413891584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0.20193131519999999</v>
      </c>
      <c r="N148">
        <v>0.19728921599999999</v>
      </c>
      <c r="O148">
        <v>0.1903260672</v>
      </c>
      <c r="P148">
        <v>0.18336291839999899</v>
      </c>
      <c r="Q148">
        <v>0.17639976960000001</v>
      </c>
      <c r="R148">
        <v>0.16943662079999999</v>
      </c>
      <c r="S148">
        <v>0.16247347200000001</v>
      </c>
      <c r="T148">
        <v>0.15783137279999901</v>
      </c>
      <c r="U148">
        <v>0.150868224</v>
      </c>
      <c r="V148">
        <v>0.63037503676055495</v>
      </c>
      <c r="W148">
        <v>0.62341188796055502</v>
      </c>
      <c r="X148">
        <v>1.16980899839999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1.72453985279996</v>
      </c>
      <c r="AF148">
        <v>1.8150607872</v>
      </c>
      <c r="AG148">
        <v>1.9055817215999999</v>
      </c>
      <c r="AH148">
        <v>1.9961026559999899</v>
      </c>
      <c r="AI148">
        <v>2.13304458239999</v>
      </c>
      <c r="AJ148">
        <v>2.2699865088000002</v>
      </c>
      <c r="AK148">
        <v>2.40692843519999</v>
      </c>
      <c r="AL148">
        <v>2.54387036159999</v>
      </c>
      <c r="AM148">
        <v>2.6808122879999901</v>
      </c>
      <c r="AN148">
        <v>2.7899016191999899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177</v>
      </c>
      <c r="B149" s="1" t="s">
        <v>142</v>
      </c>
      <c r="C149" s="1" t="s">
        <v>3</v>
      </c>
      <c r="D149">
        <v>74.487499228324694</v>
      </c>
      <c r="E149">
        <v>77.350127266767529</v>
      </c>
      <c r="F149">
        <v>80.173530110941485</v>
      </c>
      <c r="G149">
        <v>82.870811176618943</v>
      </c>
      <c r="H149">
        <v>85.462761026398127</v>
      </c>
      <c r="I149">
        <v>88.03643798226399</v>
      </c>
      <c r="J149">
        <v>91.074645659262103</v>
      </c>
      <c r="K149">
        <v>93.999211373038875</v>
      </c>
      <c r="L149">
        <v>96.850875268142246</v>
      </c>
      <c r="M149">
        <v>100.20428166065894</v>
      </c>
      <c r="N149">
        <v>103.03861467276386</v>
      </c>
      <c r="O149">
        <v>106.2188817341157</v>
      </c>
      <c r="P149">
        <v>113.3626676155053</v>
      </c>
      <c r="Q149">
        <v>115.87746094056281</v>
      </c>
      <c r="R149">
        <v>117.33208000356785</v>
      </c>
      <c r="S149">
        <v>120.69770564855203</v>
      </c>
      <c r="T149">
        <v>124.13436930147583</v>
      </c>
      <c r="U149">
        <v>127.63158939991257</v>
      </c>
      <c r="V149">
        <v>131.10062915975954</v>
      </c>
      <c r="W149">
        <v>134.51178928201119</v>
      </c>
      <c r="X149">
        <v>139.071216852752</v>
      </c>
      <c r="Y149">
        <v>142.9113491846596</v>
      </c>
      <c r="Z149">
        <v>146.73859251017606</v>
      </c>
      <c r="AA149">
        <v>150.54855379380209</v>
      </c>
      <c r="AB149">
        <v>154.65462719502668</v>
      </c>
      <c r="AC149">
        <v>158.40769015755527</v>
      </c>
      <c r="AD149">
        <v>161.75039222732093</v>
      </c>
      <c r="AE149">
        <v>165.08382988724543</v>
      </c>
      <c r="AF149">
        <v>168.39669610812473</v>
      </c>
      <c r="AG149">
        <v>171.69226521111554</v>
      </c>
      <c r="AH149">
        <v>174.97459882009409</v>
      </c>
      <c r="AI149">
        <v>178.02112580208353</v>
      </c>
      <c r="AJ149">
        <v>180.98691368410692</v>
      </c>
      <c r="AK149">
        <v>182.04348817035492</v>
      </c>
      <c r="AL149">
        <v>185.17053461447651</v>
      </c>
      <c r="AM149">
        <v>188.27709022776102</v>
      </c>
      <c r="AN149">
        <v>191.18512555153455</v>
      </c>
      <c r="AO149">
        <v>194.0879621760588</v>
      </c>
      <c r="AP149">
        <v>196.94773285160372</v>
      </c>
      <c r="AQ149">
        <v>199.78846349938348</v>
      </c>
      <c r="AR149">
        <v>202.43951569752471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9" workbookViewId="0">
      <selection activeCell="D130" sqref="D130:AR153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185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86.878822633849097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94.992581527736291</v>
      </c>
      <c r="P4" s="4">
        <v>94.657965027460094</v>
      </c>
      <c r="Q4" s="4">
        <v>94.399813681100994</v>
      </c>
      <c r="R4" s="4">
        <v>94.090070092755298</v>
      </c>
      <c r="S4" s="4">
        <v>93.817573587201295</v>
      </c>
      <c r="T4" s="4">
        <v>93.567357874907003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92.191449333598513</v>
      </c>
      <c r="AA4" s="4">
        <v>92.003491849827398</v>
      </c>
      <c r="AB4" s="4">
        <v>91.815650711654598</v>
      </c>
      <c r="AC4" s="4">
        <v>91.610150988862401</v>
      </c>
      <c r="AD4" s="4">
        <v>91.437436655882493</v>
      </c>
      <c r="AE4" s="4">
        <v>91.27760350517039</v>
      </c>
      <c r="AF4" s="4">
        <v>91.118460841510995</v>
      </c>
      <c r="AG4" s="4">
        <v>90.940542381934506</v>
      </c>
      <c r="AH4" s="4">
        <v>90.824314812529295</v>
      </c>
      <c r="AI4" s="4">
        <v>90.658493247576303</v>
      </c>
      <c r="AJ4" s="4">
        <v>90.523947035464786</v>
      </c>
      <c r="AK4" s="4">
        <v>90.369714343082038</v>
      </c>
      <c r="AL4" s="4">
        <v>90.274879231190795</v>
      </c>
      <c r="AM4" s="4">
        <v>90.131086523577594</v>
      </c>
      <c r="AN4" s="4">
        <v>90.017782400851303</v>
      </c>
      <c r="AO4" s="4">
        <v>89.911596529955006</v>
      </c>
      <c r="AP4" s="4">
        <v>89.8076868651426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5.7997912075165301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5.8461895371766497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5191.6101605431413</v>
      </c>
      <c r="I8" s="4">
        <v>5181.210160543139</v>
      </c>
      <c r="J8" s="4">
        <v>5170.1101605431395</v>
      </c>
      <c r="K8" s="4">
        <v>5159.3101605431402</v>
      </c>
      <c r="L8" s="4">
        <v>5198.8157391140949</v>
      </c>
      <c r="M8" s="4">
        <v>5157.4548364549928</v>
      </c>
      <c r="N8" s="4">
        <v>5245.5581367057521</v>
      </c>
      <c r="O8" s="4">
        <v>5339.6668313796772</v>
      </c>
      <c r="P8" s="4">
        <v>5328.7668313796767</v>
      </c>
      <c r="Q8" s="4">
        <v>5309.1275055128945</v>
      </c>
      <c r="R8" s="4">
        <v>5289.7908711024938</v>
      </c>
      <c r="S8" s="4">
        <v>5285.1843765203685</v>
      </c>
      <c r="T8" s="4">
        <v>5324.3876476702699</v>
      </c>
      <c r="U8" s="4">
        <v>5294.1876476702701</v>
      </c>
      <c r="V8" s="4">
        <v>5263.6876476702691</v>
      </c>
      <c r="W8" s="4">
        <v>5245.6631209784382</v>
      </c>
      <c r="X8" s="4">
        <v>5235.5631209784387</v>
      </c>
      <c r="Y8" s="4">
        <v>5242.0324993768509</v>
      </c>
      <c r="Z8" s="4">
        <v>5291.8231557343806</v>
      </c>
      <c r="AA8" s="4">
        <v>5336.6501198006954</v>
      </c>
      <c r="AB8" s="4">
        <v>5372.4544584050373</v>
      </c>
      <c r="AC8" s="4">
        <v>5314.3934004972434</v>
      </c>
      <c r="AD8" s="4">
        <v>5364.6655231773493</v>
      </c>
      <c r="AE8" s="4">
        <v>5499.455535684644</v>
      </c>
      <c r="AF8" s="4">
        <v>5607.8281508278023</v>
      </c>
      <c r="AG8" s="4">
        <v>5738.2045025766693</v>
      </c>
      <c r="AH8" s="4">
        <v>5891.6693323759437</v>
      </c>
      <c r="AI8" s="4">
        <v>6181.3644421464924</v>
      </c>
      <c r="AJ8" s="4">
        <v>6463.2979970715205</v>
      </c>
      <c r="AK8" s="4">
        <v>6785.1814504767308</v>
      </c>
      <c r="AL8" s="4">
        <v>7110.6162344055929</v>
      </c>
      <c r="AM8" s="4">
        <v>7534.2298311208842</v>
      </c>
      <c r="AN8" s="4">
        <v>7970.8786206689638</v>
      </c>
      <c r="AO8" s="4">
        <v>8477.7081930188633</v>
      </c>
      <c r="AP8" s="4">
        <v>8749.1698445529746</v>
      </c>
      <c r="AQ8" s="4">
        <v>9268.5090705662024</v>
      </c>
      <c r="AR8" s="4">
        <v>9722.7350347854481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104.7463900683647</v>
      </c>
      <c r="M9" s="4">
        <v>64.20709792475671</v>
      </c>
      <c r="N9" s="4">
        <v>103.0631251885065</v>
      </c>
      <c r="O9" s="4">
        <v>244.37484744423051</v>
      </c>
      <c r="P9" s="4">
        <v>241.37484744423051</v>
      </c>
      <c r="Q9" s="4">
        <v>238.27484744423049</v>
      </c>
      <c r="R9" s="4">
        <v>235.0748474442305</v>
      </c>
      <c r="S9" s="4">
        <v>232.0748474442305</v>
      </c>
      <c r="T9" s="4">
        <v>228.97484744423048</v>
      </c>
      <c r="U9" s="4">
        <v>225.77484744423052</v>
      </c>
      <c r="V9" s="4">
        <v>222.67484744423052</v>
      </c>
      <c r="W9" s="4">
        <v>219.67484744423052</v>
      </c>
      <c r="X9" s="4">
        <v>216.5748474442305</v>
      </c>
      <c r="Y9" s="4">
        <v>230.0442258426427</v>
      </c>
      <c r="Z9" s="4">
        <v>244.21975677213581</v>
      </c>
      <c r="AA9" s="4">
        <v>241.11975677213582</v>
      </c>
      <c r="AB9" s="4">
        <v>260.10190376932502</v>
      </c>
      <c r="AC9" s="4">
        <v>257.001903769325</v>
      </c>
      <c r="AD9" s="4">
        <v>306.11866974354905</v>
      </c>
      <c r="AE9" s="4">
        <v>318.08391324210004</v>
      </c>
      <c r="AF9" s="4">
        <v>400.97718961739696</v>
      </c>
      <c r="AG9" s="4">
        <v>479.84800897741195</v>
      </c>
      <c r="AH9" s="4">
        <v>513.74014780411994</v>
      </c>
      <c r="AI9" s="4">
        <v>512.74014780411994</v>
      </c>
      <c r="AJ9" s="4">
        <v>511.74014780411994</v>
      </c>
      <c r="AK9" s="4">
        <v>510.84014780411997</v>
      </c>
      <c r="AL9" s="4">
        <v>509.84014780411997</v>
      </c>
      <c r="AM9" s="4">
        <v>509.84014780411997</v>
      </c>
      <c r="AN9" s="4">
        <v>509.84014780411997</v>
      </c>
      <c r="AO9" s="4">
        <v>509.84014780411997</v>
      </c>
      <c r="AP9" s="4">
        <v>509.84014780411997</v>
      </c>
      <c r="AQ9" s="4">
        <v>509.84014780411997</v>
      </c>
      <c r="AR9" s="4">
        <v>509.84014780411997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397.7</v>
      </c>
      <c r="AI10" s="4">
        <v>368.92662318506717</v>
      </c>
      <c r="AJ10" s="4">
        <v>367.44794094041089</v>
      </c>
      <c r="AK10" s="4">
        <v>387.79919595742899</v>
      </c>
      <c r="AL10" s="4">
        <v>411.37266803832699</v>
      </c>
      <c r="AM10" s="4">
        <v>437.89882628934197</v>
      </c>
      <c r="AN10" s="4">
        <v>466.71883479045903</v>
      </c>
      <c r="AO10" s="4">
        <v>428.76140982773495</v>
      </c>
      <c r="AP10" s="4">
        <v>401.05227021871502</v>
      </c>
      <c r="AQ10" s="4">
        <v>398.93778434761799</v>
      </c>
      <c r="AR10" s="4">
        <v>408.54996629051897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1651.2101605431403</v>
      </c>
      <c r="I11" s="4">
        <v>1706.8101605431393</v>
      </c>
      <c r="J11" s="4">
        <v>1762.0101605431396</v>
      </c>
      <c r="K11" s="4">
        <v>1817.5101605431396</v>
      </c>
      <c r="L11" s="4">
        <v>1940.9889867464947</v>
      </c>
      <c r="M11" s="4">
        <v>1879.1477385302385</v>
      </c>
      <c r="N11" s="4">
        <v>2052.5146492180115</v>
      </c>
      <c r="O11" s="4">
        <v>2068.4116216362117</v>
      </c>
      <c r="P11" s="4">
        <v>2123.9116216362113</v>
      </c>
      <c r="Q11" s="4">
        <v>2190.3722957694276</v>
      </c>
      <c r="R11" s="4">
        <v>2257.3356613590272</v>
      </c>
      <c r="S11" s="4">
        <v>2338.9291667769035</v>
      </c>
      <c r="T11" s="4">
        <v>2466.5324379268045</v>
      </c>
      <c r="U11" s="4">
        <v>2522.0324379268045</v>
      </c>
      <c r="V11" s="4">
        <v>2577.3324379268042</v>
      </c>
      <c r="W11" s="4">
        <v>2632.8324379268047</v>
      </c>
      <c r="X11" s="4">
        <v>2688.3324379268042</v>
      </c>
      <c r="Y11" s="4">
        <v>2743.632437926804</v>
      </c>
      <c r="Z11" s="4">
        <v>2799.1324379268049</v>
      </c>
      <c r="AA11" s="4">
        <v>2854.4324379268046</v>
      </c>
      <c r="AB11" s="4">
        <v>2909.9324379268046</v>
      </c>
      <c r="AC11" s="4">
        <v>2920.6713800190123</v>
      </c>
      <c r="AD11" s="4">
        <v>2936.5267367248925</v>
      </c>
      <c r="AE11" s="4">
        <v>2952.6958149029538</v>
      </c>
      <c r="AF11" s="4">
        <v>2969.0818101220889</v>
      </c>
      <c r="AG11" s="4">
        <v>2977.3906482081302</v>
      </c>
      <c r="AH11" s="4">
        <v>2940.6906482081304</v>
      </c>
      <c r="AI11" s="4">
        <v>2940.6906482081304</v>
      </c>
      <c r="AJ11" s="4">
        <v>2940.6906482081304</v>
      </c>
      <c r="AK11" s="4">
        <v>2934.5530702210322</v>
      </c>
      <c r="AL11" s="4">
        <v>2875.3951058241773</v>
      </c>
      <c r="AM11" s="4">
        <v>2907.1552449082801</v>
      </c>
      <c r="AN11" s="4">
        <v>2910.7840259552422</v>
      </c>
      <c r="AO11" s="4">
        <v>3051.271023267876</v>
      </c>
      <c r="AP11" s="4">
        <v>3054.0418144110072</v>
      </c>
      <c r="AQ11" s="4">
        <v>3131.2758885945577</v>
      </c>
      <c r="AR11" s="4">
        <v>3129.3896708709021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717.3</v>
      </c>
      <c r="AB12" s="4">
        <v>704.70000000000016</v>
      </c>
      <c r="AC12" s="4">
        <v>692.1</v>
      </c>
      <c r="AD12" s="4">
        <v>679.5</v>
      </c>
      <c r="AE12" s="4">
        <v>769.36749480060996</v>
      </c>
      <c r="AF12" s="4">
        <v>780.36083834933595</v>
      </c>
      <c r="AG12" s="4">
        <v>825.75753265214701</v>
      </c>
      <c r="AH12" s="4">
        <v>914.13022362471395</v>
      </c>
      <c r="AI12" s="4">
        <v>1051.5302236247098</v>
      </c>
      <c r="AJ12" s="4">
        <v>1188.9302236247102</v>
      </c>
      <c r="AK12" s="4">
        <v>1295.6999999999998</v>
      </c>
      <c r="AL12" s="4">
        <v>1433.19999999999</v>
      </c>
      <c r="AM12" s="4">
        <v>1570.5999999999899</v>
      </c>
      <c r="AN12" s="4">
        <v>1707.99999999999</v>
      </c>
      <c r="AO12" s="4">
        <v>1845.3999999999901</v>
      </c>
      <c r="AP12" s="4">
        <v>1854.8999999999901</v>
      </c>
      <c r="AQ12" s="4">
        <v>1864.3999999999901</v>
      </c>
      <c r="AR12" s="4">
        <v>1873.9999999999902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509.6803622992353</v>
      </c>
      <c r="M14" s="4">
        <v>502.49999999999903</v>
      </c>
      <c r="N14" s="4">
        <v>514.78036229923521</v>
      </c>
      <c r="O14" s="4">
        <v>519.88036229923523</v>
      </c>
      <c r="P14" s="4">
        <v>524.98036229923616</v>
      </c>
      <c r="Q14" s="4">
        <v>510.08036229923613</v>
      </c>
      <c r="R14" s="4">
        <v>495.28036229923623</v>
      </c>
      <c r="S14" s="4">
        <v>480.28036229923515</v>
      </c>
      <c r="T14" s="4">
        <v>463.28036229923521</v>
      </c>
      <c r="U14" s="4">
        <v>448.88036229923517</v>
      </c>
      <c r="V14" s="4">
        <v>434.4803622992352</v>
      </c>
      <c r="W14" s="4">
        <v>432.35583560740321</v>
      </c>
      <c r="X14" s="4">
        <v>438.15583560740316</v>
      </c>
      <c r="Y14" s="4">
        <v>443.75583560740324</v>
      </c>
      <c r="Z14" s="4">
        <v>492.07096103543847</v>
      </c>
      <c r="AA14" s="4">
        <v>553.09792510175498</v>
      </c>
      <c r="AB14" s="4">
        <v>582.82011670890699</v>
      </c>
      <c r="AC14" s="4">
        <v>568.42011670890702</v>
      </c>
      <c r="AD14" s="4">
        <v>534.02011670890693</v>
      </c>
      <c r="AE14" s="4">
        <v>518.50831273898007</v>
      </c>
      <c r="AF14" s="4">
        <v>484.10831273898003</v>
      </c>
      <c r="AG14" s="4">
        <v>449.70831273897994</v>
      </c>
      <c r="AH14" s="4">
        <v>415.30831273898008</v>
      </c>
      <c r="AI14" s="4">
        <v>395.30831273898002</v>
      </c>
      <c r="AJ14" s="4">
        <v>375.30831273898002</v>
      </c>
      <c r="AK14" s="4">
        <v>355.30831273898002</v>
      </c>
      <c r="AL14" s="4">
        <v>335.30831273897996</v>
      </c>
      <c r="AM14" s="4">
        <v>315.30831273898002</v>
      </c>
      <c r="AN14" s="4">
        <v>295.30831273898002</v>
      </c>
      <c r="AO14" s="4">
        <v>275.30831273898002</v>
      </c>
      <c r="AP14" s="4">
        <v>275.30831273898002</v>
      </c>
      <c r="AQ14" s="4">
        <v>273.22795043974401</v>
      </c>
      <c r="AR14" s="4">
        <v>273.22795043974401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4.2</v>
      </c>
      <c r="AD15" s="4">
        <v>3.9</v>
      </c>
      <c r="AE15" s="4">
        <v>3.7</v>
      </c>
      <c r="AF15" s="4">
        <v>3.4</v>
      </c>
      <c r="AG15" s="4">
        <v>3.1</v>
      </c>
      <c r="AH15" s="4">
        <v>2.8</v>
      </c>
      <c r="AI15" s="4">
        <v>62.668486585486292</v>
      </c>
      <c r="AJ15" s="4">
        <v>87.580723755170197</v>
      </c>
      <c r="AK15" s="4">
        <v>87.2807237551702</v>
      </c>
      <c r="AL15" s="4">
        <v>109.60000000000001</v>
      </c>
      <c r="AM15" s="4">
        <v>115.5</v>
      </c>
      <c r="AN15" s="4">
        <v>120.2</v>
      </c>
      <c r="AO15" s="4">
        <v>124.89999999999999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70</v>
      </c>
      <c r="AI16" s="4">
        <v>140</v>
      </c>
      <c r="AJ16" s="4">
        <v>210</v>
      </c>
      <c r="AK16" s="4">
        <v>360</v>
      </c>
      <c r="AL16" s="4">
        <v>510</v>
      </c>
      <c r="AM16" s="4">
        <v>660</v>
      </c>
      <c r="AN16" s="4">
        <v>810</v>
      </c>
      <c r="AO16" s="4">
        <v>960</v>
      </c>
      <c r="AP16" s="4">
        <v>1110</v>
      </c>
      <c r="AQ16" s="4">
        <v>1410</v>
      </c>
      <c r="AR16" s="4">
        <v>1710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25.5</v>
      </c>
      <c r="Z17" s="4">
        <v>19.099999999999998</v>
      </c>
      <c r="AA17" s="4">
        <v>12.799999999999999</v>
      </c>
      <c r="AB17" s="4">
        <v>6.3</v>
      </c>
      <c r="AC17" s="4">
        <v>80</v>
      </c>
      <c r="AD17" s="4">
        <v>160</v>
      </c>
      <c r="AE17" s="4">
        <v>240</v>
      </c>
      <c r="AF17" s="4">
        <v>320</v>
      </c>
      <c r="AG17" s="4">
        <v>400</v>
      </c>
      <c r="AH17" s="4">
        <v>480</v>
      </c>
      <c r="AI17" s="4">
        <v>560</v>
      </c>
      <c r="AJ17" s="4">
        <v>640</v>
      </c>
      <c r="AK17" s="4">
        <v>720</v>
      </c>
      <c r="AL17" s="4">
        <v>799.99999999999909</v>
      </c>
      <c r="AM17" s="4">
        <v>899.92729938017237</v>
      </c>
      <c r="AN17" s="4">
        <v>1039.9272993801721</v>
      </c>
      <c r="AO17" s="4">
        <v>1179.927299380163</v>
      </c>
      <c r="AP17" s="4">
        <v>1319.927299380163</v>
      </c>
      <c r="AQ17" s="4">
        <v>1459.9272993801731</v>
      </c>
      <c r="AR17" s="4">
        <v>1599.9272993801731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</v>
      </c>
      <c r="F20" s="4">
        <v>36284.452186874201</v>
      </c>
      <c r="G20" s="4">
        <v>36542.450703308197</v>
      </c>
      <c r="H20" s="4">
        <v>36674.19</v>
      </c>
      <c r="I20" s="4">
        <v>36775.83</v>
      </c>
      <c r="J20" s="4">
        <v>36877.54</v>
      </c>
      <c r="K20" s="4">
        <v>36979.18</v>
      </c>
      <c r="L20" s="4">
        <v>37080.89</v>
      </c>
      <c r="M20" s="4">
        <v>37182.53</v>
      </c>
      <c r="N20" s="4">
        <v>37284.239999999998</v>
      </c>
      <c r="O20" s="4">
        <v>36795.360000000001</v>
      </c>
      <c r="P20" s="4">
        <v>36306.480000000003</v>
      </c>
      <c r="Q20" s="4">
        <v>35781.505801781997</v>
      </c>
      <c r="R20" s="4">
        <v>35158.429928986399</v>
      </c>
      <c r="S20" s="4">
        <v>34538.716376631797</v>
      </c>
      <c r="T20" s="4">
        <v>33890.268123455004</v>
      </c>
      <c r="U20" s="4">
        <v>33251.659177917296</v>
      </c>
      <c r="V20" s="4">
        <v>32602.737154176302</v>
      </c>
      <c r="W20" s="4">
        <v>31941.456413220203</v>
      </c>
      <c r="X20" s="4">
        <v>31302.5021705857</v>
      </c>
      <c r="Y20" s="4">
        <v>30799.624123906</v>
      </c>
      <c r="Z20" s="4">
        <v>30299.0221015569</v>
      </c>
      <c r="AA20" s="4">
        <v>29805.345713569997</v>
      </c>
      <c r="AB20" s="4">
        <v>29291.923576598598</v>
      </c>
      <c r="AC20" s="4">
        <v>28783.8693196528</v>
      </c>
      <c r="AD20" s="4">
        <v>28274.346593602801</v>
      </c>
      <c r="AE20" s="4">
        <v>27934.83</v>
      </c>
      <c r="AF20" s="4">
        <v>27297.62</v>
      </c>
      <c r="AG20" s="4">
        <v>26642.8528505463</v>
      </c>
      <c r="AH20" s="4">
        <v>26023.199999999899</v>
      </c>
      <c r="AI20" s="4">
        <v>25277.839999999902</v>
      </c>
      <c r="AJ20" s="4">
        <v>24532.479999999901</v>
      </c>
      <c r="AK20" s="4">
        <v>23787.19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5562.6038264183089</v>
      </c>
      <c r="E21" s="4">
        <v>5585.7793896290605</v>
      </c>
      <c r="F21" s="4">
        <v>5609.5491980503493</v>
      </c>
      <c r="G21" s="4">
        <v>5631.9947474034207</v>
      </c>
      <c r="H21" s="4">
        <v>5631.7662171802294</v>
      </c>
      <c r="I21" s="4">
        <v>5646.099960333705</v>
      </c>
      <c r="J21" s="4">
        <v>5706.3605703909097</v>
      </c>
      <c r="K21" s="4">
        <v>5769.8796287022597</v>
      </c>
      <c r="L21" s="4">
        <v>5840.6354427389697</v>
      </c>
      <c r="M21" s="4">
        <v>5904.1545010503105</v>
      </c>
      <c r="N21" s="4">
        <v>5975.5045602975697</v>
      </c>
      <c r="O21" s="4">
        <v>5852.2801328042797</v>
      </c>
      <c r="P21" s="4">
        <v>5768.8934446926432</v>
      </c>
      <c r="Q21" s="4">
        <v>5687.95364335674</v>
      </c>
      <c r="R21" s="4">
        <v>5586.5230870290716</v>
      </c>
      <c r="S21" s="4">
        <v>5488.4360758920966</v>
      </c>
      <c r="T21" s="4">
        <v>5398.8633304749328</v>
      </c>
      <c r="U21" s="4">
        <v>5305.8594356359308</v>
      </c>
      <c r="V21" s="4">
        <v>5215.2177938516579</v>
      </c>
      <c r="W21" s="4">
        <v>5126.3332612753084</v>
      </c>
      <c r="X21" s="4">
        <v>5045.9246161655847</v>
      </c>
      <c r="Y21" s="4">
        <v>4960.9979840739979</v>
      </c>
      <c r="Z21" s="4">
        <v>4878.3522968841089</v>
      </c>
      <c r="AA21" s="4">
        <v>4802.6366667664934</v>
      </c>
      <c r="AB21" s="4">
        <v>4708.4278092654349</v>
      </c>
      <c r="AC21" s="4">
        <v>4618.3155044305649</v>
      </c>
      <c r="AD21" s="4">
        <v>4568.268445481197</v>
      </c>
      <c r="AE21" s="4">
        <v>4497.8914204851735</v>
      </c>
      <c r="AF21" s="4">
        <v>4423.685366900906</v>
      </c>
      <c r="AG21" s="4">
        <v>4350.1447466121026</v>
      </c>
      <c r="AH21" s="4">
        <v>4264.4005124986052</v>
      </c>
      <c r="AI21" s="4">
        <v>4125.9556957655122</v>
      </c>
      <c r="AJ21" s="4">
        <v>4017.0454132927534</v>
      </c>
      <c r="AK21" s="4">
        <v>3934.9940186786648</v>
      </c>
      <c r="AL21" s="4">
        <v>3872.2423315983046</v>
      </c>
      <c r="AM21" s="4">
        <v>3816.2966403179803</v>
      </c>
      <c r="AN21" s="4">
        <v>3762.2495816971718</v>
      </c>
      <c r="AO21" s="4">
        <v>3710.2797529214804</v>
      </c>
      <c r="AP21" s="4">
        <v>3633.377288191055</v>
      </c>
      <c r="AQ21" s="4">
        <v>3578.593475142854</v>
      </c>
      <c r="AR21" s="4">
        <v>3504.8401451275167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30891.057789999992</v>
      </c>
      <c r="J22" s="4">
        <v>30937.85578261589</v>
      </c>
      <c r="K22" s="4">
        <v>30934.637388425097</v>
      </c>
      <c r="L22" s="4">
        <v>30920.747845791688</v>
      </c>
      <c r="M22" s="4">
        <v>30917.5241964995</v>
      </c>
      <c r="N22" s="4">
        <v>30902.728835066202</v>
      </c>
      <c r="O22" s="4">
        <v>31506.440000000002</v>
      </c>
      <c r="P22" s="4">
        <v>30978.78</v>
      </c>
      <c r="Q22" s="4">
        <v>30451.119999999901</v>
      </c>
      <c r="R22" s="4">
        <v>29923.459999999988</v>
      </c>
      <c r="S22" s="4">
        <v>29395.8</v>
      </c>
      <c r="T22" s="4">
        <v>28831.239999999994</v>
      </c>
      <c r="U22" s="4">
        <v>28266.679999999902</v>
      </c>
      <c r="V22" s="4">
        <v>27702.119999999988</v>
      </c>
      <c r="W22" s="4">
        <v>27137.56</v>
      </c>
      <c r="X22" s="4">
        <v>26573</v>
      </c>
      <c r="Y22" s="4">
        <v>26162.999999999989</v>
      </c>
      <c r="Z22" s="4">
        <v>25753</v>
      </c>
      <c r="AA22" s="4">
        <v>25343</v>
      </c>
      <c r="AB22" s="4">
        <v>24932.999999999993</v>
      </c>
      <c r="AC22" s="4">
        <v>24523</v>
      </c>
      <c r="AD22" s="4">
        <v>24327.19999999999</v>
      </c>
      <c r="AE22" s="4">
        <v>24131.399999999991</v>
      </c>
      <c r="AF22" s="4">
        <v>24001.856563426711</v>
      </c>
      <c r="AG22" s="4">
        <v>23830.707465974639</v>
      </c>
      <c r="AH22" s="4">
        <v>23543.999999999989</v>
      </c>
      <c r="AI22" s="4">
        <v>23365.659999999993</v>
      </c>
      <c r="AJ22" s="4">
        <v>23187.319999999992</v>
      </c>
      <c r="AK22" s="4">
        <v>23008.979999999981</v>
      </c>
      <c r="AL22" s="4">
        <v>22830.639999999989</v>
      </c>
      <c r="AM22" s="4">
        <v>22652.3</v>
      </c>
      <c r="AN22" s="4">
        <v>22484.439999999977</v>
      </c>
      <c r="AO22" s="4">
        <v>22316.58</v>
      </c>
      <c r="AP22" s="4">
        <v>22148.71999999999</v>
      </c>
      <c r="AQ22" s="4">
        <v>21980.86</v>
      </c>
      <c r="AR22" s="4">
        <v>21812.999999999989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985.12756076345795</v>
      </c>
      <c r="AJ23" s="4">
        <v>975.0215906151966</v>
      </c>
      <c r="AK23" s="4">
        <v>964.91124437835708</v>
      </c>
      <c r="AL23" s="4">
        <v>954.79719675618423</v>
      </c>
      <c r="AM23" s="4">
        <v>944.67889967886811</v>
      </c>
      <c r="AN23" s="4">
        <v>934.55702415104577</v>
      </c>
      <c r="AO23" s="4">
        <v>923.68390279204357</v>
      </c>
      <c r="AP23" s="4">
        <v>913.56622425648527</v>
      </c>
      <c r="AQ23" s="4">
        <v>903.44439270635019</v>
      </c>
      <c r="AR23" s="4">
        <v>893.31908667207279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340.2764897289494</v>
      </c>
      <c r="E26" s="4">
        <v>346.28488062404756</v>
      </c>
      <c r="F26" s="4">
        <v>352.17510415035201</v>
      </c>
      <c r="G26" s="4">
        <v>357.90462808303869</v>
      </c>
      <c r="H26" s="4">
        <v>363.50819712502761</v>
      </c>
      <c r="I26" s="4">
        <v>369.00526300233236</v>
      </c>
      <c r="J26" s="4">
        <v>374.26482770670827</v>
      </c>
      <c r="K26" s="4">
        <v>379.59984361322705</v>
      </c>
      <c r="L26" s="4">
        <v>384.92935291858697</v>
      </c>
      <c r="M26" s="4">
        <v>390.1696535725589</v>
      </c>
      <c r="N26" s="4">
        <v>395.26278824735789</v>
      </c>
      <c r="O26" s="4">
        <v>395.77392707112296</v>
      </c>
      <c r="P26" s="4">
        <v>391.79592395094483</v>
      </c>
      <c r="Q26" s="4">
        <v>394.44567208632884</v>
      </c>
      <c r="R26" s="4">
        <v>394.37752828394594</v>
      </c>
      <c r="S26" s="4">
        <v>394.14813565098359</v>
      </c>
      <c r="T26" s="4">
        <v>392.86094020077383</v>
      </c>
      <c r="U26" s="4">
        <v>392.53609405657528</v>
      </c>
      <c r="V26" s="4">
        <v>392.10296804393249</v>
      </c>
      <c r="W26" s="4">
        <v>390.75246878991811</v>
      </c>
      <c r="X26" s="4">
        <v>387.98037747964315</v>
      </c>
      <c r="Y26" s="4">
        <v>389.45433141390617</v>
      </c>
      <c r="Z26" s="4">
        <v>390.43021346294228</v>
      </c>
      <c r="AA26" s="4">
        <v>391.16549929910803</v>
      </c>
      <c r="AB26" s="4">
        <v>391.24892211681856</v>
      </c>
      <c r="AC26" s="4">
        <v>392.42312897771114</v>
      </c>
      <c r="AD26" s="4">
        <v>393.12852205363816</v>
      </c>
      <c r="AE26" s="4">
        <v>393.58978802916829</v>
      </c>
      <c r="AF26" s="4">
        <v>394.85996767450865</v>
      </c>
      <c r="AG26" s="4">
        <v>395.95611800082156</v>
      </c>
      <c r="AH26" s="4">
        <v>396.84295571842279</v>
      </c>
      <c r="AI26" s="4">
        <v>399.26975947333733</v>
      </c>
      <c r="AJ26" s="4">
        <v>401.57485850064148</v>
      </c>
      <c r="AK26" s="4">
        <v>403.19703989469792</v>
      </c>
      <c r="AL26" s="4">
        <v>404.92898054244409</v>
      </c>
      <c r="AM26" s="4">
        <v>406.73493370600136</v>
      </c>
      <c r="AN26" s="4">
        <v>408.32084963609907</v>
      </c>
      <c r="AO26" s="4">
        <v>409.91405034453362</v>
      </c>
      <c r="AP26" s="4">
        <v>411.74537331602585</v>
      </c>
      <c r="AQ26" s="4">
        <v>413.28957451156134</v>
      </c>
      <c r="AR26" s="4">
        <v>414.74281163158281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15.760192749602769</v>
      </c>
      <c r="T27" s="4">
        <v>15.824776620611802</v>
      </c>
      <c r="U27" s="4">
        <v>15.884982812716721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122.59955933531813</v>
      </c>
      <c r="H28" s="4">
        <v>123.94677041838202</v>
      </c>
      <c r="I28" s="4">
        <v>125.2695417097475</v>
      </c>
      <c r="J28" s="4">
        <v>126.56921534517498</v>
      </c>
      <c r="K28" s="4">
        <v>127.84611666540471</v>
      </c>
      <c r="L28" s="4">
        <v>129.10146711503532</v>
      </c>
      <c r="M28" s="4">
        <v>130.3356105410021</v>
      </c>
      <c r="N28" s="4">
        <v>131.54969824699856</v>
      </c>
      <c r="O28" s="4">
        <v>131.26335738621574</v>
      </c>
      <c r="P28" s="4">
        <v>130.96410516921708</v>
      </c>
      <c r="Q28" s="4">
        <v>130.65205260941195</v>
      </c>
      <c r="R28" s="4">
        <v>130.32812762409372</v>
      </c>
      <c r="S28" s="4">
        <v>129.99268808528896</v>
      </c>
      <c r="T28" s="4">
        <v>129.6459487193485</v>
      </c>
      <c r="U28" s="4">
        <v>129.28846218185876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127.92812222333592</v>
      </c>
      <c r="AB28" s="4">
        <v>127.83544564204293</v>
      </c>
      <c r="AC28" s="4">
        <v>127.73495658699699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47.763470499999983</v>
      </c>
      <c r="E29" s="4">
        <v>49.658723571200028</v>
      </c>
      <c r="F29" s="4">
        <v>51.523701670999941</v>
      </c>
      <c r="G29" s="4">
        <v>53.290078392600009</v>
      </c>
      <c r="H29" s="4">
        <v>54.974379762199931</v>
      </c>
      <c r="I29" s="4">
        <v>56.646675437400035</v>
      </c>
      <c r="J29" s="4">
        <v>58.626262408399995</v>
      </c>
      <c r="K29" s="4">
        <v>60.587466149999997</v>
      </c>
      <c r="L29" s="4">
        <v>62.580063835196015</v>
      </c>
      <c r="M29" s="4">
        <v>64.741275999999971</v>
      </c>
      <c r="N29" s="4">
        <v>66.637391999999949</v>
      </c>
      <c r="O29" s="4">
        <v>67.134935000000013</v>
      </c>
      <c r="P29" s="4">
        <v>67.625056999999984</v>
      </c>
      <c r="Q29" s="4">
        <v>68.106508000000019</v>
      </c>
      <c r="R29" s="4">
        <v>68.231157563661</v>
      </c>
      <c r="S29" s="4">
        <v>69.038263999999941</v>
      </c>
      <c r="T29" s="4">
        <v>69.564476999999982</v>
      </c>
      <c r="U29" s="4">
        <v>70.082481999999999</v>
      </c>
      <c r="V29" s="4">
        <v>70.577051999999938</v>
      </c>
      <c r="W29" s="4">
        <v>70.490698364159329</v>
      </c>
      <c r="X29" s="4">
        <v>71.511173999999983</v>
      </c>
      <c r="Y29" s="4">
        <v>73.010399999999976</v>
      </c>
      <c r="Z29" s="4">
        <v>74.056481572485211</v>
      </c>
      <c r="AA29" s="4">
        <v>74.890867292727961</v>
      </c>
      <c r="AB29" s="4">
        <v>75.736305396970735</v>
      </c>
      <c r="AC29" s="4">
        <v>77.024180690077372</v>
      </c>
      <c r="AD29" s="4">
        <v>77.798499991600025</v>
      </c>
      <c r="AE29" s="4">
        <v>78.425153334366712</v>
      </c>
      <c r="AF29" s="4">
        <v>79.819848061942196</v>
      </c>
      <c r="AG29" s="4">
        <v>81.054027847464056</v>
      </c>
      <c r="AH29" s="4">
        <v>82.120402518958869</v>
      </c>
      <c r="AI29" s="4">
        <v>84.547152762411386</v>
      </c>
      <c r="AJ29" s="4">
        <v>86.864692906336856</v>
      </c>
      <c r="AK29" s="4">
        <v>88.539331302669694</v>
      </c>
      <c r="AL29" s="4">
        <v>90.336198360627364</v>
      </c>
      <c r="AM29" s="4">
        <v>92.232775230723192</v>
      </c>
      <c r="AN29" s="4">
        <v>93.964982697249027</v>
      </c>
      <c r="AO29" s="4">
        <v>95.716516143286725</v>
      </c>
      <c r="AP29" s="4">
        <v>97.730901524813788</v>
      </c>
      <c r="AQ29" s="4">
        <v>99.482900796905867</v>
      </c>
      <c r="AR29" s="4">
        <v>101.15759309679429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77.894399999999905</v>
      </c>
      <c r="E30" s="4">
        <v>78.726199999999864</v>
      </c>
      <c r="F30" s="4">
        <v>79.557999999999879</v>
      </c>
      <c r="G30" s="4">
        <v>80.389799999999937</v>
      </c>
      <c r="H30" s="4">
        <v>81.221599999999768</v>
      </c>
      <c r="I30" s="4">
        <v>82.053399999999783</v>
      </c>
      <c r="J30" s="4">
        <v>82.885199999999841</v>
      </c>
      <c r="K30" s="4">
        <v>83.716999999999842</v>
      </c>
      <c r="L30" s="4">
        <v>84.548799999999815</v>
      </c>
      <c r="M30" s="4">
        <v>85.380599999999873</v>
      </c>
      <c r="N30" s="4">
        <v>86.212399999999889</v>
      </c>
      <c r="O30" s="4">
        <v>85.293899999999809</v>
      </c>
      <c r="P30" s="4">
        <v>84.375399999999715</v>
      </c>
      <c r="Q30" s="4">
        <v>83.456899999999933</v>
      </c>
      <c r="R30" s="4">
        <v>82.538399999999811</v>
      </c>
      <c r="S30" s="4">
        <v>81.619899999999987</v>
      </c>
      <c r="T30" s="4">
        <v>80.701499999999768</v>
      </c>
      <c r="U30" s="4">
        <v>79.782999999999902</v>
      </c>
      <c r="V30" s="4">
        <v>78.86449999999985</v>
      </c>
      <c r="W30" s="4">
        <v>77.945999999999941</v>
      </c>
      <c r="X30" s="4">
        <v>77.027499999999947</v>
      </c>
      <c r="Y30" s="4">
        <v>77.06779999999992</v>
      </c>
      <c r="Z30" s="4">
        <v>77.108099999999808</v>
      </c>
      <c r="AA30" s="4">
        <v>77.148399999999924</v>
      </c>
      <c r="AB30" s="4">
        <v>77.188599999999909</v>
      </c>
      <c r="AC30" s="4">
        <v>77.228899999999868</v>
      </c>
      <c r="AD30" s="4">
        <v>77.269199999999856</v>
      </c>
      <c r="AE30" s="4">
        <v>77.309499999999929</v>
      </c>
      <c r="AF30" s="4">
        <v>77.349799999999902</v>
      </c>
      <c r="AG30" s="4">
        <v>77.390099999999904</v>
      </c>
      <c r="AH30" s="4">
        <v>77.430399999999906</v>
      </c>
      <c r="AI30" s="4">
        <v>77.641099999999966</v>
      </c>
      <c r="AJ30" s="4">
        <v>77.851799999999912</v>
      </c>
      <c r="AK30" s="4">
        <v>78.062499999999915</v>
      </c>
      <c r="AL30" s="4">
        <v>78.273099999999985</v>
      </c>
      <c r="AM30" s="4">
        <v>78.483799999999988</v>
      </c>
      <c r="AN30" s="4">
        <v>78.694499999999934</v>
      </c>
      <c r="AO30" s="4">
        <v>78.905199999999951</v>
      </c>
      <c r="AP30" s="4">
        <v>79.115799999999908</v>
      </c>
      <c r="AQ30" s="4">
        <v>79.326499999999996</v>
      </c>
      <c r="AR30" s="4">
        <v>79.537199999999899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83.277010700000005</v>
      </c>
      <c r="E31" s="4">
        <v>84.861241046000004</v>
      </c>
      <c r="F31" s="4">
        <v>86.391301854000019</v>
      </c>
      <c r="G31" s="4">
        <v>87.892507084000016</v>
      </c>
      <c r="H31" s="4">
        <v>89.381458095999889</v>
      </c>
      <c r="I31" s="4">
        <v>90.806742624999913</v>
      </c>
      <c r="J31" s="4">
        <v>91.71647887799999</v>
      </c>
      <c r="K31" s="4">
        <v>92.74873337199989</v>
      </c>
      <c r="L31" s="4">
        <v>93.771308451999985</v>
      </c>
      <c r="M31" s="4">
        <v>94.562692757999898</v>
      </c>
      <c r="N31" s="4">
        <v>95.497317949999996</v>
      </c>
      <c r="O31" s="4">
        <v>96.626903130000002</v>
      </c>
      <c r="P31" s="4">
        <v>93.292876730309573</v>
      </c>
      <c r="Q31" s="4">
        <v>96.613024907378474</v>
      </c>
      <c r="R31" s="4">
        <v>97.588836716087116</v>
      </c>
      <c r="S31" s="4">
        <v>97.737090816091964</v>
      </c>
      <c r="T31" s="4">
        <v>97.124237860813793</v>
      </c>
      <c r="U31" s="4">
        <v>97.497167061999903</v>
      </c>
      <c r="V31" s="4">
        <v>97.799510399123719</v>
      </c>
      <c r="W31" s="4">
        <v>97.779601042631569</v>
      </c>
      <c r="X31" s="4">
        <v>95.244516672139227</v>
      </c>
      <c r="Y31" s="4">
        <v>95.202817794647061</v>
      </c>
      <c r="Z31" s="4">
        <v>95.12855803715469</v>
      </c>
      <c r="AA31" s="4">
        <v>95.03753739966254</v>
      </c>
      <c r="AB31" s="4">
        <v>94.295324793445516</v>
      </c>
      <c r="AC31" s="4">
        <v>94.212626084968804</v>
      </c>
      <c r="AD31" s="4">
        <v>94.185428306492156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93.567063951999899</v>
      </c>
      <c r="AK31" s="4">
        <v>93.394151211999983</v>
      </c>
      <c r="AL31" s="4">
        <v>93.217057877999878</v>
      </c>
      <c r="AM31" s="4">
        <v>93.022143949999887</v>
      </c>
      <c r="AN31" s="4">
        <v>92.779368759999983</v>
      </c>
      <c r="AO31" s="4">
        <v>92.532130249999994</v>
      </c>
      <c r="AP31" s="4">
        <v>92.267328419999984</v>
      </c>
      <c r="AQ31" s="4">
        <v>91.98496326999998</v>
      </c>
      <c r="AR31" s="4">
        <v>91.695666399999894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537.56999999999903</v>
      </c>
      <c r="E39" s="4">
        <v>537.57000000000005</v>
      </c>
      <c r="F39" s="4">
        <v>537.56999999999903</v>
      </c>
      <c r="G39" s="4">
        <v>536.23045055030002</v>
      </c>
      <c r="H39" s="4">
        <v>492.19435317109901</v>
      </c>
      <c r="I39" s="4">
        <v>425.58600580759003</v>
      </c>
      <c r="J39" s="4">
        <v>406.32767999999999</v>
      </c>
      <c r="K39" s="4">
        <v>406.32767999999999</v>
      </c>
      <c r="L39" s="4">
        <v>406.32767999999999</v>
      </c>
      <c r="M39" s="4">
        <v>406.32767999999902</v>
      </c>
      <c r="N39" s="4">
        <v>406.32767999999999</v>
      </c>
      <c r="O39" s="4">
        <v>406.32767999999999</v>
      </c>
      <c r="P39" s="4">
        <v>473.51743679405399</v>
      </c>
      <c r="Q39" s="4">
        <v>523.96316506797996</v>
      </c>
      <c r="R39" s="4">
        <v>545.50866245811005</v>
      </c>
      <c r="S39" s="4">
        <v>566.341814464609</v>
      </c>
      <c r="T39" s="4">
        <v>585.404649727015</v>
      </c>
      <c r="U39" s="4">
        <v>605.16377693134405</v>
      </c>
      <c r="V39" s="4">
        <v>624.42457492892697</v>
      </c>
      <c r="W39" s="4">
        <v>643.32022574353095</v>
      </c>
      <c r="X39" s="4">
        <v>660.44425448847903</v>
      </c>
      <c r="Y39" s="4">
        <v>678.50679339256806</v>
      </c>
      <c r="Z39" s="4">
        <v>696.08493559958902</v>
      </c>
      <c r="AA39" s="4">
        <v>712.22820664064102</v>
      </c>
      <c r="AB39" s="4">
        <v>702.00914290597098</v>
      </c>
      <c r="AC39" s="4">
        <v>697.15350744351701</v>
      </c>
      <c r="AD39" s="4">
        <v>762.12814909275005</v>
      </c>
      <c r="AE39" s="4">
        <v>777.15699711078503</v>
      </c>
      <c r="AF39" s="4">
        <v>792.97384043507202</v>
      </c>
      <c r="AG39" s="4">
        <v>808.65952634017697</v>
      </c>
      <c r="AH39" s="4">
        <v>788.67690901830395</v>
      </c>
      <c r="AI39" s="4">
        <v>681.60855979543396</v>
      </c>
      <c r="AJ39" s="4">
        <v>626.31949785760105</v>
      </c>
      <c r="AK39" s="4">
        <v>619.69505061304096</v>
      </c>
      <c r="AL39" s="4">
        <v>609.91480899787996</v>
      </c>
      <c r="AM39" s="4">
        <v>604.833274045856</v>
      </c>
      <c r="AN39" s="4">
        <v>600.27558179672906</v>
      </c>
      <c r="AO39" s="4">
        <v>588.46906359939101</v>
      </c>
      <c r="AP39" s="4">
        <v>537.58943848791</v>
      </c>
      <c r="AQ39" s="4">
        <v>525.72350592595399</v>
      </c>
      <c r="AR39" s="4">
        <v>476.43297627743999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13008.9999999999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13008</v>
      </c>
      <c r="AC42" s="1">
        <v>13008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13007.9999999999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</v>
      </c>
      <c r="H43" s="8">
        <v>1939.5352096823899</v>
      </c>
      <c r="I43" s="8">
        <v>1966.5148214682699</v>
      </c>
      <c r="J43" s="8">
        <v>1995.8987915580299</v>
      </c>
      <c r="K43" s="8">
        <v>2024.9413132469099</v>
      </c>
      <c r="L43" s="8">
        <v>2054.3252833366801</v>
      </c>
      <c r="M43" s="8">
        <v>2083.3678050255598</v>
      </c>
      <c r="N43" s="8">
        <v>2113.3460203258601</v>
      </c>
      <c r="O43" s="8">
        <v>2063.3701034271789</v>
      </c>
      <c r="P43" s="8">
        <v>2014.2526893301501</v>
      </c>
      <c r="Q43" s="8">
        <v>1967.8898525337499</v>
      </c>
      <c r="R43" s="8">
        <v>1921.3107252484401</v>
      </c>
      <c r="S43" s="8">
        <v>1876.4143321947201</v>
      </c>
      <c r="T43" s="8">
        <v>1832.7726321932901</v>
      </c>
      <c r="U43" s="8">
        <v>1789.81404138122</v>
      </c>
      <c r="V43" s="8">
        <v>1747.7006476585489</v>
      </c>
      <c r="W43" s="8">
        <v>1705.8324935453491</v>
      </c>
      <c r="X43" s="8">
        <v>1665.85790280418</v>
      </c>
      <c r="Y43" s="8">
        <v>1625.2790229097691</v>
      </c>
      <c r="Z43" s="8">
        <v>1585.739755867419</v>
      </c>
      <c r="AA43" s="8">
        <v>1546.801679949413</v>
      </c>
      <c r="AB43" s="8">
        <v>1508.0960792152819</v>
      </c>
      <c r="AC43" s="8">
        <v>1469.2325472217799</v>
      </c>
      <c r="AD43" s="8">
        <v>1431.099860402835</v>
      </c>
      <c r="AE43" s="8">
        <v>1393.2540008395399</v>
      </c>
      <c r="AF43" s="8">
        <v>1355.4096223952979</v>
      </c>
      <c r="AG43" s="8">
        <v>1317.163385066676</v>
      </c>
      <c r="AH43" s="8">
        <v>1279.8841326596739</v>
      </c>
      <c r="AI43" s="8">
        <v>1241.5432383337029</v>
      </c>
      <c r="AJ43" s="8">
        <v>1203.500323167613</v>
      </c>
      <c r="AK43" s="8">
        <v>1164.8139530321953</v>
      </c>
      <c r="AL43" s="8">
        <v>1141.27533794172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1657.1413132469099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628.23858680283502</v>
      </c>
      <c r="AE44" s="8">
        <v>550.24966353954005</v>
      </c>
      <c r="AF44" s="8">
        <v>470.25506819529801</v>
      </c>
      <c r="AG44" s="8">
        <v>387.75110316667701</v>
      </c>
      <c r="AH44" s="8">
        <v>304.00123665967402</v>
      </c>
      <c r="AI44" s="8">
        <v>216.86619733370301</v>
      </c>
      <c r="AJ44" s="8">
        <v>127.589430167613</v>
      </c>
      <c r="AK44" s="8">
        <v>35.1075160321952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367.79999999999899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405.49950000000001</v>
      </c>
      <c r="Q45" s="8">
        <v>425.774475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764.62978439999995</v>
      </c>
      <c r="AD45" s="8">
        <v>802.8612736</v>
      </c>
      <c r="AE45" s="8">
        <v>843.00433729999997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1141.27533794172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3593.1098045977701</v>
      </c>
      <c r="O46" s="9">
        <v>3711.5422734540198</v>
      </c>
      <c r="P46" s="9">
        <v>3826.9079636390202</v>
      </c>
      <c r="Q46" s="9">
        <v>3931.2786114544401</v>
      </c>
      <c r="R46" s="9">
        <v>4040.0942548389398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4800.5804828261998</v>
      </c>
      <c r="AA46" s="9">
        <v>4882.11215475071</v>
      </c>
      <c r="AB46" s="9">
        <v>4830.5007217473203</v>
      </c>
      <c r="AC46" s="9">
        <v>4805.9773103207899</v>
      </c>
      <c r="AD46" s="9">
        <v>5134.1320661250002</v>
      </c>
      <c r="AE46" s="9">
        <v>5210.0353389433603</v>
      </c>
      <c r="AF46" s="9">
        <v>5289.9183860357098</v>
      </c>
      <c r="AG46" s="9">
        <v>5369.1390219200803</v>
      </c>
      <c r="AH46" s="9">
        <v>5396.6754247581503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5962.2739598549697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2714.99999999999</v>
      </c>
      <c r="E47" s="9">
        <v>2715</v>
      </c>
      <c r="F47" s="9">
        <v>2714.99999999999</v>
      </c>
      <c r="G47" s="9">
        <v>2708.2345987388899</v>
      </c>
      <c r="H47" s="9">
        <v>2485.8300665206998</v>
      </c>
      <c r="I47" s="9">
        <v>2149.4242717554998</v>
      </c>
      <c r="J47" s="9">
        <v>2052.16</v>
      </c>
      <c r="K47" s="9">
        <v>2052.16</v>
      </c>
      <c r="L47" s="9">
        <v>2052.16</v>
      </c>
      <c r="M47" s="9">
        <v>2052.1599999999899</v>
      </c>
      <c r="N47" s="9">
        <v>2052.16</v>
      </c>
      <c r="O47" s="9">
        <v>2052.16</v>
      </c>
      <c r="P47" s="9">
        <v>2391.5022060305801</v>
      </c>
      <c r="Q47" s="9">
        <v>2646.2786114544401</v>
      </c>
      <c r="R47" s="9">
        <v>2755.0942548389398</v>
      </c>
      <c r="S47" s="9">
        <v>2860.3121942656999</v>
      </c>
      <c r="T47" s="9">
        <v>2956.5891400354299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3515.5804828261998</v>
      </c>
      <c r="AA47" s="9">
        <v>3597.11215475071</v>
      </c>
      <c r="AB47" s="9">
        <v>3545.5007217473199</v>
      </c>
      <c r="AC47" s="9">
        <v>3520.9773103207899</v>
      </c>
      <c r="AD47" s="9">
        <v>3849.1320661250002</v>
      </c>
      <c r="AE47" s="9">
        <v>3925.0353389433599</v>
      </c>
      <c r="AF47" s="9">
        <v>4004.9183860357098</v>
      </c>
      <c r="AG47" s="9">
        <v>4084.1390219200898</v>
      </c>
      <c r="AH47" s="9">
        <v>3983.2167122136502</v>
      </c>
      <c r="AI47" s="9">
        <v>3442.46747371431</v>
      </c>
      <c r="AJ47" s="9">
        <v>3163.2297871596002</v>
      </c>
      <c r="AK47" s="9">
        <v>3129.7729828941401</v>
      </c>
      <c r="AL47" s="9">
        <v>3080.37782322162</v>
      </c>
      <c r="AM47" s="9">
        <v>3054.7135052821</v>
      </c>
      <c r="AN47" s="9">
        <v>3031.6948575592401</v>
      </c>
      <c r="AO47" s="9">
        <v>2972.0659777747001</v>
      </c>
      <c r="AP47" s="9">
        <v>2715.0981741813598</v>
      </c>
      <c r="AQ47" s="9">
        <v>2655.1692218482499</v>
      </c>
      <c r="AR47" s="9">
        <v>2406.22715291636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3900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3899.99999999999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</v>
      </c>
      <c r="E50" s="8">
        <v>7783.8200296290597</v>
      </c>
      <c r="F50" s="8">
        <v>7807.5898380503404</v>
      </c>
      <c r="G50" s="8">
        <v>7823.9999999999891</v>
      </c>
      <c r="H50" s="8">
        <v>7625.3652762030897</v>
      </c>
      <c r="I50" s="8">
        <v>7338.0453196218386</v>
      </c>
      <c r="J50" s="8">
        <v>7308.8302926728702</v>
      </c>
      <c r="K50" s="8">
        <v>7370.0938766257395</v>
      </c>
      <c r="L50" s="8">
        <v>7438.1431214322802</v>
      </c>
      <c r="M50" s="8">
        <v>7499.4067053851286</v>
      </c>
      <c r="N50" s="8">
        <v>7568.0501954022202</v>
      </c>
      <c r="O50" s="8">
        <v>7449.6177265459683</v>
      </c>
      <c r="P50" s="8">
        <v>7673.5942423915403</v>
      </c>
      <c r="Q50" s="8">
        <v>7823.99999999998</v>
      </c>
      <c r="R50" s="8">
        <v>7823.99999999999</v>
      </c>
      <c r="S50" s="8">
        <v>7823.99999999998</v>
      </c>
      <c r="T50" s="8">
        <v>7823.99999999999</v>
      </c>
      <c r="U50" s="8">
        <v>7823.99999999998</v>
      </c>
      <c r="V50" s="8">
        <v>7823.9999999999782</v>
      </c>
      <c r="W50" s="8">
        <v>7823.9999999999891</v>
      </c>
      <c r="X50" s="8">
        <v>7823.99999999999</v>
      </c>
      <c r="Y50" s="8">
        <v>7823.9999999999891</v>
      </c>
      <c r="Z50" s="8">
        <v>7823.9999999999891</v>
      </c>
      <c r="AA50" s="8">
        <v>7823.9999999999927</v>
      </c>
      <c r="AB50" s="8">
        <v>7687.015511402531</v>
      </c>
      <c r="AC50" s="8">
        <v>7578.2055785855</v>
      </c>
      <c r="AD50" s="8">
        <v>7823.9999999999945</v>
      </c>
      <c r="AE50" s="8">
        <v>7823.9999999999891</v>
      </c>
      <c r="AF50" s="8">
        <v>7823.9999999999882</v>
      </c>
      <c r="AG50" s="8">
        <v>7823.9999999999964</v>
      </c>
      <c r="AH50" s="8">
        <v>7650.6815586342946</v>
      </c>
      <c r="AI50" s="8">
        <v>7032.5681392892729</v>
      </c>
      <c r="AJ50" s="8">
        <v>6677.2160385248535</v>
      </c>
      <c r="AK50" s="8">
        <v>6567.9187505994751</v>
      </c>
      <c r="AL50" s="8">
        <v>6463.3184929574199</v>
      </c>
      <c r="AM50" s="8">
        <v>6386.9606834514598</v>
      </c>
      <c r="AN50" s="8">
        <v>6314.8039561632904</v>
      </c>
      <c r="AO50" s="8">
        <v>6211.6977660804896</v>
      </c>
      <c r="AP50" s="8">
        <v>5907.8744600669506</v>
      </c>
      <c r="AQ50" s="8">
        <v>5801.8952619932697</v>
      </c>
      <c r="AR50" s="8">
        <v>5508.2783240508097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490.83359062747832</v>
      </c>
      <c r="E53" s="4">
        <v>495.27833282397637</v>
      </c>
      <c r="F53" s="4">
        <v>494.66576653632387</v>
      </c>
      <c r="G53" s="4">
        <v>487.44044492801919</v>
      </c>
      <c r="H53" s="4">
        <v>486.71880612990509</v>
      </c>
      <c r="I53" s="4">
        <v>488.00519105976576</v>
      </c>
      <c r="J53" s="4">
        <v>484.64158661665471</v>
      </c>
      <c r="K53" s="4">
        <v>485.35745294491255</v>
      </c>
      <c r="L53" s="4">
        <v>488.09838162855806</v>
      </c>
      <c r="M53" s="4">
        <v>494.71740978241513</v>
      </c>
      <c r="N53" s="4">
        <v>501.34603510135122</v>
      </c>
      <c r="O53" s="4">
        <v>494.60544285859623</v>
      </c>
      <c r="P53" s="4">
        <v>496.2805313127829</v>
      </c>
      <c r="Q53" s="4">
        <v>489.87108759228636</v>
      </c>
      <c r="R53" s="4">
        <v>481.2076436778197</v>
      </c>
      <c r="S53" s="4">
        <v>475.91321818800219</v>
      </c>
      <c r="T53" s="4">
        <v>470.02994090106898</v>
      </c>
      <c r="U53" s="4">
        <v>464.18452504537487</v>
      </c>
      <c r="V53" s="4">
        <v>458.31302984856308</v>
      </c>
      <c r="W53" s="4">
        <v>452.41604963144715</v>
      </c>
      <c r="X53" s="4">
        <v>448.43463055708861</v>
      </c>
      <c r="Y53" s="4">
        <v>445.52658304462017</v>
      </c>
      <c r="Z53" s="4">
        <v>440.7966186945099</v>
      </c>
      <c r="AA53" s="4">
        <v>436.75403829069995</v>
      </c>
      <c r="AB53" s="4">
        <v>432.39319637282483</v>
      </c>
      <c r="AC53" s="4">
        <v>434.30343002753762</v>
      </c>
      <c r="AD53" s="4">
        <v>436.06258442755524</v>
      </c>
      <c r="AE53" s="4">
        <v>435.30836407659376</v>
      </c>
      <c r="AF53" s="4">
        <v>434.22905030613202</v>
      </c>
      <c r="AG53" s="4">
        <v>433.16095393377367</v>
      </c>
      <c r="AH53" s="4">
        <v>430.52128864883031</v>
      </c>
      <c r="AI53" s="4">
        <v>426.58318767778457</v>
      </c>
      <c r="AJ53" s="4">
        <v>424.58034626946744</v>
      </c>
      <c r="AK53" s="4">
        <v>424.31879670242466</v>
      </c>
      <c r="AL53" s="4">
        <v>425.54348330047401</v>
      </c>
      <c r="AM53" s="4">
        <v>426.55204433945266</v>
      </c>
      <c r="AN53" s="4">
        <v>428.2956839946591</v>
      </c>
      <c r="AO53" s="4">
        <v>429.66805190086893</v>
      </c>
      <c r="AP53" s="4">
        <v>427.15692538526389</v>
      </c>
      <c r="AQ53" s="4">
        <v>427.64038151329856</v>
      </c>
      <c r="AR53" s="4">
        <v>426.30762327818428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36.671184344075058</v>
      </c>
      <c r="G54" s="4">
        <v>36.722461764302139</v>
      </c>
      <c r="H54" s="4">
        <v>34.5126645693123</v>
      </c>
      <c r="I54" s="4">
        <v>31.105854117578939</v>
      </c>
      <c r="J54" s="4">
        <v>30.210029657447254</v>
      </c>
      <c r="K54" s="4">
        <v>30.338616310580999</v>
      </c>
      <c r="L54" s="4">
        <v>30.464066703882256</v>
      </c>
      <c r="M54" s="4">
        <v>30.592653357015877</v>
      </c>
      <c r="N54" s="4">
        <v>27.15345455922979</v>
      </c>
      <c r="O54" s="4">
        <v>30.733785049479739</v>
      </c>
      <c r="P54" s="4">
        <v>34.306286992298453</v>
      </c>
      <c r="Q54" s="4">
        <v>36.993984288579185</v>
      </c>
      <c r="R54" s="4">
        <v>38.145957323613949</v>
      </c>
      <c r="S54" s="4">
        <v>39.263290726925121</v>
      </c>
      <c r="T54" s="4">
        <v>40.28360743700474</v>
      </c>
      <c r="U54" s="4">
        <v>41.343984979594701</v>
      </c>
      <c r="V54" s="4">
        <v>42.377935973342147</v>
      </c>
      <c r="W54" s="4">
        <v>43.389386841492957</v>
      </c>
      <c r="X54" s="4">
        <v>44.310024314267331</v>
      </c>
      <c r="Y54" s="4">
        <v>45.277295005345465</v>
      </c>
      <c r="Z54" s="4">
        <v>46.22201425262358</v>
      </c>
      <c r="AA54" s="4">
        <v>47.087505587328437</v>
      </c>
      <c r="AB54" s="4">
        <v>46.558130580123013</v>
      </c>
      <c r="AC54" s="4">
        <v>46.310043539642052</v>
      </c>
      <c r="AD54" s="4">
        <v>49.768213514916418</v>
      </c>
      <c r="AE54" s="4">
        <v>50.57460665900669</v>
      </c>
      <c r="AF54" s="4">
        <v>51.425923692806492</v>
      </c>
      <c r="AG54" s="4">
        <v>52.267149149090116</v>
      </c>
      <c r="AH54" s="4">
        <v>51.220009936502628</v>
      </c>
      <c r="AI54" s="4">
        <v>45.551551711757213</v>
      </c>
      <c r="AJ54" s="4">
        <v>42.632101042262846</v>
      </c>
      <c r="AK54" s="4">
        <v>42.290213376973071</v>
      </c>
      <c r="AL54" s="4">
        <v>41.784109239741674</v>
      </c>
      <c r="AM54" s="4">
        <v>41.524042680874416</v>
      </c>
      <c r="AN54" s="4">
        <v>41.294891919114491</v>
      </c>
      <c r="AO54" s="4">
        <v>40.678197460874323</v>
      </c>
      <c r="AP54" s="4">
        <v>37.992580562474473</v>
      </c>
      <c r="AQ54" s="4">
        <v>37.372735342474414</v>
      </c>
      <c r="AR54" s="4">
        <v>34.771388658019724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144.76549999999901</v>
      </c>
      <c r="J56" s="4">
        <v>143.86643828429399</v>
      </c>
      <c r="K56" s="4">
        <v>142.40790915464299</v>
      </c>
      <c r="L56" s="4">
        <v>140.830095254941</v>
      </c>
      <c r="M56" s="4">
        <v>139.371507343395</v>
      </c>
      <c r="N56" s="4">
        <v>137.34484155555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117</v>
      </c>
      <c r="U56" s="4">
        <v>112</v>
      </c>
      <c r="V56" s="4">
        <v>107</v>
      </c>
      <c r="W56" s="4">
        <v>102</v>
      </c>
      <c r="X56" s="4">
        <v>96.999999999999901</v>
      </c>
      <c r="Y56" s="4">
        <v>94</v>
      </c>
      <c r="Z56" s="4">
        <v>91</v>
      </c>
      <c r="AA56" s="4">
        <v>88</v>
      </c>
      <c r="AB56" s="4">
        <v>85</v>
      </c>
      <c r="AC56" s="4">
        <v>82</v>
      </c>
      <c r="AD56" s="4">
        <v>81.8</v>
      </c>
      <c r="AE56" s="4">
        <v>81.599999999999994</v>
      </c>
      <c r="AF56" s="4">
        <v>82.141124870544999</v>
      </c>
      <c r="AG56" s="4">
        <v>82.216862035510701</v>
      </c>
      <c r="AH56" s="4">
        <v>81</v>
      </c>
      <c r="AI56" s="4">
        <v>81.2</v>
      </c>
      <c r="AJ56" s="4">
        <v>81.400000000000006</v>
      </c>
      <c r="AK56" s="4">
        <v>81.599999999999994</v>
      </c>
      <c r="AL56" s="4">
        <v>81.8</v>
      </c>
      <c r="AM56" s="4">
        <v>82</v>
      </c>
      <c r="AN56" s="4">
        <v>82</v>
      </c>
      <c r="AO56" s="4">
        <v>82</v>
      </c>
      <c r="AP56" s="4">
        <v>82</v>
      </c>
      <c r="AQ56" s="4">
        <v>82</v>
      </c>
      <c r="AR56" s="4">
        <v>81.999999999999901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421.60039999999901</v>
      </c>
      <c r="G57" s="4">
        <v>424.98619999999903</v>
      </c>
      <c r="H57" s="4">
        <v>428.37199999999996</v>
      </c>
      <c r="I57" s="4">
        <v>431.75779999999895</v>
      </c>
      <c r="J57" s="4">
        <v>433.14103828429398</v>
      </c>
      <c r="K57" s="4">
        <v>433.96480915464304</v>
      </c>
      <c r="L57" s="4">
        <v>434.66919525494001</v>
      </c>
      <c r="M57" s="4">
        <v>435.49290734339502</v>
      </c>
      <c r="N57" s="4">
        <v>436.34484155555003</v>
      </c>
      <c r="O57" s="4">
        <v>443.59999999999997</v>
      </c>
      <c r="P57" s="4">
        <v>438.19999999999902</v>
      </c>
      <c r="Q57" s="4">
        <v>432.79999999999899</v>
      </c>
      <c r="R57" s="4">
        <v>427.40000000000003</v>
      </c>
      <c r="S57" s="4">
        <v>422</v>
      </c>
      <c r="T57" s="4">
        <v>415.4</v>
      </c>
      <c r="U57" s="4">
        <v>408.8</v>
      </c>
      <c r="V57" s="4">
        <v>402.199999999998</v>
      </c>
      <c r="W57" s="4">
        <v>395.6</v>
      </c>
      <c r="X57" s="4">
        <v>388.99999999999989</v>
      </c>
      <c r="Y57" s="4">
        <v>384</v>
      </c>
      <c r="Z57" s="4">
        <v>379</v>
      </c>
      <c r="AA57" s="4">
        <v>374</v>
      </c>
      <c r="AB57" s="4">
        <v>369</v>
      </c>
      <c r="AC57" s="4">
        <v>363.99999999999898</v>
      </c>
      <c r="AD57" s="4">
        <v>360.99999999999898</v>
      </c>
      <c r="AE57" s="4">
        <v>358</v>
      </c>
      <c r="AF57" s="4">
        <v>355.74112487054401</v>
      </c>
      <c r="AG57" s="4">
        <v>353.01686203551071</v>
      </c>
      <c r="AH57" s="4">
        <v>348.99999999999898</v>
      </c>
      <c r="AI57" s="4">
        <v>346.2</v>
      </c>
      <c r="AJ57" s="4">
        <v>343.39999999999901</v>
      </c>
      <c r="AK57" s="4">
        <v>340.6</v>
      </c>
      <c r="AL57" s="4">
        <v>337.79999999999995</v>
      </c>
      <c r="AM57" s="4">
        <v>335</v>
      </c>
      <c r="AN57" s="4">
        <v>332.39999999999901</v>
      </c>
      <c r="AO57" s="4">
        <v>329.8</v>
      </c>
      <c r="AP57" s="4">
        <v>327.2</v>
      </c>
      <c r="AQ57" s="4">
        <v>324.60000000000002</v>
      </c>
      <c r="AR57" s="4">
        <v>321.99999999999989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121.48809999999899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135.599999999999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134.99999999999901</v>
      </c>
      <c r="AE58" s="4">
        <v>134</v>
      </c>
      <c r="AF58" s="4">
        <v>132.99999999999901</v>
      </c>
      <c r="AG58" s="4">
        <v>132</v>
      </c>
      <c r="AH58" s="4">
        <v>131</v>
      </c>
      <c r="AI58" s="4">
        <v>130.19999999999999</v>
      </c>
      <c r="AJ58" s="4">
        <v>129.39999999999901</v>
      </c>
      <c r="AK58" s="4">
        <v>128.6</v>
      </c>
      <c r="AL58" s="4">
        <v>127.8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123.8</v>
      </c>
      <c r="AR58" s="4">
        <v>123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12.651722906457598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13.006254680294299</v>
      </c>
      <c r="K59" s="4">
        <v>13.05921149568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12.16499812416</v>
      </c>
      <c r="Q59" s="4">
        <v>11.985871121279999</v>
      </c>
      <c r="R59" s="4">
        <v>11.806744118399902</v>
      </c>
      <c r="S59" s="4">
        <v>11.629038758399899</v>
      </c>
      <c r="T59" s="4">
        <v>11.449911755519999</v>
      </c>
      <c r="U59" s="4">
        <v>11.270784752640001</v>
      </c>
      <c r="V59" s="4">
        <v>11.09165774976</v>
      </c>
      <c r="W59" s="4">
        <v>10.9125307468799</v>
      </c>
      <c r="X59" s="4">
        <v>10.733403744</v>
      </c>
      <c r="Y59" s="4">
        <v>10.555698384000001</v>
      </c>
      <c r="Z59" s="4">
        <v>10.37657138112</v>
      </c>
      <c r="AA59" s="4">
        <v>10.197444378239998</v>
      </c>
      <c r="AB59" s="4">
        <v>10.018317375360001</v>
      </c>
      <c r="AC59" s="4">
        <v>9.8391903724800009</v>
      </c>
      <c r="AD59" s="4">
        <v>9.6600633695999978</v>
      </c>
      <c r="AE59" s="4">
        <v>10.9376582108672</v>
      </c>
      <c r="AF59" s="4">
        <v>11.093944296701601</v>
      </c>
      <c r="AG59" s="4">
        <v>11.7393231690129</v>
      </c>
      <c r="AH59" s="4">
        <v>12.995667238088799</v>
      </c>
      <c r="AI59" s="4">
        <v>14.9490045552089</v>
      </c>
      <c r="AJ59" s="4">
        <v>16.902341872329099</v>
      </c>
      <c r="AK59" s="4">
        <v>18.420226796159998</v>
      </c>
      <c r="AL59" s="4">
        <v>20.374985755209199</v>
      </c>
      <c r="AM59" s="4">
        <v>22.3283230705735</v>
      </c>
      <c r="AN59" s="4">
        <v>24.281660390399999</v>
      </c>
      <c r="AO59" s="4">
        <v>26.234997707519998</v>
      </c>
      <c r="AP59" s="4">
        <v>26.370053781119999</v>
      </c>
      <c r="AQ59" s="4">
        <v>26.505109854720001</v>
      </c>
      <c r="AR59" s="4">
        <v>26.641587571199999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25.222254412478101</v>
      </c>
      <c r="E60" s="4">
        <v>25.949485183257799</v>
      </c>
      <c r="F60" s="4">
        <v>21.626514733574599</v>
      </c>
      <c r="G60" s="4">
        <v>10.940211253055701</v>
      </c>
      <c r="H60" s="4">
        <v>9.0323676025576596</v>
      </c>
      <c r="I60" s="4">
        <v>10.3339318642231</v>
      </c>
      <c r="J60" s="4">
        <v>6.4898064330831398</v>
      </c>
      <c r="K60" s="4">
        <v>6.2642595417557398</v>
      </c>
      <c r="L60" s="4">
        <v>8.4179825003661595</v>
      </c>
      <c r="M60" s="4">
        <v>14.3288759489035</v>
      </c>
      <c r="N60" s="4">
        <v>23.758954217856001</v>
      </c>
      <c r="O60" s="4">
        <v>6.4327265545475703</v>
      </c>
      <c r="P60" s="4">
        <v>10.186207280677401</v>
      </c>
      <c r="Q60" s="4">
        <v>6.7382386130611103</v>
      </c>
      <c r="R60" s="4">
        <v>2.5736969441053201</v>
      </c>
      <c r="S60" s="4">
        <v>1.8119057380577199</v>
      </c>
      <c r="T60" s="4">
        <v>1.75732324399134</v>
      </c>
      <c r="U60" s="4">
        <v>1.7035498956681201</v>
      </c>
      <c r="V60" s="4">
        <v>1.64927228307194</v>
      </c>
      <c r="W60" s="4">
        <v>1.59514759514972</v>
      </c>
      <c r="X60" s="4">
        <v>3.53258007294929</v>
      </c>
      <c r="Y60" s="4">
        <v>4.9062314483592298</v>
      </c>
      <c r="Z60" s="4">
        <v>4.4858935267207496</v>
      </c>
      <c r="AA60" s="4">
        <v>4.8327193439558904</v>
      </c>
      <c r="AB60" s="4">
        <v>6.2573611319227904</v>
      </c>
      <c r="AC60" s="4">
        <v>13.3124624322166</v>
      </c>
      <c r="AD60" s="4">
        <v>14.050241648639901</v>
      </c>
      <c r="AE60" s="4">
        <v>13.4623342915199</v>
      </c>
      <c r="AF60" s="4">
        <v>12.8818687996799</v>
      </c>
      <c r="AG60" s="4">
        <v>12.293961442559899</v>
      </c>
      <c r="AH60" s="4">
        <v>11.70605408544</v>
      </c>
      <c r="AI60" s="4">
        <v>11.1255885936</v>
      </c>
      <c r="AJ60" s="4">
        <v>10.537681236479999</v>
      </c>
      <c r="AK60" s="4">
        <v>9.6117307014934497</v>
      </c>
      <c r="AL60" s="4">
        <v>9.3693083875199896</v>
      </c>
      <c r="AM60" s="4">
        <v>8.7814010303999996</v>
      </c>
      <c r="AN60" s="4">
        <v>8.1934936732800008</v>
      </c>
      <c r="AO60" s="4">
        <v>7.61302818143999</v>
      </c>
      <c r="AP60" s="4">
        <v>7.0251208243199903</v>
      </c>
      <c r="AQ60" s="4">
        <v>6.4372134672000003</v>
      </c>
      <c r="AR60" s="4">
        <v>5.8567479753599896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159.599999999999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145.99999999999901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136.99999999999901</v>
      </c>
      <c r="AI61" s="4">
        <v>134.80000000000001</v>
      </c>
      <c r="AJ61" s="4">
        <v>132.6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122.4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0.2413891584</v>
      </c>
      <c r="H62" s="4">
        <v>0.23442600959999901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0.18336291839999899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9.7484083200000002E-2</v>
      </c>
      <c r="AD62" s="4">
        <v>9.0520934400000003E-2</v>
      </c>
      <c r="AE62" s="4">
        <v>8.5878835200000003E-2</v>
      </c>
      <c r="AF62" s="4">
        <v>7.8915686400000004E-2</v>
      </c>
      <c r="AG62" s="4">
        <v>7.1952537600000005E-2</v>
      </c>
      <c r="AH62" s="4">
        <v>6.4989388800000006E-2</v>
      </c>
      <c r="AI62" s="4">
        <v>1.4545666572184801</v>
      </c>
      <c r="AJ62" s="4">
        <v>2.0327920383964799</v>
      </c>
      <c r="AK62" s="4">
        <v>2.0258288895964802</v>
      </c>
      <c r="AL62" s="4">
        <v>2.5438703615999998</v>
      </c>
      <c r="AM62" s="4">
        <v>2.6808122879999901</v>
      </c>
      <c r="AN62" s="4">
        <v>2.7899016167459099</v>
      </c>
      <c r="AO62" s="4">
        <v>2.8989909504000102</v>
      </c>
      <c r="AP62" s="4">
        <v>3.01040133119999</v>
      </c>
      <c r="AQ62" s="4">
        <v>3.1194906624000001</v>
      </c>
      <c r="AR62" s="4">
        <v>3.2285799935999901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0.53104971513599997</v>
      </c>
      <c r="K63" s="4">
        <v>0.522093768652798</v>
      </c>
      <c r="L63" s="4">
        <v>0.51313782216959902</v>
      </c>
      <c r="M63" s="4">
        <v>0.50411881630079902</v>
      </c>
      <c r="N63" s="4">
        <v>0.52288940679551998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0.99338400000000004</v>
      </c>
      <c r="AI63" s="4">
        <v>1.9867680000000001</v>
      </c>
      <c r="AJ63" s="4">
        <v>2.9801519999999999</v>
      </c>
      <c r="AK63" s="4">
        <v>4.4909031782016005</v>
      </c>
      <c r="AL63" s="4">
        <v>6.0016543564032006</v>
      </c>
      <c r="AM63" s="4">
        <v>7.5124055346047998</v>
      </c>
      <c r="AN63" s="4">
        <v>9.0231567128064007</v>
      </c>
      <c r="AO63" s="4">
        <v>10.533907891008001</v>
      </c>
      <c r="AP63" s="4">
        <v>12.044659069209599</v>
      </c>
      <c r="AQ63" s="4">
        <v>14.477712182251199</v>
      </c>
      <c r="AR63" s="4">
        <v>17.058358808438392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0.62832326400000005</v>
      </c>
      <c r="S64" s="4">
        <v>0.57390789600000003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0.23470668</v>
      </c>
      <c r="Z64" s="4">
        <v>0.17622947520000001</v>
      </c>
      <c r="AA64" s="4">
        <v>0.1186195104</v>
      </c>
      <c r="AB64" s="4">
        <v>5.84109791999999E-2</v>
      </c>
      <c r="AC64" s="4">
        <v>0.74424959999999996</v>
      </c>
      <c r="AD64" s="4">
        <v>1.4935449599999999</v>
      </c>
      <c r="AE64" s="4">
        <v>2.2478860799999998</v>
      </c>
      <c r="AF64" s="4">
        <v>3.0072729599999999</v>
      </c>
      <c r="AG64" s="4">
        <v>3.77170559999999</v>
      </c>
      <c r="AH64" s="4">
        <v>4.5411840000000003</v>
      </c>
      <c r="AI64" s="4">
        <v>5.3157081599999998</v>
      </c>
      <c r="AJ64" s="4">
        <v>6.0952780799999999</v>
      </c>
      <c r="AK64" s="4">
        <v>6.8798937599999999</v>
      </c>
      <c r="AL64" s="4">
        <v>7.6695551999999996</v>
      </c>
      <c r="AM64" s="4">
        <v>8.7250597350000234</v>
      </c>
      <c r="AN64" s="4">
        <v>10.3125796823133</v>
      </c>
      <c r="AO64" s="4">
        <v>11.90892970962657</v>
      </c>
      <c r="AP64" s="4">
        <v>13.514109816939829</v>
      </c>
      <c r="AQ64" s="4">
        <v>15.12812000425296</v>
      </c>
      <c r="AR64" s="4">
        <v>16.75096027156631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2181.6495783988503</v>
      </c>
      <c r="E68" s="4">
        <v>2187.6180105583098</v>
      </c>
      <c r="F68" s="4">
        <v>2192.3788326797999</v>
      </c>
      <c r="G68" s="4">
        <v>2195.2414930145401</v>
      </c>
      <c r="H68" s="4">
        <v>2199.2228952202699</v>
      </c>
      <c r="I68" s="4">
        <v>2203.39765242679</v>
      </c>
      <c r="J68" s="4">
        <v>2207.5807470586301</v>
      </c>
      <c r="K68" s="4">
        <v>2211.8265445306802</v>
      </c>
      <c r="L68" s="4">
        <v>2212.6537094335699</v>
      </c>
      <c r="M68" s="4">
        <v>2212.7206858136301</v>
      </c>
      <c r="N68" s="4">
        <v>2214.6741991320901</v>
      </c>
      <c r="O68" s="4">
        <v>2277.9402763878402</v>
      </c>
      <c r="P68" s="4">
        <v>2355.1169284531602</v>
      </c>
      <c r="Q68" s="4">
        <v>2428.9018599805504</v>
      </c>
      <c r="R68" s="4">
        <v>2505.7757632819398</v>
      </c>
      <c r="S68" s="4">
        <v>2591.03874095638</v>
      </c>
      <c r="T68" s="4">
        <v>2675.7873954881502</v>
      </c>
      <c r="U68" s="4">
        <v>2770.5690838948399</v>
      </c>
      <c r="V68" s="4">
        <v>2870.1894400566798</v>
      </c>
      <c r="W68" s="4">
        <v>2972.6642236336597</v>
      </c>
      <c r="X68" s="4">
        <v>3083.27800619248</v>
      </c>
      <c r="Y68" s="4">
        <v>3198.9632997915701</v>
      </c>
      <c r="Z68" s="4">
        <v>3318.9187556582601</v>
      </c>
      <c r="AA68" s="4">
        <v>3445.3677682849402</v>
      </c>
      <c r="AB68" s="4">
        <v>3578.2677321332999</v>
      </c>
      <c r="AC68" s="4">
        <v>3723.0319332683798</v>
      </c>
      <c r="AD68" s="4">
        <v>3873.2611368622102</v>
      </c>
      <c r="AE68" s="4">
        <v>4061.6656124016699</v>
      </c>
      <c r="AF68" s="4">
        <v>4235.7958108271905</v>
      </c>
      <c r="AG68" s="4">
        <v>4428.5611891562503</v>
      </c>
      <c r="AH68" s="4">
        <v>4642.27592854246</v>
      </c>
      <c r="AI68" s="4">
        <v>4880.8884704509801</v>
      </c>
      <c r="AJ68" s="4">
        <v>5130.3256198855797</v>
      </c>
      <c r="AK68" s="4">
        <v>5378.5915796825893</v>
      </c>
      <c r="AL68" s="4">
        <v>5466.7182820140506</v>
      </c>
      <c r="AM68" s="4">
        <v>5447.4852065370897</v>
      </c>
      <c r="AN68" s="4">
        <v>5431.6165100892104</v>
      </c>
      <c r="AO68" s="4">
        <v>5417.1575955559802</v>
      </c>
      <c r="AP68" s="4">
        <v>5364.3924917514905</v>
      </c>
      <c r="AQ68" s="4">
        <v>5311.55748836573</v>
      </c>
      <c r="AR68" s="4">
        <v>5261.3726660815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0.10346222667866091</v>
      </c>
      <c r="E69" s="10">
        <v>0.10320327834507885</v>
      </c>
      <c r="F69" s="10">
        <v>0.10398708639760508</v>
      </c>
      <c r="G69" s="10">
        <v>0.10568272331724887</v>
      </c>
      <c r="H69" s="10">
        <v>0.10132018304257899</v>
      </c>
      <c r="I69" s="10">
        <v>9.4083956557586571E-2</v>
      </c>
      <c r="J69" s="10">
        <v>9.2874287189226454E-2</v>
      </c>
      <c r="K69" s="10">
        <v>9.2979687392656163E-2</v>
      </c>
      <c r="L69" s="10">
        <v>9.2217482309755516E-2</v>
      </c>
      <c r="M69" s="10">
        <v>9.0750043564997052E-2</v>
      </c>
      <c r="N69" s="10">
        <v>8.2263020828733102E-2</v>
      </c>
      <c r="O69" s="10">
        <v>9.0117723020673821E-2</v>
      </c>
      <c r="P69" s="10">
        <v>9.6506554277707213E-2</v>
      </c>
      <c r="Q69" s="10">
        <v>0.10274713134553806</v>
      </c>
      <c r="R69" s="10">
        <v>0.10646951977349867</v>
      </c>
      <c r="S69" s="10">
        <v>0.10947649793866983</v>
      </c>
      <c r="T69" s="10">
        <v>0.11248776525963104</v>
      </c>
      <c r="U69" s="10">
        <v>0.11564576639960002</v>
      </c>
      <c r="V69" s="10">
        <v>0.11883528073266701</v>
      </c>
      <c r="W69" s="10">
        <v>0.12205778747522791</v>
      </c>
      <c r="X69" s="10">
        <v>0.12466042244483336</v>
      </c>
      <c r="Y69" s="10">
        <v>0.12708635971692478</v>
      </c>
      <c r="Z69" s="10">
        <v>0.13001625406638573</v>
      </c>
      <c r="AA69" s="10">
        <v>0.13261770669236977</v>
      </c>
      <c r="AB69" s="10">
        <v>0.13213860837818892</v>
      </c>
      <c r="AC69" s="10">
        <v>0.13122384870805295</v>
      </c>
      <c r="AD69" s="10">
        <v>0.13991648207793583</v>
      </c>
      <c r="AE69" s="10">
        <v>0.14666851145970627</v>
      </c>
      <c r="AF69" s="10">
        <v>0.15108629095555845</v>
      </c>
      <c r="AG69" s="10">
        <v>0.1566395351185709</v>
      </c>
      <c r="AH69" s="10">
        <v>0.16216441882003813</v>
      </c>
      <c r="AI69" s="10">
        <v>0.16235426309509798</v>
      </c>
      <c r="AJ69" s="10">
        <v>0.16638232469704051</v>
      </c>
      <c r="AK69" s="10">
        <v>0.17464950074531471</v>
      </c>
      <c r="AL69" s="10">
        <v>0.18417430412772762</v>
      </c>
      <c r="AM69" s="10">
        <v>0.19404582490567868</v>
      </c>
      <c r="AN69" s="10">
        <v>0.20477019404770314</v>
      </c>
      <c r="AO69" s="10">
        <v>0.21471231875697747</v>
      </c>
      <c r="AP69" s="10">
        <v>0.2175589321819523</v>
      </c>
      <c r="AQ69" s="10">
        <v>0.22589814297762817</v>
      </c>
      <c r="AR69" s="10">
        <v>0.23093857563645057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0.28147846065145976</v>
      </c>
      <c r="N70" s="11">
        <v>0.27620184523005381</v>
      </c>
      <c r="O70" s="11">
        <v>0.28530573245092011</v>
      </c>
      <c r="P70" s="11">
        <v>0.2941738768267369</v>
      </c>
      <c r="Q70" s="11">
        <v>0.3021968338422969</v>
      </c>
      <c r="R70" s="11">
        <v>0.31056147704196629</v>
      </c>
      <c r="S70" s="11">
        <v>0.31864956524449994</v>
      </c>
      <c r="T70" s="11">
        <v>0.3260503605223663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0.36901994640834807</v>
      </c>
      <c r="AA70" s="11">
        <v>0.37528727455997463</v>
      </c>
      <c r="AB70" s="11">
        <v>0.37134845646888992</v>
      </c>
      <c r="AC70" s="11">
        <v>0.36946320036291436</v>
      </c>
      <c r="AD70" s="11">
        <v>0.39466000969521103</v>
      </c>
      <c r="AE70" s="11">
        <v>0.40049468359930512</v>
      </c>
      <c r="AF70" s="11">
        <v>0.40663528219199863</v>
      </c>
      <c r="AG70" s="11">
        <v>0.41272496132831732</v>
      </c>
      <c r="AH70" s="11">
        <v>0.41487357201400615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0.45831916056998767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173.42876960691365</v>
      </c>
      <c r="E73" s="4">
        <v>183.21170961932506</v>
      </c>
      <c r="F73" s="4">
        <v>190.78593723475973</v>
      </c>
      <c r="G73" s="4">
        <v>198.34540471143711</v>
      </c>
      <c r="H73" s="4">
        <v>202.65723831580692</v>
      </c>
      <c r="I73" s="4">
        <v>207.38344403451225</v>
      </c>
      <c r="J73" s="4">
        <v>211.81144709681445</v>
      </c>
      <c r="K73" s="4">
        <v>215.47516837800822</v>
      </c>
      <c r="L73" s="4">
        <v>219.39406355454969</v>
      </c>
      <c r="M73" s="4">
        <v>223.60999409189364</v>
      </c>
      <c r="N73" s="4">
        <v>228.22702892684885</v>
      </c>
      <c r="O73" s="4">
        <v>228.11655775040532</v>
      </c>
      <c r="P73" s="4">
        <v>230.07433225205727</v>
      </c>
      <c r="Q73" s="4">
        <v>225.82736076980657</v>
      </c>
      <c r="R73" s="4">
        <v>221.51514502872405</v>
      </c>
      <c r="S73" s="4">
        <v>222.61930810900364</v>
      </c>
      <c r="T73" s="4">
        <v>212.84018762744935</v>
      </c>
      <c r="U73" s="4">
        <v>212.97243388897078</v>
      </c>
      <c r="V73" s="4">
        <v>213.15355362592516</v>
      </c>
      <c r="W73" s="4">
        <v>209.97127665489916</v>
      </c>
      <c r="X73" s="4">
        <v>204.24256192481877</v>
      </c>
      <c r="Y73" s="4">
        <v>202.42273013702044</v>
      </c>
      <c r="Z73" s="4">
        <v>202.84093742819539</v>
      </c>
      <c r="AA73" s="4">
        <v>203.33178056251788</v>
      </c>
      <c r="AB73" s="4">
        <v>203.82312723168411</v>
      </c>
      <c r="AC73" s="4">
        <v>202.92177411655103</v>
      </c>
      <c r="AD73" s="4">
        <v>203.09929883476903</v>
      </c>
      <c r="AE73" s="4">
        <v>204.05097006567496</v>
      </c>
      <c r="AF73" s="4">
        <v>205.80877530791562</v>
      </c>
      <c r="AG73" s="4">
        <v>207.58975227441258</v>
      </c>
      <c r="AH73" s="4">
        <v>209.13637264297631</v>
      </c>
      <c r="AI73" s="4">
        <v>212.32283252023947</v>
      </c>
      <c r="AJ73" s="4">
        <v>213.04810044587208</v>
      </c>
      <c r="AK73" s="4">
        <v>213.69224626126356</v>
      </c>
      <c r="AL73" s="4">
        <v>216.06529933430204</v>
      </c>
      <c r="AM73" s="4">
        <v>217.20820312039689</v>
      </c>
      <c r="AN73" s="4">
        <v>218.84358371154445</v>
      </c>
      <c r="AO73" s="4">
        <v>220.41165849595995</v>
      </c>
      <c r="AP73" s="4">
        <v>222.02882238931304</v>
      </c>
      <c r="AQ73" s="4">
        <v>223.43583432057252</v>
      </c>
      <c r="AR73" s="4">
        <v>225.55864149643622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74.486775587922793</v>
      </c>
      <c r="E74" s="4">
        <v>77.114692736283388</v>
      </c>
      <c r="F74" s="4">
        <v>79.69974083642721</v>
      </c>
      <c r="G74" s="4">
        <v>82.155552082332903</v>
      </c>
      <c r="H74" s="4">
        <v>84.504556933091337</v>
      </c>
      <c r="I74" s="4">
        <v>86.834318058463765</v>
      </c>
      <c r="J74" s="4">
        <v>89.61808763099954</v>
      </c>
      <c r="K74" s="4">
        <v>92.284610291241208</v>
      </c>
      <c r="L74" s="4">
        <v>94.980491542067611</v>
      </c>
      <c r="M74" s="4">
        <v>97.967416501243889</v>
      </c>
      <c r="N74" s="4">
        <v>100.53658820719451</v>
      </c>
      <c r="O74" s="4">
        <v>101.23972978643654</v>
      </c>
      <c r="P74" s="4">
        <v>103.68625178240045</v>
      </c>
      <c r="Q74" s="4">
        <v>103.41640628063924</v>
      </c>
      <c r="R74" s="4">
        <v>102.475269237728</v>
      </c>
      <c r="S74" s="4">
        <v>103.84575879204901</v>
      </c>
      <c r="T74" s="4">
        <v>105.06393667858846</v>
      </c>
      <c r="U74" s="4">
        <v>105.82896994736102</v>
      </c>
      <c r="V74" s="4">
        <v>106.57634104879753</v>
      </c>
      <c r="W74" s="4">
        <v>106.76133155381865</v>
      </c>
      <c r="X74" s="4">
        <v>109.43253245909</v>
      </c>
      <c r="Y74" s="4">
        <v>111.55225282846625</v>
      </c>
      <c r="Z74" s="4">
        <v>113.12399921482462</v>
      </c>
      <c r="AA74" s="4">
        <v>114.43525523955905</v>
      </c>
      <c r="AB74" s="4">
        <v>116.03290560094977</v>
      </c>
      <c r="AC74" s="4">
        <v>117.85508254156827</v>
      </c>
      <c r="AD74" s="4">
        <v>119.13034638487278</v>
      </c>
      <c r="AE74" s="4">
        <v>120.25049136101258</v>
      </c>
      <c r="AF74" s="4">
        <v>122.24627024467057</v>
      </c>
      <c r="AG74" s="4">
        <v>124.04202145846912</v>
      </c>
      <c r="AH74" s="4">
        <v>125.62972677633452</v>
      </c>
      <c r="AI74" s="4">
        <v>128.79202276766569</v>
      </c>
      <c r="AJ74" s="4">
        <v>131.81661131034448</v>
      </c>
      <c r="AK74" s="4">
        <v>132.59182106483112</v>
      </c>
      <c r="AL74" s="4">
        <v>134.95860514316115</v>
      </c>
      <c r="AM74" s="4">
        <v>137.4363331160323</v>
      </c>
      <c r="AN74" s="4">
        <v>139.68331633914897</v>
      </c>
      <c r="AO74" s="4">
        <v>141.94634020026024</v>
      </c>
      <c r="AP74" s="4">
        <v>144.51183752685202</v>
      </c>
      <c r="AQ74" s="4">
        <v>146.76188945581114</v>
      </c>
      <c r="AR74" s="4">
        <v>148.91295263053092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1.593124628601311</v>
      </c>
      <c r="M75" s="4">
        <v>2.592307356527229</v>
      </c>
      <c r="N75" s="4">
        <v>2.5502331878687801</v>
      </c>
      <c r="O75" s="4">
        <v>5.3534218990962401</v>
      </c>
      <c r="P75" s="4">
        <v>5.5792205475244838</v>
      </c>
      <c r="Q75" s="4">
        <v>5.8781329413042398</v>
      </c>
      <c r="R75" s="4">
        <v>5.7986275317042395</v>
      </c>
      <c r="S75" s="4">
        <v>5.7240811581042408</v>
      </c>
      <c r="T75" s="4">
        <v>5.6470686693042396</v>
      </c>
      <c r="U75" s="4">
        <v>5.5063407912005999</v>
      </c>
      <c r="V75" s="4">
        <v>5.4276548478947504</v>
      </c>
      <c r="W75" s="4">
        <v>5.4160043973042402</v>
      </c>
      <c r="X75" s="4">
        <v>5.3389919085042301</v>
      </c>
      <c r="Y75" s="4">
        <v>5.6705725733330894</v>
      </c>
      <c r="Z75" s="4">
        <v>6.0195945786659397</v>
      </c>
      <c r="AA75" s="4">
        <v>5.942582089865919</v>
      </c>
      <c r="AB75" s="4">
        <v>6.4101139790499992</v>
      </c>
      <c r="AC75" s="4">
        <v>6.3331014902499696</v>
      </c>
      <c r="AD75" s="4">
        <v>7.5426949062641597</v>
      </c>
      <c r="AE75" s="4">
        <v>7.8373354307794703</v>
      </c>
      <c r="AF75" s="4">
        <v>9.8787568631893201</v>
      </c>
      <c r="AG75" s="4">
        <v>11.82111855542321</v>
      </c>
      <c r="AH75" s="4">
        <v>12.655763935214509</v>
      </c>
      <c r="AI75" s="4">
        <v>12.63110278321453</v>
      </c>
      <c r="AJ75" s="4">
        <v>12.60644163121419</v>
      </c>
      <c r="AK75" s="4">
        <v>12.58424659441452</v>
      </c>
      <c r="AL75" s="4">
        <v>12.559585437074571</v>
      </c>
      <c r="AM75" s="4">
        <v>12.559585442414519</v>
      </c>
      <c r="AN75" s="4">
        <v>12.559585442414541</v>
      </c>
      <c r="AO75" s="4">
        <v>12.559585442414519</v>
      </c>
      <c r="AP75" s="4">
        <v>12.559585442414541</v>
      </c>
      <c r="AQ75" s="4">
        <v>12.559585442414519</v>
      </c>
      <c r="AR75" s="4">
        <v>12.559585442414519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32.6407360013567</v>
      </c>
      <c r="K76" s="4">
        <v>32.202301753439997</v>
      </c>
      <c r="L76" s="4">
        <v>31.225720134239999</v>
      </c>
      <c r="M76" s="4">
        <v>28.98236486620679</v>
      </c>
      <c r="N76" s="4">
        <v>25.522712060438387</v>
      </c>
      <c r="O76" s="4">
        <v>28.303373622239999</v>
      </c>
      <c r="P76" s="4">
        <v>27.2754742298157</v>
      </c>
      <c r="Q76" s="4">
        <v>26.355142614239998</v>
      </c>
      <c r="R76" s="4">
        <v>25.4009865599999</v>
      </c>
      <c r="S76" s="4">
        <v>22.144366240620503</v>
      </c>
      <c r="T76" s="4">
        <v>21.372094735981001</v>
      </c>
      <c r="U76" s="4">
        <v>21.774827662852402</v>
      </c>
      <c r="V76" s="4">
        <v>21.383141606912002</v>
      </c>
      <c r="W76" s="4">
        <v>20.505517359839999</v>
      </c>
      <c r="X76" s="4">
        <v>19.551361305599997</v>
      </c>
      <c r="Y76" s="4">
        <v>18.579711916799997</v>
      </c>
      <c r="Z76" s="4">
        <v>17.605596412799997</v>
      </c>
      <c r="AA76" s="4">
        <v>16.6290147936</v>
      </c>
      <c r="AB76" s="4">
        <v>15.6548992895999</v>
      </c>
      <c r="AC76" s="4">
        <v>14.6807837855999</v>
      </c>
      <c r="AD76" s="4">
        <v>13.706668281599901</v>
      </c>
      <c r="AE76" s="4">
        <v>12.7300866623999</v>
      </c>
      <c r="AF76" s="4">
        <v>11.7584372736</v>
      </c>
      <c r="AG76" s="4">
        <v>10.7818556543999</v>
      </c>
      <c r="AH76" s="4">
        <v>9.807740150399999</v>
      </c>
      <c r="AI76" s="4">
        <v>8.8311585311999998</v>
      </c>
      <c r="AJ76" s="4">
        <v>7.8595091423999897</v>
      </c>
      <c r="AK76" s="4">
        <v>5.1019186058562189</v>
      </c>
      <c r="AL76" s="4">
        <v>2.6079422303549804</v>
      </c>
      <c r="AM76" s="4">
        <v>1.387444912968351</v>
      </c>
      <c r="AN76" s="4">
        <v>0.63711228412799992</v>
      </c>
      <c r="AO76" s="4">
        <v>0.49251912494399797</v>
      </c>
      <c r="AP76" s="4">
        <v>0.34814952446399999</v>
      </c>
      <c r="AQ76" s="4">
        <v>0.20355636528000001</v>
      </c>
      <c r="AR76" s="4">
        <v>6.165288E-2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18.856779828683301</v>
      </c>
      <c r="E77" s="4">
        <v>20.69210762518961</v>
      </c>
      <c r="F77" s="4">
        <v>24.332067032797802</v>
      </c>
      <c r="G77" s="4">
        <v>28.507139351771841</v>
      </c>
      <c r="H77" s="4">
        <v>31.199996215687541</v>
      </c>
      <c r="I77" s="4">
        <v>32.589026133336851</v>
      </c>
      <c r="J77" s="4">
        <v>34.055501545611875</v>
      </c>
      <c r="K77" s="4">
        <v>36.734652225483742</v>
      </c>
      <c r="L77" s="4">
        <v>38.55546985637104</v>
      </c>
      <c r="M77" s="4">
        <v>40.380777111105637</v>
      </c>
      <c r="N77" s="4">
        <v>41.512811534477038</v>
      </c>
      <c r="O77" s="4">
        <v>44.02713196582004</v>
      </c>
      <c r="P77" s="4">
        <v>45.710041901883926</v>
      </c>
      <c r="Q77" s="4">
        <v>47.639231609316838</v>
      </c>
      <c r="R77" s="4">
        <v>49.577606386863842</v>
      </c>
      <c r="S77" s="4">
        <v>55.29206009077437</v>
      </c>
      <c r="T77" s="4">
        <v>57.72648531021499</v>
      </c>
      <c r="U77" s="4">
        <v>58.53303361527513</v>
      </c>
      <c r="V77" s="4">
        <v>59.989912022383912</v>
      </c>
      <c r="W77" s="4">
        <v>60.808325761542989</v>
      </c>
      <c r="X77" s="4">
        <v>63.576970147774993</v>
      </c>
      <c r="Y77" s="4">
        <v>65.624922475784984</v>
      </c>
      <c r="Z77" s="4">
        <v>66.713280779473379</v>
      </c>
      <c r="AA77" s="4">
        <v>67.374341932001002</v>
      </c>
      <c r="AB77" s="4">
        <v>68.152758085158155</v>
      </c>
      <c r="AC77" s="4">
        <v>69.316274580374554</v>
      </c>
      <c r="AD77" s="4">
        <v>70.157353511955307</v>
      </c>
      <c r="AE77" s="4">
        <v>71.005753648592602</v>
      </c>
      <c r="AF77" s="4">
        <v>71.856973343631282</v>
      </c>
      <c r="AG77" s="4">
        <v>72.11876460625237</v>
      </c>
      <c r="AH77" s="4">
        <v>71.65194439857359</v>
      </c>
      <c r="AI77" s="4">
        <v>71.475488465042559</v>
      </c>
      <c r="AJ77" s="4">
        <v>71.296452333659218</v>
      </c>
      <c r="AK77" s="4">
        <v>70.715401274496628</v>
      </c>
      <c r="AL77" s="4">
        <v>70.169211739363078</v>
      </c>
      <c r="AM77" s="4">
        <v>68.59733852986885</v>
      </c>
      <c r="AN77" s="4">
        <v>65.523697376132063</v>
      </c>
      <c r="AO77" s="4">
        <v>58.474656389338634</v>
      </c>
      <c r="AP77" s="4">
        <v>55.492950051381285</v>
      </c>
      <c r="AQ77" s="4">
        <v>51.243975634644407</v>
      </c>
      <c r="AR77" s="4">
        <v>48.632327380901692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12.651722906457598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13.006254680294299</v>
      </c>
      <c r="K78" s="4">
        <v>13.05921149568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12.16499812416</v>
      </c>
      <c r="Q78" s="4">
        <v>11.985871121279999</v>
      </c>
      <c r="R78" s="4">
        <v>11.806744118399902</v>
      </c>
      <c r="S78" s="4">
        <v>11.629038758399899</v>
      </c>
      <c r="T78" s="4">
        <v>11.449911755519999</v>
      </c>
      <c r="U78" s="4">
        <v>11.270784752640001</v>
      </c>
      <c r="V78" s="4">
        <v>11.09165774976</v>
      </c>
      <c r="W78" s="4">
        <v>10.9125307468799</v>
      </c>
      <c r="X78" s="4">
        <v>10.733403744</v>
      </c>
      <c r="Y78" s="4">
        <v>10.555698384000001</v>
      </c>
      <c r="Z78" s="4">
        <v>10.37657138112</v>
      </c>
      <c r="AA78" s="4">
        <v>10.197444378239998</v>
      </c>
      <c r="AB78" s="4">
        <v>10.018317375360001</v>
      </c>
      <c r="AC78" s="4">
        <v>9.8391903724800009</v>
      </c>
      <c r="AD78" s="4">
        <v>9.6600633695999978</v>
      </c>
      <c r="AE78" s="4">
        <v>10.9376582108672</v>
      </c>
      <c r="AF78" s="4">
        <v>11.093944296701601</v>
      </c>
      <c r="AG78" s="4">
        <v>11.7393231690129</v>
      </c>
      <c r="AH78" s="4">
        <v>12.995667238088799</v>
      </c>
      <c r="AI78" s="4">
        <v>14.9490045552089</v>
      </c>
      <c r="AJ78" s="4">
        <v>16.902341872329099</v>
      </c>
      <c r="AK78" s="4">
        <v>18.420226796159998</v>
      </c>
      <c r="AL78" s="4">
        <v>20.374985755209199</v>
      </c>
      <c r="AM78" s="4">
        <v>22.3283230705735</v>
      </c>
      <c r="AN78" s="4">
        <v>24.281660390399999</v>
      </c>
      <c r="AO78" s="4">
        <v>26.234997707519998</v>
      </c>
      <c r="AP78" s="4">
        <v>26.370053781119999</v>
      </c>
      <c r="AQ78" s="4">
        <v>26.505109854720001</v>
      </c>
      <c r="AR78" s="4">
        <v>26.641587571199999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9.0727533857834999</v>
      </c>
      <c r="E79" s="4">
        <v>9.3477972562167899</v>
      </c>
      <c r="F79" s="4">
        <v>7.80177299191004</v>
      </c>
      <c r="G79" s="4">
        <v>3.95238845847389</v>
      </c>
      <c r="H79" s="4">
        <v>3.26786092711927</v>
      </c>
      <c r="I79" s="4">
        <v>3.7441782116750599</v>
      </c>
      <c r="J79" s="4">
        <v>2.3547918842827</v>
      </c>
      <c r="K79" s="4">
        <v>2.2762571009286798</v>
      </c>
      <c r="L79" s="4">
        <v>3.06331240915799</v>
      </c>
      <c r="M79" s="4">
        <v>5.2218935673846598</v>
      </c>
      <c r="N79" s="4">
        <v>8.6711511744000003</v>
      </c>
      <c r="O79" s="4">
        <v>2.3511427465451602</v>
      </c>
      <c r="P79" s="4">
        <v>3.72847997096539</v>
      </c>
      <c r="Q79" s="4">
        <v>2.4700288171045099</v>
      </c>
      <c r="R79" s="4">
        <v>0.94482266670533299</v>
      </c>
      <c r="S79" s="4">
        <v>0.66614181546240003</v>
      </c>
      <c r="T79" s="4">
        <v>0.6470262312192</v>
      </c>
      <c r="U79" s="4">
        <v>0.62815261639679998</v>
      </c>
      <c r="V79" s="4">
        <v>0.60903703215359895</v>
      </c>
      <c r="W79" s="4">
        <v>0.58992144791040002</v>
      </c>
      <c r="X79" s="4">
        <v>1.3083629899812199</v>
      </c>
      <c r="Y79" s="4">
        <v>1.8171227586515599</v>
      </c>
      <c r="Z79" s="4">
        <v>1.66144204693361</v>
      </c>
      <c r="AA79" s="4">
        <v>1.7898960533169901</v>
      </c>
      <c r="AB79" s="4">
        <v>2.3175411599714</v>
      </c>
      <c r="AC79" s="4">
        <v>4.93054164156172</v>
      </c>
      <c r="AD79" s="4">
        <v>5.2037932032000001</v>
      </c>
      <c r="AE79" s="4">
        <v>4.9860497376000001</v>
      </c>
      <c r="AF79" s="4">
        <v>4.7710625183999902</v>
      </c>
      <c r="AG79" s="4">
        <v>4.5533190527999903</v>
      </c>
      <c r="AH79" s="4">
        <v>4.3355755872000001</v>
      </c>
      <c r="AI79" s="4">
        <v>4.1205883679999999</v>
      </c>
      <c r="AJ79" s="4">
        <v>3.9028449023999898</v>
      </c>
      <c r="AK79" s="4">
        <v>3.5599002598123901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5.9957273443276691</v>
      </c>
      <c r="M80" s="4">
        <v>6.4871004669187737</v>
      </c>
      <c r="N80" s="4">
        <v>8.190895481294886</v>
      </c>
      <c r="O80" s="4">
        <v>7.3657282981661458</v>
      </c>
      <c r="P80" s="4">
        <v>7.8049980924029452</v>
      </c>
      <c r="Q80" s="4">
        <v>7.7350056080266256</v>
      </c>
      <c r="R80" s="4">
        <v>7.6652366823543066</v>
      </c>
      <c r="S80" s="4">
        <v>7.1810877640680806</v>
      </c>
      <c r="T80" s="4">
        <v>7.0822515117960796</v>
      </c>
      <c r="U80" s="4">
        <v>7.0496250915240815</v>
      </c>
      <c r="V80" s="4">
        <v>7.0807739473022488</v>
      </c>
      <c r="W80" s="4">
        <v>7.6100473924166554</v>
      </c>
      <c r="X80" s="4">
        <v>8.0648199373574556</v>
      </c>
      <c r="Y80" s="4">
        <v>8.5168665129811369</v>
      </c>
      <c r="Z80" s="4">
        <v>10.035374481786119</v>
      </c>
      <c r="AA80" s="4">
        <v>11.865607011359518</v>
      </c>
      <c r="AB80" s="4">
        <v>12.919888426391308</v>
      </c>
      <c r="AC80" s="4">
        <v>11.91345698810213</v>
      </c>
      <c r="AD80" s="4">
        <v>11.27570721785343</v>
      </c>
      <c r="AE80" s="4">
        <v>10.4198427555734</v>
      </c>
      <c r="AF80" s="4">
        <v>9.8009073027483904</v>
      </c>
      <c r="AG80" s="4">
        <v>9.1839822829807503</v>
      </c>
      <c r="AH80" s="4">
        <v>8.5834780780576203</v>
      </c>
      <c r="AI80" s="4">
        <v>7.7610044665012499</v>
      </c>
      <c r="AJ80" s="4">
        <v>6.9402588595731194</v>
      </c>
      <c r="AK80" s="4">
        <v>6.1365110652041031</v>
      </c>
      <c r="AL80" s="4">
        <v>5.3313525787524831</v>
      </c>
      <c r="AM80" s="4">
        <v>4.5341368959355641</v>
      </c>
      <c r="AN80" s="4">
        <v>3.9820505852708732</v>
      </c>
      <c r="AO80" s="4">
        <v>3.431498251771441</v>
      </c>
      <c r="AP80" s="4">
        <v>2.8871147898826122</v>
      </c>
      <c r="AQ80" s="4">
        <v>2.3472342224085518</v>
      </c>
      <c r="AR80" s="4">
        <v>1.8107343656100319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0.2413891584</v>
      </c>
      <c r="H81" s="12">
        <v>0.23442600959999901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0.18336291839999899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9.7484083200000002E-2</v>
      </c>
      <c r="AD81" s="12">
        <v>9.0520934400000003E-2</v>
      </c>
      <c r="AE81" s="12">
        <v>8.5878835200000003E-2</v>
      </c>
      <c r="AF81" s="12">
        <v>7.8915686400000004E-2</v>
      </c>
      <c r="AG81" s="12">
        <v>7.1952537600000005E-2</v>
      </c>
      <c r="AH81" s="12">
        <v>6.4989388800000006E-2</v>
      </c>
      <c r="AI81" s="12">
        <v>1.4545666572184801</v>
      </c>
      <c r="AJ81" s="12">
        <v>2.0327920383964799</v>
      </c>
      <c r="AK81" s="12">
        <v>2.0258288895964802</v>
      </c>
      <c r="AL81" s="12">
        <v>2.5438703615999998</v>
      </c>
      <c r="AM81" s="12">
        <v>2.6808122879999901</v>
      </c>
      <c r="AN81" s="12">
        <v>2.7899016167459099</v>
      </c>
      <c r="AO81" s="12">
        <v>2.8989909504000102</v>
      </c>
      <c r="AP81" s="12">
        <v>3.01040133119999</v>
      </c>
      <c r="AQ81" s="12">
        <v>3.1194906624000001</v>
      </c>
      <c r="AR81" s="12">
        <v>3.2285799935999901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0.53104971513599997</v>
      </c>
      <c r="K82" s="4">
        <v>0.522093768652798</v>
      </c>
      <c r="L82" s="4">
        <v>0.51313782216959902</v>
      </c>
      <c r="M82" s="4">
        <v>0.50411881630079902</v>
      </c>
      <c r="N82" s="4">
        <v>0.52288940679551998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0.99338400000000004</v>
      </c>
      <c r="AI82" s="4">
        <v>1.9867680000000001</v>
      </c>
      <c r="AJ82" s="4">
        <v>2.9801519999999999</v>
      </c>
      <c r="AK82" s="4">
        <v>4.4909031782016005</v>
      </c>
      <c r="AL82" s="4">
        <v>6.0016543564032006</v>
      </c>
      <c r="AM82" s="4">
        <v>7.5124055346047998</v>
      </c>
      <c r="AN82" s="4">
        <v>9.0231567128064007</v>
      </c>
      <c r="AO82" s="4">
        <v>10.533907891008001</v>
      </c>
      <c r="AP82" s="4">
        <v>12.044659069209599</v>
      </c>
      <c r="AQ82" s="4">
        <v>14.477712182251199</v>
      </c>
      <c r="AR82" s="4">
        <v>17.058358808438392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0.62832326400000005</v>
      </c>
      <c r="S83" s="4">
        <v>0.57390789600000003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0.23470668</v>
      </c>
      <c r="Z83" s="4">
        <v>0.17622947520000001</v>
      </c>
      <c r="AA83" s="4">
        <v>0.1186195104</v>
      </c>
      <c r="AB83" s="4">
        <v>5.84109791999999E-2</v>
      </c>
      <c r="AC83" s="4">
        <v>0.74424959999999996</v>
      </c>
      <c r="AD83" s="4">
        <v>1.4935449599999999</v>
      </c>
      <c r="AE83" s="4">
        <v>2.2478860799999998</v>
      </c>
      <c r="AF83" s="4">
        <v>3.0072729599999999</v>
      </c>
      <c r="AG83" s="4">
        <v>3.77170559999999</v>
      </c>
      <c r="AH83" s="4">
        <v>4.5411840000000003</v>
      </c>
      <c r="AI83" s="4">
        <v>5.3157081599999998</v>
      </c>
      <c r="AJ83" s="4">
        <v>6.0952780799999999</v>
      </c>
      <c r="AK83" s="4">
        <v>6.8798937599999999</v>
      </c>
      <c r="AL83" s="4">
        <v>7.6695551999999996</v>
      </c>
      <c r="AM83" s="4">
        <v>8.7250597350000234</v>
      </c>
      <c r="AN83" s="4">
        <v>10.3125796823133</v>
      </c>
      <c r="AO83" s="4">
        <v>11.90892970962657</v>
      </c>
      <c r="AP83" s="4">
        <v>13.514109816939829</v>
      </c>
      <c r="AQ83" s="4">
        <v>15.12812000425296</v>
      </c>
      <c r="AR83" s="4">
        <v>16.75096027156631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98.941994018990869</v>
      </c>
      <c r="E84" s="4">
        <v>106.09701688304168</v>
      </c>
      <c r="F84" s="4">
        <v>111.0861963983325</v>
      </c>
      <c r="G84" s="4">
        <v>116.18985262910421</v>
      </c>
      <c r="H84" s="4">
        <v>118.1526813827156</v>
      </c>
      <c r="I84" s="4">
        <v>120.5491259760485</v>
      </c>
      <c r="J84" s="4">
        <v>122.19335946581489</v>
      </c>
      <c r="K84" s="4">
        <v>123.190558086767</v>
      </c>
      <c r="L84" s="4">
        <v>124.41357201248208</v>
      </c>
      <c r="M84" s="4">
        <v>125.64257759064975</v>
      </c>
      <c r="N84" s="4">
        <v>127.69044071965433</v>
      </c>
      <c r="O84" s="4">
        <v>126.87682796396878</v>
      </c>
      <c r="P84" s="4">
        <v>126.38808046965683</v>
      </c>
      <c r="Q84" s="4">
        <v>122.41095448916734</v>
      </c>
      <c r="R84" s="4">
        <v>119.03987579099605</v>
      </c>
      <c r="S84" s="4">
        <v>118.77354931695463</v>
      </c>
      <c r="T84" s="4">
        <v>107.77625094886089</v>
      </c>
      <c r="U84" s="4">
        <v>107.14346394160977</v>
      </c>
      <c r="V84" s="4">
        <v>106.57721257712764</v>
      </c>
      <c r="W84" s="4">
        <v>103.20994510108049</v>
      </c>
      <c r="X84" s="4">
        <v>94.810029465728775</v>
      </c>
      <c r="Y84" s="4">
        <v>90.8704773085542</v>
      </c>
      <c r="Z84" s="4">
        <v>89.716938213370781</v>
      </c>
      <c r="AA84" s="4">
        <v>88.896525322958823</v>
      </c>
      <c r="AB84" s="4">
        <v>87.790221630734322</v>
      </c>
      <c r="AC84" s="4">
        <v>85.066691574982755</v>
      </c>
      <c r="AD84" s="4">
        <v>83.96895244989625</v>
      </c>
      <c r="AE84" s="4">
        <v>83.800478704662396</v>
      </c>
      <c r="AF84" s="4">
        <v>83.562505063245055</v>
      </c>
      <c r="AG84" s="4">
        <v>83.547730815943453</v>
      </c>
      <c r="AH84" s="4">
        <v>83.506645866641804</v>
      </c>
      <c r="AI84" s="4">
        <v>83.530809752573788</v>
      </c>
      <c r="AJ84" s="4">
        <v>81.231489135527582</v>
      </c>
      <c r="AK84" s="4">
        <v>81.100425196432425</v>
      </c>
      <c r="AL84" s="4">
        <v>81.106694191140875</v>
      </c>
      <c r="AM84" s="4">
        <v>79.771870004364573</v>
      </c>
      <c r="AN84" s="4">
        <v>79.160267372395481</v>
      </c>
      <c r="AO84" s="4">
        <v>78.465318295699731</v>
      </c>
      <c r="AP84" s="4">
        <v>77.516984862461015</v>
      </c>
      <c r="AQ84" s="4">
        <v>76.673944864761381</v>
      </c>
      <c r="AR84" s="4">
        <v>76.645688865905313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359.62463369477865</v>
      </c>
      <c r="E87" s="4">
        <v>356.6190550223688</v>
      </c>
      <c r="F87" s="4">
        <v>366.41190013471589</v>
      </c>
      <c r="G87" s="4">
        <v>375.12138217962149</v>
      </c>
      <c r="H87" s="4">
        <v>375.9935281632263</v>
      </c>
      <c r="I87" s="4">
        <v>367.51152928697684</v>
      </c>
      <c r="J87" s="4">
        <v>360.8027318699443</v>
      </c>
      <c r="K87" s="4">
        <v>360.80666852748311</v>
      </c>
      <c r="L87" s="4">
        <v>358.58702841794502</v>
      </c>
      <c r="M87" s="4">
        <v>355.48809273054002</v>
      </c>
      <c r="N87" s="4">
        <v>353.36316707722932</v>
      </c>
      <c r="O87" s="4">
        <v>346.94480876967174</v>
      </c>
      <c r="P87" s="4">
        <v>344.63386561266634</v>
      </c>
      <c r="Q87" s="4">
        <v>338.90763520519999</v>
      </c>
      <c r="R87" s="4">
        <v>332.2267462010185</v>
      </c>
      <c r="S87" s="4">
        <v>352.86008464175558</v>
      </c>
      <c r="T87" s="4">
        <v>341.68384363610102</v>
      </c>
      <c r="U87" s="4">
        <v>331.55659362215732</v>
      </c>
      <c r="V87" s="4">
        <v>325.87594189067778</v>
      </c>
      <c r="W87" s="4">
        <v>314.34498687804023</v>
      </c>
      <c r="X87" s="4">
        <v>319.84171905486102</v>
      </c>
      <c r="Y87" s="4">
        <v>319.14965305175627</v>
      </c>
      <c r="Z87" s="4">
        <v>309.7856495336556</v>
      </c>
      <c r="AA87" s="4">
        <v>297.36555718657394</v>
      </c>
      <c r="AB87" s="4">
        <v>289.82189716375979</v>
      </c>
      <c r="AC87" s="4">
        <v>288.39971904215446</v>
      </c>
      <c r="AD87" s="4">
        <v>285.25465678207269</v>
      </c>
      <c r="AE87" s="4">
        <v>312.77029987652037</v>
      </c>
      <c r="AF87" s="4">
        <v>317.36158286902054</v>
      </c>
      <c r="AG87" s="4">
        <v>332.3727741260908</v>
      </c>
      <c r="AH87" s="4">
        <v>359.12593975759984</v>
      </c>
      <c r="AI87" s="4">
        <v>401.63590733936007</v>
      </c>
      <c r="AJ87" s="4">
        <v>445.32650229892124</v>
      </c>
      <c r="AK87" s="4">
        <v>477.25230558786899</v>
      </c>
      <c r="AL87" s="4">
        <v>519.71813138400921</v>
      </c>
      <c r="AM87" s="4">
        <v>562.68353683709802</v>
      </c>
      <c r="AN87" s="4">
        <v>605.82476306716421</v>
      </c>
      <c r="AO87" s="4">
        <v>650.43775817073924</v>
      </c>
      <c r="AP87" s="4">
        <v>655.09716927003194</v>
      </c>
      <c r="AQ87" s="4">
        <v>658.93637727661439</v>
      </c>
      <c r="AR87" s="4">
        <v>661.77331925681085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0.21976203923279999</v>
      </c>
      <c r="K88" s="4">
        <v>0.20947305278448</v>
      </c>
      <c r="L88" s="4">
        <v>1.3510841100041835</v>
      </c>
      <c r="M88" s="4">
        <v>1.4255305209138018</v>
      </c>
      <c r="N88" s="4">
        <v>1.3542009663016299</v>
      </c>
      <c r="O88" s="4">
        <v>4.2849497877858704</v>
      </c>
      <c r="P88" s="4">
        <v>4.626553705101129</v>
      </c>
      <c r="Q88" s="4">
        <v>5.0728683724549892</v>
      </c>
      <c r="R88" s="4">
        <v>4.9931822931109897</v>
      </c>
      <c r="S88" s="4">
        <v>4.9173066298069896</v>
      </c>
      <c r="T88" s="4">
        <v>4.8410857103749896</v>
      </c>
      <c r="U88" s="4">
        <v>4.69344269099195</v>
      </c>
      <c r="V88" s="4">
        <v>4.6153642370584596</v>
      </c>
      <c r="W88" s="4">
        <v>4.6093030482949899</v>
      </c>
      <c r="X88" s="4">
        <v>4.5330821288629801</v>
      </c>
      <c r="Y88" s="4">
        <v>4.5109480999390392</v>
      </c>
      <c r="Z88" s="4">
        <v>4.4943720096856277</v>
      </c>
      <c r="AA88" s="4">
        <v>4.4181510902536258</v>
      </c>
      <c r="AB88" s="4">
        <v>4.4150502327393948</v>
      </c>
      <c r="AC88" s="4">
        <v>4.3388293133073832</v>
      </c>
      <c r="AD88" s="4">
        <v>5.7030071907791147</v>
      </c>
      <c r="AE88" s="4">
        <v>6.0539794904310185</v>
      </c>
      <c r="AF88" s="4">
        <v>8.3438785978457659</v>
      </c>
      <c r="AG88" s="4">
        <v>10.521429261921634</v>
      </c>
      <c r="AH88" s="4">
        <v>11.471806950929935</v>
      </c>
      <c r="AI88" s="4">
        <v>11.468354389649935</v>
      </c>
      <c r="AJ88" s="4">
        <v>11.464901828369987</v>
      </c>
      <c r="AK88" s="4">
        <v>11.461794523217932</v>
      </c>
      <c r="AL88" s="4">
        <v>11.458341961190341</v>
      </c>
      <c r="AM88" s="4">
        <v>11.458341961938032</v>
      </c>
      <c r="AN88" s="4">
        <v>11.458341961938036</v>
      </c>
      <c r="AO88" s="4">
        <v>11.458341961937933</v>
      </c>
      <c r="AP88" s="4">
        <v>11.458341961938034</v>
      </c>
      <c r="AQ88" s="4">
        <v>11.458341961937933</v>
      </c>
      <c r="AR88" s="4">
        <v>11.458341961938032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66.581964121345237</v>
      </c>
      <c r="E89" s="4">
        <v>61.185677090311898</v>
      </c>
      <c r="F89" s="4">
        <v>71.290783382709805</v>
      </c>
      <c r="G89" s="4">
        <v>83.621509184801653</v>
      </c>
      <c r="H89" s="4">
        <v>83.856697830255698</v>
      </c>
      <c r="I89" s="4">
        <v>73.263057925004716</v>
      </c>
      <c r="J89" s="4">
        <v>67.236723686165277</v>
      </c>
      <c r="K89" s="4">
        <v>66.180186486273683</v>
      </c>
      <c r="L89" s="4">
        <v>65.720471395659487</v>
      </c>
      <c r="M89" s="4">
        <v>63.510507797356922</v>
      </c>
      <c r="N89" s="4">
        <v>60.657550662804397</v>
      </c>
      <c r="O89" s="4">
        <v>64.088848994003811</v>
      </c>
      <c r="P89" s="4">
        <v>63.517348040110633</v>
      </c>
      <c r="Q89" s="4">
        <v>63.089594931528495</v>
      </c>
      <c r="R89" s="4">
        <v>62.603979727671025</v>
      </c>
      <c r="S89" s="4">
        <v>87.664445014686308</v>
      </c>
      <c r="T89" s="4">
        <v>80.586221815541876</v>
      </c>
      <c r="U89" s="4">
        <v>74.628394007955819</v>
      </c>
      <c r="V89" s="4">
        <v>73.04793625487936</v>
      </c>
      <c r="W89" s="4">
        <v>65.545206838628317</v>
      </c>
      <c r="X89" s="4">
        <v>74.115071053774273</v>
      </c>
      <c r="Y89" s="4">
        <v>76.701486589896732</v>
      </c>
      <c r="Z89" s="4">
        <v>71.566000213708918</v>
      </c>
      <c r="AA89" s="4">
        <v>63.039165153157938</v>
      </c>
      <c r="AB89" s="4">
        <v>58.760730461532376</v>
      </c>
      <c r="AC89" s="4">
        <v>57.779843769124341</v>
      </c>
      <c r="AD89" s="4">
        <v>56.886290965949627</v>
      </c>
      <c r="AE89" s="4">
        <v>55.863910111557324</v>
      </c>
      <c r="AF89" s="4">
        <v>54.979921358055819</v>
      </c>
      <c r="AG89" s="4">
        <v>53.725251356525128</v>
      </c>
      <c r="AH89" s="4">
        <v>51.785403296648923</v>
      </c>
      <c r="AI89" s="4">
        <v>50.813891165019641</v>
      </c>
      <c r="AJ89" s="4">
        <v>51.140426857899747</v>
      </c>
      <c r="AK89" s="4">
        <v>49.663196352818403</v>
      </c>
      <c r="AL89" s="4">
        <v>48.558651525001103</v>
      </c>
      <c r="AM89" s="4">
        <v>48.213151200424136</v>
      </c>
      <c r="AN89" s="4">
        <v>48.047370917737673</v>
      </c>
      <c r="AO89" s="4">
        <v>49.349528385731496</v>
      </c>
      <c r="AP89" s="4">
        <v>51.249279815833972</v>
      </c>
      <c r="AQ89" s="4">
        <v>52.329153100170409</v>
      </c>
      <c r="AR89" s="4">
        <v>52.370227551579696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291.22041635366401</v>
      </c>
      <c r="L90" s="4">
        <v>287.22588418943997</v>
      </c>
      <c r="M90" s="4">
        <v>283.2630546614389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235.3920739632</v>
      </c>
      <c r="Z90" s="4">
        <v>231.39754179897602</v>
      </c>
      <c r="AA90" s="4">
        <v>227.40300963475198</v>
      </c>
      <c r="AB90" s="4">
        <v>223.408477470528</v>
      </c>
      <c r="AC90" s="4">
        <v>219.41394530630399</v>
      </c>
      <c r="AD90" s="4">
        <v>215.41941314208</v>
      </c>
      <c r="AE90" s="4">
        <v>243.90977810234</v>
      </c>
      <c r="AF90" s="4">
        <v>247.39495781644698</v>
      </c>
      <c r="AG90" s="4">
        <v>261.78690666898802</v>
      </c>
      <c r="AH90" s="4">
        <v>289.80337940938102</v>
      </c>
      <c r="AI90" s="4">
        <v>333.36280158116</v>
      </c>
      <c r="AJ90" s="4">
        <v>376.92222375294</v>
      </c>
      <c r="AK90" s="4">
        <v>410.77105755436793</v>
      </c>
      <c r="AL90" s="4">
        <v>454.36218234116586</v>
      </c>
      <c r="AM90" s="4">
        <v>497.92160447378996</v>
      </c>
      <c r="AN90" s="4">
        <v>541.48102670591993</v>
      </c>
      <c r="AO90" s="4">
        <v>585.04044887769589</v>
      </c>
      <c r="AP90" s="4">
        <v>588.05219931897591</v>
      </c>
      <c r="AQ90" s="4">
        <v>591.06394976025604</v>
      </c>
      <c r="AR90" s="4">
        <v>594.10740283775999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12.611127206239001</v>
      </c>
      <c r="E91" s="4">
        <v>12.993438186141301</v>
      </c>
      <c r="F91" s="4">
        <v>10.844464458754901</v>
      </c>
      <c r="G91" s="4">
        <v>5.4938199572787099</v>
      </c>
      <c r="H91" s="4">
        <v>4.5423266886957805</v>
      </c>
      <c r="I91" s="4">
        <v>5.2044077142283403</v>
      </c>
      <c r="J91" s="4">
        <v>3.2731607191529601</v>
      </c>
      <c r="K91" s="4">
        <v>3.1639973702908697</v>
      </c>
      <c r="L91" s="4">
        <v>4.2580042487296099</v>
      </c>
      <c r="M91" s="4">
        <v>7.2584320586646793</v>
      </c>
      <c r="N91" s="4">
        <v>12.052900132415999</v>
      </c>
      <c r="O91" s="4">
        <v>3.26808841769778</v>
      </c>
      <c r="P91" s="4">
        <v>5.1825871596418907</v>
      </c>
      <c r="Q91" s="4">
        <v>3.43334005577527</v>
      </c>
      <c r="R91" s="4">
        <v>1.31330350672041</v>
      </c>
      <c r="S91" s="4">
        <v>0.92593712349273594</v>
      </c>
      <c r="T91" s="4">
        <v>0.89936646139468801</v>
      </c>
      <c r="U91" s="4">
        <v>0.87313213679155199</v>
      </c>
      <c r="V91" s="4">
        <v>0.84656147469350396</v>
      </c>
      <c r="W91" s="4">
        <v>0.81999081259545603</v>
      </c>
      <c r="X91" s="4">
        <v>1.8186245560738901</v>
      </c>
      <c r="Y91" s="4">
        <v>2.5258006345256798</v>
      </c>
      <c r="Z91" s="4">
        <v>2.3094044452377198</v>
      </c>
      <c r="AA91" s="4">
        <v>2.4879555141106202</v>
      </c>
      <c r="AB91" s="4">
        <v>3.22138221236025</v>
      </c>
      <c r="AC91" s="4">
        <v>6.8534528817707896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5.7276178315199902</v>
      </c>
      <c r="AJ91" s="4">
        <v>5.4249544143359998</v>
      </c>
      <c r="AK91" s="4">
        <v>4.9482613611392203</v>
      </c>
      <c r="AL91" s="4">
        <v>4.8234587624639902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2.1657062851488003E-3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1.6341741196704001E-3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2.9801520000000001E-2</v>
      </c>
      <c r="AI92" s="4">
        <v>5.9603040000000003E-2</v>
      </c>
      <c r="AJ92" s="4">
        <v>8.9404559999999994E-2</v>
      </c>
      <c r="AK92" s="4">
        <v>0.124379751782016</v>
      </c>
      <c r="AL92" s="4">
        <v>0.15935494356403199</v>
      </c>
      <c r="AM92" s="4">
        <v>0.1943301353460479</v>
      </c>
      <c r="AN92" s="4">
        <v>0.22930532712806401</v>
      </c>
      <c r="AO92" s="4">
        <v>0.26428051891007998</v>
      </c>
      <c r="AP92" s="4">
        <v>0.299255710692096</v>
      </c>
      <c r="AQ92" s="4">
        <v>0.33423090247411197</v>
      </c>
      <c r="AR92" s="4">
        <v>0.370205082077184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1486.6843799999901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2803.36512586445</v>
      </c>
      <c r="AB94" s="4">
        <v>2943.5333824608201</v>
      </c>
      <c r="AC94" s="4">
        <v>3090.7100515232401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4613.1490434942598</v>
      </c>
      <c r="AM94" s="4">
        <v>4551.6151586017404</v>
      </c>
      <c r="AN94" s="4">
        <v>4493.0341190387999</v>
      </c>
      <c r="AO94" s="4">
        <v>4436.1509225966502</v>
      </c>
      <c r="AP94" s="4">
        <v>4380.6715561227102</v>
      </c>
      <c r="AQ94" s="4">
        <v>4325.4377859912602</v>
      </c>
      <c r="AR94" s="4">
        <v>4272.8544055140101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0.24487585945147272</v>
      </c>
      <c r="I97" s="22">
        <f t="shared" si="0"/>
        <v>0.24077386582389207</v>
      </c>
      <c r="J97" s="22">
        <f t="shared" si="0"/>
        <v>0.23664872933219411</v>
      </c>
      <c r="K97" s="22">
        <f t="shared" si="0"/>
        <v>0.2324729397299376</v>
      </c>
      <c r="L97" s="22">
        <f t="shared" si="0"/>
        <v>0.23042678374911996</v>
      </c>
      <c r="M97" s="22">
        <f t="shared" si="0"/>
        <v>0.22846677969838955</v>
      </c>
      <c r="N97" s="22">
        <f t="shared" si="0"/>
        <v>0.2241063952685059</v>
      </c>
      <c r="O97" s="22">
        <f t="shared" si="0"/>
        <v>0.24270706176425866</v>
      </c>
      <c r="P97" s="22">
        <f t="shared" si="0"/>
        <v>0.23869966311040522</v>
      </c>
      <c r="Q97" s="22">
        <f t="shared" si="0"/>
        <v>0.23508097067705644</v>
      </c>
      <c r="R97" s="22">
        <f t="shared" si="0"/>
        <v>0.23138435474465752</v>
      </c>
      <c r="S97" s="22">
        <f t="shared" si="0"/>
        <v>0.2270828720330085</v>
      </c>
      <c r="T97" s="22">
        <f t="shared" si="0"/>
        <v>0.22092209006587255</v>
      </c>
      <c r="U97" s="22">
        <f t="shared" si="0"/>
        <v>0.21763014916013601</v>
      </c>
      <c r="V97" s="22">
        <f t="shared" si="0"/>
        <v>0.21435064596654207</v>
      </c>
      <c r="W97" s="22">
        <f t="shared" si="0"/>
        <v>0.21051196426015584</v>
      </c>
      <c r="X97" s="22">
        <f t="shared" si="0"/>
        <v>0.20633403179032733</v>
      </c>
      <c r="Y97" s="22">
        <f t="shared" si="0"/>
        <v>0.20471910961448891</v>
      </c>
      <c r="Z97" s="22">
        <f t="shared" si="0"/>
        <v>0.20152218344948486</v>
      </c>
      <c r="AA97" s="22">
        <f t="shared" si="0"/>
        <v>0.1953322277779504</v>
      </c>
      <c r="AB97" s="22">
        <f t="shared" si="0"/>
        <v>0.19365485772367019</v>
      </c>
      <c r="AC97" s="22">
        <f t="shared" si="0"/>
        <v>0.19443459034715865</v>
      </c>
      <c r="AD97" s="22">
        <f t="shared" si="0"/>
        <v>0.21427592545652679</v>
      </c>
      <c r="AE97" s="22">
        <f t="shared" si="0"/>
        <v>0.24205149026211573</v>
      </c>
      <c r="AF97" s="22">
        <f t="shared" si="0"/>
        <v>0.2683281276628654</v>
      </c>
      <c r="AG97" s="22">
        <f t="shared" si="0"/>
        <v>0.29777703824642116</v>
      </c>
      <c r="AH97" s="22">
        <f t="shared" si="0"/>
        <v>0.33618152338330326</v>
      </c>
      <c r="AI97" s="22">
        <f t="shared" si="0"/>
        <v>0.37644421062581473</v>
      </c>
      <c r="AJ97" s="22">
        <f t="shared" si="0"/>
        <v>0.40818961099726103</v>
      </c>
      <c r="AK97" s="22">
        <f t="shared" si="0"/>
        <v>0.43828170156751634</v>
      </c>
      <c r="AL97" s="22">
        <f t="shared" si="0"/>
        <v>0.47290418115008942</v>
      </c>
      <c r="AM97" s="22">
        <f t="shared" si="0"/>
        <v>0.498507150879616</v>
      </c>
      <c r="AN97" s="22">
        <f t="shared" si="0"/>
        <v>0.52540850845785458</v>
      </c>
      <c r="AO97" s="22">
        <f t="shared" si="0"/>
        <v>0.54496655723403631</v>
      </c>
      <c r="AP97" s="22">
        <f t="shared" si="0"/>
        <v>0.56283825033412371</v>
      </c>
      <c r="AQ97" s="22">
        <f t="shared" si="0"/>
        <v>0.58030557085657708</v>
      </c>
      <c r="AR97" s="22">
        <f t="shared" si="0"/>
        <v>0.59992043661745198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0.10346222667866091</v>
      </c>
      <c r="E98" s="22">
        <f t="shared" ref="E98:AR98" si="1">(E64+E63+E62+E59+E54)/E53</f>
        <v>0.10320327834507885</v>
      </c>
      <c r="F98" s="22">
        <f t="shared" si="1"/>
        <v>0.10398708639760508</v>
      </c>
      <c r="G98" s="22">
        <f t="shared" si="1"/>
        <v>0.10568272331724887</v>
      </c>
      <c r="H98" s="22">
        <f t="shared" si="1"/>
        <v>0.10132018304257899</v>
      </c>
      <c r="I98" s="22">
        <f t="shared" si="1"/>
        <v>9.4083956557586571E-2</v>
      </c>
      <c r="J98" s="22">
        <f t="shared" si="1"/>
        <v>9.2874287189226454E-2</v>
      </c>
      <c r="K98" s="22">
        <f t="shared" si="1"/>
        <v>9.2979687392656177E-2</v>
      </c>
      <c r="L98" s="22">
        <f t="shared" si="1"/>
        <v>9.221748230975553E-2</v>
      </c>
      <c r="M98" s="22">
        <f t="shared" si="1"/>
        <v>9.0750043564997052E-2</v>
      </c>
      <c r="N98" s="22">
        <f t="shared" si="1"/>
        <v>8.2263020828733088E-2</v>
      </c>
      <c r="O98" s="22">
        <f t="shared" si="1"/>
        <v>9.0117723020673834E-2</v>
      </c>
      <c r="P98" s="22">
        <f t="shared" si="1"/>
        <v>9.6506554277707213E-2</v>
      </c>
      <c r="Q98" s="22">
        <f t="shared" si="1"/>
        <v>0.10274713134553805</v>
      </c>
      <c r="R98" s="22">
        <f t="shared" si="1"/>
        <v>0.10646951977349868</v>
      </c>
      <c r="S98" s="22">
        <f t="shared" si="1"/>
        <v>0.10947649793866981</v>
      </c>
      <c r="T98" s="22">
        <f t="shared" si="1"/>
        <v>0.11248776525963104</v>
      </c>
      <c r="U98" s="22">
        <f t="shared" si="1"/>
        <v>0.11564576639960002</v>
      </c>
      <c r="V98" s="22">
        <f t="shared" si="1"/>
        <v>0.118835280732667</v>
      </c>
      <c r="W98" s="22">
        <f t="shared" si="1"/>
        <v>0.12205778747522791</v>
      </c>
      <c r="X98" s="22">
        <f t="shared" si="1"/>
        <v>0.12466042244483336</v>
      </c>
      <c r="Y98" s="22">
        <f t="shared" si="1"/>
        <v>0.12708635971692478</v>
      </c>
      <c r="Z98" s="22">
        <f t="shared" si="1"/>
        <v>0.1300162540663857</v>
      </c>
      <c r="AA98" s="22">
        <f t="shared" si="1"/>
        <v>0.13261770669236977</v>
      </c>
      <c r="AB98" s="22">
        <f t="shared" si="1"/>
        <v>0.13213860837818892</v>
      </c>
      <c r="AC98" s="22">
        <f t="shared" si="1"/>
        <v>0.13122384870805295</v>
      </c>
      <c r="AD98" s="22">
        <f t="shared" si="1"/>
        <v>0.13991648207793586</v>
      </c>
      <c r="AE98" s="22">
        <f t="shared" si="1"/>
        <v>0.14666851145970627</v>
      </c>
      <c r="AF98" s="22">
        <f t="shared" si="1"/>
        <v>0.15108629095555845</v>
      </c>
      <c r="AG98" s="22">
        <f t="shared" si="1"/>
        <v>0.1566395351185709</v>
      </c>
      <c r="AH98" s="22">
        <f t="shared" si="1"/>
        <v>0.1621644188200381</v>
      </c>
      <c r="AI98" s="22">
        <f t="shared" si="1"/>
        <v>0.16235426309509798</v>
      </c>
      <c r="AJ98" s="22">
        <f t="shared" si="1"/>
        <v>0.16638232469704051</v>
      </c>
      <c r="AK98" s="22">
        <f t="shared" si="1"/>
        <v>0.17464950074531471</v>
      </c>
      <c r="AL98" s="22">
        <f t="shared" si="1"/>
        <v>0.18417430412772759</v>
      </c>
      <c r="AM98" s="22">
        <f t="shared" si="1"/>
        <v>0.1940458249056787</v>
      </c>
      <c r="AN98" s="22">
        <f t="shared" si="1"/>
        <v>0.20477019404770316</v>
      </c>
      <c r="AO98" s="22">
        <f t="shared" si="1"/>
        <v>0.21471231875697744</v>
      </c>
      <c r="AP98" s="22">
        <f t="shared" si="1"/>
        <v>0.2175589321819523</v>
      </c>
      <c r="AQ98" s="22">
        <f t="shared" si="1"/>
        <v>0.22589814297762817</v>
      </c>
      <c r="AR98" s="22">
        <f t="shared" si="1"/>
        <v>0.23093857563645051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0.20530209667724528</v>
      </c>
      <c r="E99" s="22">
        <f t="shared" ref="E99:AR99" si="2">(E83+E82+E81+E78+E75)/E74</f>
        <v>0.20066831128808574</v>
      </c>
      <c r="F99" s="22">
        <f t="shared" si="2"/>
        <v>0.19628888233078096</v>
      </c>
      <c r="G99" s="22">
        <f t="shared" si="2"/>
        <v>0.19035501827516071</v>
      </c>
      <c r="H99" s="22">
        <f t="shared" si="2"/>
        <v>0.18483434253480813</v>
      </c>
      <c r="I99" s="22">
        <f t="shared" si="2"/>
        <v>0.17963272955937529</v>
      </c>
      <c r="J99" s="22">
        <f t="shared" si="2"/>
        <v>0.17364839244758978</v>
      </c>
      <c r="K99" s="22">
        <f t="shared" si="2"/>
        <v>0.16819178251910497</v>
      </c>
      <c r="L99" s="22">
        <f t="shared" si="2"/>
        <v>0.16993238859816026</v>
      </c>
      <c r="M99" s="22">
        <f t="shared" si="2"/>
        <v>0.17245816101941921</v>
      </c>
      <c r="N99" s="22">
        <f t="shared" si="2"/>
        <v>0.16550211473551368</v>
      </c>
      <c r="O99" s="22">
        <f t="shared" si="2"/>
        <v>0.18957333444242824</v>
      </c>
      <c r="P99" s="22">
        <f t="shared" si="2"/>
        <v>0.18485823585905634</v>
      </c>
      <c r="Q99" s="22">
        <f t="shared" si="2"/>
        <v>0.18582155697619637</v>
      </c>
      <c r="R99" s="22">
        <f t="shared" si="2"/>
        <v>0.18430414559819661</v>
      </c>
      <c r="S99" s="22">
        <f t="shared" si="2"/>
        <v>0.17874685588550845</v>
      </c>
      <c r="T99" s="22">
        <f t="shared" si="2"/>
        <v>0.17357125066772436</v>
      </c>
      <c r="U99" s="22">
        <f t="shared" si="2"/>
        <v>0.16860535418787329</v>
      </c>
      <c r="V99" s="22">
        <f t="shared" si="2"/>
        <v>0.16432799500995243</v>
      </c>
      <c r="W99" s="22">
        <f t="shared" si="2"/>
        <v>0.16155212136347422</v>
      </c>
      <c r="X99" s="22">
        <f t="shared" si="2"/>
        <v>0.15471649698599266</v>
      </c>
      <c r="Y99" s="22">
        <f t="shared" si="2"/>
        <v>0.15251712747039195</v>
      </c>
      <c r="Z99" s="22">
        <f t="shared" si="2"/>
        <v>0.15123497765794605</v>
      </c>
      <c r="AA99" s="22">
        <f t="shared" si="2"/>
        <v>0.1466016343841049</v>
      </c>
      <c r="AB99" s="22">
        <f t="shared" si="2"/>
        <v>0.14640518180465154</v>
      </c>
      <c r="AC99" s="22">
        <f t="shared" si="2"/>
        <v>0.14436395256801088</v>
      </c>
      <c r="AD99" s="22">
        <f t="shared" si="2"/>
        <v>0.15769973596458639</v>
      </c>
      <c r="AE99" s="22">
        <f t="shared" si="2"/>
        <v>0.17553989441485573</v>
      </c>
      <c r="AF99" s="22">
        <f t="shared" si="2"/>
        <v>0.19680673903701196</v>
      </c>
      <c r="AG99" s="22">
        <f t="shared" si="2"/>
        <v>0.22092593735431301</v>
      </c>
      <c r="AH99" s="22">
        <f t="shared" si="2"/>
        <v>0.24875472839116458</v>
      </c>
      <c r="AI99" s="22">
        <f t="shared" si="2"/>
        <v>0.28213820526130173</v>
      </c>
      <c r="AJ99" s="22">
        <f t="shared" si="2"/>
        <v>0.30813267932000232</v>
      </c>
      <c r="AK99" s="22">
        <f t="shared" si="2"/>
        <v>0.33487057392976416</v>
      </c>
      <c r="AL99" s="22">
        <f t="shared" si="2"/>
        <v>0.3641831586666896</v>
      </c>
      <c r="AM99" s="22">
        <f t="shared" si="2"/>
        <v>0.39149899339329941</v>
      </c>
      <c r="AN99" s="22">
        <f t="shared" si="2"/>
        <v>0.42214693486736421</v>
      </c>
      <c r="AO99" s="22">
        <f t="shared" si="2"/>
        <v>0.45183561344719692</v>
      </c>
      <c r="AP99" s="22">
        <f t="shared" si="2"/>
        <v>0.46708152491896643</v>
      </c>
      <c r="AQ99" s="22">
        <f t="shared" si="2"/>
        <v>0.48915981125777269</v>
      </c>
      <c r="AR99" s="22">
        <f t="shared" si="2"/>
        <v>0.5119707234358355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10.8266231850672</v>
      </c>
      <c r="AJ106" s="1">
        <v>48.747940940410899</v>
      </c>
      <c r="AK106" s="1">
        <v>108.699195957429</v>
      </c>
      <c r="AL106" s="1">
        <v>171.772668038327</v>
      </c>
      <c r="AM106" s="1">
        <v>237.898826289342</v>
      </c>
      <c r="AN106" s="1">
        <v>306.118834790459</v>
      </c>
      <c r="AO106" s="1">
        <v>307.76140982773495</v>
      </c>
      <c r="AP106" s="1">
        <v>319.55227021871502</v>
      </c>
      <c r="AQ106" s="1">
        <v>357.03778434761801</v>
      </c>
      <c r="AR106" s="1">
        <v>406.04996629051897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397.7</v>
      </c>
      <c r="AI107" s="1">
        <v>368.92662318506717</v>
      </c>
      <c r="AJ107" s="1">
        <v>367.44794094041089</v>
      </c>
      <c r="AK107" s="1">
        <v>387.79919595742899</v>
      </c>
      <c r="AL107" s="1">
        <v>411.37266803832699</v>
      </c>
      <c r="AM107" s="1">
        <v>437.89882628934197</v>
      </c>
      <c r="AN107" s="1">
        <v>466.71883479045903</v>
      </c>
      <c r="AO107" s="1">
        <v>428.76140982773495</v>
      </c>
      <c r="AP107" s="1">
        <v>401.05227021871502</v>
      </c>
      <c r="AQ107" s="1">
        <v>398.93778434761799</v>
      </c>
      <c r="AR107" s="1">
        <v>408.54996629051897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1651.2101605431403</v>
      </c>
      <c r="I108" s="1">
        <v>1706.8101605431393</v>
      </c>
      <c r="J108" s="1">
        <v>1762.0101605431396</v>
      </c>
      <c r="K108" s="1">
        <v>1817.5101605431396</v>
      </c>
      <c r="L108" s="1">
        <v>1940.9889867464947</v>
      </c>
      <c r="M108" s="1">
        <v>1879.1477385302385</v>
      </c>
      <c r="N108" s="1">
        <v>2052.5146492180115</v>
      </c>
      <c r="O108" s="1">
        <v>2068.4116216362117</v>
      </c>
      <c r="P108" s="1">
        <v>2123.9116216362113</v>
      </c>
      <c r="Q108" s="1">
        <v>2190.3722957694276</v>
      </c>
      <c r="R108" s="1">
        <v>2257.3356613590272</v>
      </c>
      <c r="S108" s="1">
        <v>2338.9291667769035</v>
      </c>
      <c r="T108" s="1">
        <v>2466.5324379268045</v>
      </c>
      <c r="U108" s="1">
        <v>2522.0324379268045</v>
      </c>
      <c r="V108" s="1">
        <v>2577.3324379268042</v>
      </c>
      <c r="W108" s="1">
        <v>2632.8324379268047</v>
      </c>
      <c r="X108" s="1">
        <v>2688.3324379268042</v>
      </c>
      <c r="Y108" s="1">
        <v>2743.632437926804</v>
      </c>
      <c r="Z108" s="1">
        <v>2799.1324379268049</v>
      </c>
      <c r="AA108" s="1">
        <v>2854.4324379268046</v>
      </c>
      <c r="AB108" s="1">
        <v>2909.9324379268046</v>
      </c>
      <c r="AC108" s="1">
        <v>2920.6713800190123</v>
      </c>
      <c r="AD108" s="1">
        <v>2936.5267367248925</v>
      </c>
      <c r="AE108" s="1">
        <v>2952.6958149029538</v>
      </c>
      <c r="AF108" s="1">
        <v>2969.0818101220889</v>
      </c>
      <c r="AG108" s="1">
        <v>2977.3906482081302</v>
      </c>
      <c r="AH108" s="1">
        <v>2940.6906482081304</v>
      </c>
      <c r="AI108" s="1">
        <v>2940.6906482081304</v>
      </c>
      <c r="AJ108" s="1">
        <v>2940.6906482081304</v>
      </c>
      <c r="AK108" s="1">
        <v>2934.5530702210322</v>
      </c>
      <c r="AL108" s="1">
        <v>2875.3951058241773</v>
      </c>
      <c r="AM108" s="1">
        <v>2907.1552449082801</v>
      </c>
      <c r="AN108" s="1">
        <v>2910.7840259552422</v>
      </c>
      <c r="AO108" s="1">
        <v>2847.749962026855</v>
      </c>
      <c r="AP108" s="1">
        <v>2736.7892878936391</v>
      </c>
      <c r="AQ108" s="1">
        <v>2725.2259223040387</v>
      </c>
      <c r="AR108" s="1">
        <v>2723.3397045803831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203.52106124102102</v>
      </c>
      <c r="AP109" s="1">
        <v>317.25252651736804</v>
      </c>
      <c r="AQ109" s="1">
        <v>406.04996629051897</v>
      </c>
      <c r="AR109" s="1">
        <v>406.04996629051897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1651.2101605431403</v>
      </c>
      <c r="I110" s="1">
        <v>1706.8101605431393</v>
      </c>
      <c r="J110" s="1">
        <v>1762.0101605431396</v>
      </c>
      <c r="K110" s="1">
        <v>1817.5101605431396</v>
      </c>
      <c r="L110" s="1">
        <v>1940.9889867464947</v>
      </c>
      <c r="M110" s="1">
        <v>1879.1477385302385</v>
      </c>
      <c r="N110" s="1">
        <v>2052.5146492180115</v>
      </c>
      <c r="O110" s="1">
        <v>2068.4116216362117</v>
      </c>
      <c r="P110" s="1">
        <v>2123.9116216362113</v>
      </c>
      <c r="Q110" s="1">
        <v>2190.3722957694276</v>
      </c>
      <c r="R110" s="1">
        <v>2257.3356613590272</v>
      </c>
      <c r="S110" s="1">
        <v>2338.9291667769035</v>
      </c>
      <c r="T110" s="1">
        <v>2466.5324379268045</v>
      </c>
      <c r="U110" s="1">
        <v>2522.0324379268045</v>
      </c>
      <c r="V110" s="1">
        <v>2577.3324379268042</v>
      </c>
      <c r="W110" s="1">
        <v>2632.8324379268047</v>
      </c>
      <c r="X110" s="1">
        <v>2688.3324379268042</v>
      </c>
      <c r="Y110" s="1">
        <v>2743.632437926804</v>
      </c>
      <c r="Z110" s="1">
        <v>2799.1324379268049</v>
      </c>
      <c r="AA110" s="1">
        <v>2854.4324379268046</v>
      </c>
      <c r="AB110" s="1">
        <v>2909.9324379268046</v>
      </c>
      <c r="AC110" s="1">
        <v>2920.6713800190123</v>
      </c>
      <c r="AD110" s="1">
        <v>2936.5267367248925</v>
      </c>
      <c r="AE110" s="1">
        <v>2952.6958149029538</v>
      </c>
      <c r="AF110" s="1">
        <v>2969.0818101220889</v>
      </c>
      <c r="AG110" s="1">
        <v>2977.3906482081302</v>
      </c>
      <c r="AH110" s="1">
        <v>2940.6906482081304</v>
      </c>
      <c r="AI110" s="1">
        <v>2940.6906482081304</v>
      </c>
      <c r="AJ110" s="1">
        <v>2940.6906482081304</v>
      </c>
      <c r="AK110" s="1">
        <v>2934.5530702210322</v>
      </c>
      <c r="AL110" s="1">
        <v>2875.3951058241773</v>
      </c>
      <c r="AM110" s="1">
        <v>2907.1552449082801</v>
      </c>
      <c r="AN110" s="1">
        <v>2910.7840259552422</v>
      </c>
      <c r="AO110" s="1">
        <v>3051.271023267876</v>
      </c>
      <c r="AP110" s="1">
        <v>3054.0418144110072</v>
      </c>
      <c r="AQ110" s="1">
        <v>3131.2758885945577</v>
      </c>
      <c r="AR110" s="1">
        <v>3129.3896708709021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509.6803622992353</v>
      </c>
      <c r="M111" s="1">
        <v>502.49999999999903</v>
      </c>
      <c r="N111" s="1">
        <v>514.78036229923521</v>
      </c>
      <c r="O111" s="1">
        <v>519.88036229923523</v>
      </c>
      <c r="P111" s="1">
        <v>524.98036229923616</v>
      </c>
      <c r="Q111" s="1">
        <v>510.08036229923613</v>
      </c>
      <c r="R111" s="1">
        <v>495.28036229923623</v>
      </c>
      <c r="S111" s="1">
        <v>480.28036229923515</v>
      </c>
      <c r="T111" s="1">
        <v>463.28036229923521</v>
      </c>
      <c r="U111" s="1">
        <v>448.88036229923517</v>
      </c>
      <c r="V111" s="1">
        <v>434.4803622992352</v>
      </c>
      <c r="W111" s="1">
        <v>432.35583560740321</v>
      </c>
      <c r="X111" s="1">
        <v>438.15583560740316</v>
      </c>
      <c r="Y111" s="1">
        <v>443.75583560740324</v>
      </c>
      <c r="Z111" s="1">
        <v>492.07096103543847</v>
      </c>
      <c r="AA111" s="1">
        <v>553.09792510175498</v>
      </c>
      <c r="AB111" s="1">
        <v>582.82011670890699</v>
      </c>
      <c r="AC111" s="1">
        <v>568.42011670890702</v>
      </c>
      <c r="AD111" s="1">
        <v>534.02011670890693</v>
      </c>
      <c r="AE111" s="1">
        <v>518.50831273898007</v>
      </c>
      <c r="AF111" s="1">
        <v>484.10831273898003</v>
      </c>
      <c r="AG111" s="1">
        <v>449.70831273897994</v>
      </c>
      <c r="AH111" s="1">
        <v>415.30831273898008</v>
      </c>
      <c r="AI111" s="1">
        <v>395.30831273898002</v>
      </c>
      <c r="AJ111" s="1">
        <v>375.30831273898002</v>
      </c>
      <c r="AK111" s="1">
        <v>355.30831273898002</v>
      </c>
      <c r="AL111" s="1">
        <v>335.30831273897996</v>
      </c>
      <c r="AM111" s="1">
        <v>315.30831273898002</v>
      </c>
      <c r="AN111" s="1">
        <v>295.30831273898002</v>
      </c>
      <c r="AO111" s="1">
        <v>275.30831273898002</v>
      </c>
      <c r="AP111" s="1">
        <v>275.30831273898002</v>
      </c>
      <c r="AQ111" s="1">
        <v>273.22795043974401</v>
      </c>
      <c r="AR111" s="1">
        <v>273.22795043974401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717.3</v>
      </c>
      <c r="AB112" s="1">
        <v>704.70000000000016</v>
      </c>
      <c r="AC112" s="1">
        <v>692.1</v>
      </c>
      <c r="AD112" s="1">
        <v>679.5</v>
      </c>
      <c r="AE112" s="1">
        <v>769.36749480060996</v>
      </c>
      <c r="AF112" s="1">
        <v>780.36083834933595</v>
      </c>
      <c r="AG112" s="1">
        <v>825.75753265214701</v>
      </c>
      <c r="AH112" s="1">
        <v>914.13022362471395</v>
      </c>
      <c r="AI112" s="1">
        <v>1051.5302236247098</v>
      </c>
      <c r="AJ112" s="1">
        <v>1188.9302236247102</v>
      </c>
      <c r="AK112" s="1">
        <v>1295.6999999999998</v>
      </c>
      <c r="AL112" s="1">
        <v>1433.19999999999</v>
      </c>
      <c r="AM112" s="1">
        <v>1570.5999999999899</v>
      </c>
      <c r="AN112" s="1">
        <v>1707.99999999999</v>
      </c>
      <c r="AO112" s="1">
        <v>1845.3999999999901</v>
      </c>
      <c r="AP112" s="1">
        <v>1854.8999999999901</v>
      </c>
      <c r="AQ112" s="1">
        <v>1864.3999999999901</v>
      </c>
      <c r="AR112" s="1">
        <v>1873.9999999999902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104.7463900683647</v>
      </c>
      <c r="M113" s="1">
        <v>64.20709792475671</v>
      </c>
      <c r="N113" s="1">
        <v>103.0631251885065</v>
      </c>
      <c r="O113" s="1">
        <v>99.863125188506515</v>
      </c>
      <c r="P113" s="1">
        <v>96.863125188506501</v>
      </c>
      <c r="Q113" s="1">
        <v>93.763125188506493</v>
      </c>
      <c r="R113" s="1">
        <v>90.563125188506504</v>
      </c>
      <c r="S113" s="1">
        <v>87.56312518850649</v>
      </c>
      <c r="T113" s="1">
        <v>84.463125188506481</v>
      </c>
      <c r="U113" s="1">
        <v>81.263125188506507</v>
      </c>
      <c r="V113" s="1">
        <v>78.163125188506498</v>
      </c>
      <c r="W113" s="1">
        <v>75.163125188506498</v>
      </c>
      <c r="X113" s="1">
        <v>72.06312518850649</v>
      </c>
      <c r="Y113" s="1">
        <v>85.532503586918693</v>
      </c>
      <c r="Z113" s="1">
        <v>99.7080345164118</v>
      </c>
      <c r="AA113" s="1">
        <v>96.608034516411792</v>
      </c>
      <c r="AB113" s="1">
        <v>115.59018151360101</v>
      </c>
      <c r="AC113" s="1">
        <v>112.490181513601</v>
      </c>
      <c r="AD113" s="1">
        <v>111.59018151360101</v>
      </c>
      <c r="AE113" s="1">
        <v>110.59018151360101</v>
      </c>
      <c r="AF113" s="1">
        <v>109.59018151360101</v>
      </c>
      <c r="AG113" s="1">
        <v>108.690181513601</v>
      </c>
      <c r="AH113" s="1">
        <v>107.690181513601</v>
      </c>
      <c r="AI113" s="1">
        <v>106.690181513601</v>
      </c>
      <c r="AJ113" s="1">
        <v>105.690181513601</v>
      </c>
      <c r="AK113" s="1">
        <v>104.790181513601</v>
      </c>
      <c r="AL113" s="1">
        <v>103.790181513601</v>
      </c>
      <c r="AM113" s="1">
        <v>103.790181513601</v>
      </c>
      <c r="AN113" s="1">
        <v>103.790181513601</v>
      </c>
      <c r="AO113" s="1">
        <v>103.790181513601</v>
      </c>
      <c r="AP113" s="1">
        <v>103.790181513601</v>
      </c>
      <c r="AQ113" s="1">
        <v>103.790181513601</v>
      </c>
      <c r="AR113" s="1">
        <v>103.790181513601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144.51172225572401</v>
      </c>
      <c r="P114" s="1">
        <v>144.51172225572401</v>
      </c>
      <c r="Q114" s="1">
        <v>144.51172225572401</v>
      </c>
      <c r="R114" s="1">
        <v>144.51172225572401</v>
      </c>
      <c r="S114" s="1">
        <v>144.51172225572401</v>
      </c>
      <c r="T114" s="1">
        <v>144.51172225572401</v>
      </c>
      <c r="U114" s="1">
        <v>144.51172225572401</v>
      </c>
      <c r="V114" s="1">
        <v>144.51172225572401</v>
      </c>
      <c r="W114" s="1">
        <v>144.51172225572401</v>
      </c>
      <c r="X114" s="1">
        <v>144.51172225572401</v>
      </c>
      <c r="Y114" s="1">
        <v>144.51172225572401</v>
      </c>
      <c r="Z114" s="1">
        <v>144.51172225572401</v>
      </c>
      <c r="AA114" s="1">
        <v>144.51172225572401</v>
      </c>
      <c r="AB114" s="1">
        <v>144.51172225572401</v>
      </c>
      <c r="AC114" s="1">
        <v>144.51172225572401</v>
      </c>
      <c r="AD114" s="1">
        <v>194.52848822994801</v>
      </c>
      <c r="AE114" s="1">
        <v>207.493731728499</v>
      </c>
      <c r="AF114" s="1">
        <v>291.38700810379595</v>
      </c>
      <c r="AG114" s="1">
        <v>371.15782746381097</v>
      </c>
      <c r="AH114" s="1">
        <v>406.04996629051897</v>
      </c>
      <c r="AI114" s="1">
        <v>406.04996629051897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104.7463900683647</v>
      </c>
      <c r="M115" s="1">
        <v>64.20709792475671</v>
      </c>
      <c r="N115" s="1">
        <v>103.0631251885065</v>
      </c>
      <c r="O115" s="1">
        <v>244.37484744423051</v>
      </c>
      <c r="P115" s="1">
        <v>241.37484744423051</v>
      </c>
      <c r="Q115" s="1">
        <v>238.27484744423049</v>
      </c>
      <c r="R115" s="1">
        <v>235.0748474442305</v>
      </c>
      <c r="S115" s="1">
        <v>232.0748474442305</v>
      </c>
      <c r="T115" s="1">
        <v>228.97484744423048</v>
      </c>
      <c r="U115" s="1">
        <v>225.77484744423052</v>
      </c>
      <c r="V115" s="1">
        <v>222.67484744423052</v>
      </c>
      <c r="W115" s="1">
        <v>219.67484744423052</v>
      </c>
      <c r="X115" s="1">
        <v>216.5748474442305</v>
      </c>
      <c r="Y115" s="1">
        <v>230.0442258426427</v>
      </c>
      <c r="Z115" s="1">
        <v>244.21975677213581</v>
      </c>
      <c r="AA115" s="1">
        <v>241.11975677213582</v>
      </c>
      <c r="AB115" s="1">
        <v>260.10190376932502</v>
      </c>
      <c r="AC115" s="1">
        <v>257.001903769325</v>
      </c>
      <c r="AD115" s="1">
        <v>306.11866974354905</v>
      </c>
      <c r="AE115" s="1">
        <v>318.08391324210004</v>
      </c>
      <c r="AF115" s="1">
        <v>400.97718961739696</v>
      </c>
      <c r="AG115" s="1">
        <v>479.84800897741195</v>
      </c>
      <c r="AH115" s="1">
        <v>513.74014780411994</v>
      </c>
      <c r="AI115" s="1">
        <v>512.74014780411994</v>
      </c>
      <c r="AJ115" s="1">
        <v>511.74014780411994</v>
      </c>
      <c r="AK115" s="1">
        <v>510.84014780411997</v>
      </c>
      <c r="AL115" s="1">
        <v>509.84014780411997</v>
      </c>
      <c r="AM115" s="1">
        <v>509.84014780411997</v>
      </c>
      <c r="AN115" s="1">
        <v>509.84014780411997</v>
      </c>
      <c r="AO115" s="1">
        <v>509.84014780411997</v>
      </c>
      <c r="AP115" s="1">
        <v>509.84014780411997</v>
      </c>
      <c r="AQ115" s="1">
        <v>509.84014780411997</v>
      </c>
      <c r="AR115" s="1">
        <v>509.84014780411997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80</v>
      </c>
      <c r="AL117" s="1">
        <v>160</v>
      </c>
      <c r="AM117" s="1">
        <v>240</v>
      </c>
      <c r="AN117" s="1">
        <v>320</v>
      </c>
      <c r="AO117" s="1">
        <v>400</v>
      </c>
      <c r="AP117" s="1">
        <v>480</v>
      </c>
      <c r="AQ117" s="1">
        <v>710.00000000000011</v>
      </c>
      <c r="AR117" s="1">
        <v>940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70</v>
      </c>
      <c r="AI118" s="1">
        <v>140</v>
      </c>
      <c r="AJ118" s="1">
        <v>210</v>
      </c>
      <c r="AK118" s="1">
        <v>280</v>
      </c>
      <c r="AL118" s="1">
        <v>350</v>
      </c>
      <c r="AM118" s="1">
        <v>420</v>
      </c>
      <c r="AN118" s="1">
        <v>490</v>
      </c>
      <c r="AO118" s="1">
        <v>560</v>
      </c>
      <c r="AP118" s="1">
        <v>630</v>
      </c>
      <c r="AQ118" s="1">
        <v>700</v>
      </c>
      <c r="AR118" s="1">
        <v>770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70</v>
      </c>
      <c r="AI119" s="1">
        <v>140</v>
      </c>
      <c r="AJ119" s="1">
        <v>210</v>
      </c>
      <c r="AK119" s="1">
        <v>360</v>
      </c>
      <c r="AL119" s="1">
        <v>510</v>
      </c>
      <c r="AM119" s="1">
        <v>660</v>
      </c>
      <c r="AN119" s="1">
        <v>810</v>
      </c>
      <c r="AO119" s="1">
        <v>960</v>
      </c>
      <c r="AP119" s="1">
        <v>1110</v>
      </c>
      <c r="AQ119" s="1">
        <v>1410</v>
      </c>
      <c r="AR119" s="1">
        <v>1710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25.5</v>
      </c>
      <c r="Z120" s="1">
        <v>19.099999999999998</v>
      </c>
      <c r="AA120" s="1">
        <v>12.799999999999999</v>
      </c>
      <c r="AB120" s="1">
        <v>6.3</v>
      </c>
      <c r="AC120" s="1">
        <v>80</v>
      </c>
      <c r="AD120" s="1">
        <v>160</v>
      </c>
      <c r="AE120" s="1">
        <v>240</v>
      </c>
      <c r="AF120" s="1">
        <v>320</v>
      </c>
      <c r="AG120" s="1">
        <v>400</v>
      </c>
      <c r="AH120" s="1">
        <v>480</v>
      </c>
      <c r="AI120" s="1">
        <v>560</v>
      </c>
      <c r="AJ120" s="1">
        <v>640</v>
      </c>
      <c r="AK120" s="1">
        <v>720</v>
      </c>
      <c r="AL120" s="1">
        <v>799.99999999999909</v>
      </c>
      <c r="AM120" s="1">
        <v>899.92729938017237</v>
      </c>
      <c r="AN120" s="1">
        <v>1039.9272993801721</v>
      </c>
      <c r="AO120" s="1">
        <v>1179.927299380163</v>
      </c>
      <c r="AP120" s="1">
        <v>1319.927299380163</v>
      </c>
      <c r="AQ120" s="1">
        <v>1459.9272993801731</v>
      </c>
      <c r="AR120" s="1">
        <v>1599.9272993801731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4.2</v>
      </c>
      <c r="AD121" s="1">
        <v>3.9</v>
      </c>
      <c r="AE121" s="1">
        <v>3.7</v>
      </c>
      <c r="AF121" s="1">
        <v>3.4</v>
      </c>
      <c r="AG121" s="1">
        <v>3.1</v>
      </c>
      <c r="AH121" s="1">
        <v>2.8</v>
      </c>
      <c r="AI121" s="1">
        <v>62.668486585486292</v>
      </c>
      <c r="AJ121" s="1">
        <v>87.580723755170197</v>
      </c>
      <c r="AK121" s="1">
        <v>87.2807237551702</v>
      </c>
      <c r="AL121" s="1">
        <v>109.60000000000001</v>
      </c>
      <c r="AM121" s="1">
        <v>115.5</v>
      </c>
      <c r="AN121" s="1">
        <v>120.2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4.2</v>
      </c>
      <c r="AD123" s="1">
        <v>3.9</v>
      </c>
      <c r="AE123" s="1">
        <v>3.7</v>
      </c>
      <c r="AF123" s="1">
        <v>3.4</v>
      </c>
      <c r="AG123" s="1">
        <v>3.1</v>
      </c>
      <c r="AH123" s="1">
        <v>2.8</v>
      </c>
      <c r="AI123" s="1">
        <v>62.668486585486292</v>
      </c>
      <c r="AJ123" s="1">
        <v>87.580723755170197</v>
      </c>
      <c r="AK123" s="1">
        <v>87.2807237551702</v>
      </c>
      <c r="AL123" s="1">
        <v>109.60000000000001</v>
      </c>
      <c r="AM123" s="1">
        <v>115.5</v>
      </c>
      <c r="AN123" s="1">
        <v>120.2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5191.6101605431413</v>
      </c>
      <c r="I124" s="1">
        <v>5181.210160543139</v>
      </c>
      <c r="J124" s="1">
        <v>5170.1101605431395</v>
      </c>
      <c r="K124" s="1">
        <v>5159.3101605431402</v>
      </c>
      <c r="L124" s="1">
        <v>5198.8157391140949</v>
      </c>
      <c r="M124" s="1">
        <v>5157.4548364549928</v>
      </c>
      <c r="N124" s="1">
        <v>5245.5581367057521</v>
      </c>
      <c r="O124" s="1">
        <v>5339.6668313796772</v>
      </c>
      <c r="P124" s="1">
        <v>5328.7668313796767</v>
      </c>
      <c r="Q124" s="1">
        <v>5309.1275055128945</v>
      </c>
      <c r="R124" s="1">
        <v>5289.7908711024938</v>
      </c>
      <c r="S124" s="1">
        <v>5285.1843765203685</v>
      </c>
      <c r="T124" s="1">
        <v>5324.3876476702699</v>
      </c>
      <c r="U124" s="1">
        <v>5294.1876476702701</v>
      </c>
      <c r="V124" s="1">
        <v>5263.6876476702691</v>
      </c>
      <c r="W124" s="1">
        <v>5245.6631209784382</v>
      </c>
      <c r="X124" s="1">
        <v>5235.5631209784387</v>
      </c>
      <c r="Y124" s="1">
        <v>5242.0324993768509</v>
      </c>
      <c r="Z124" s="1">
        <v>5291.8231557343806</v>
      </c>
      <c r="AA124" s="1">
        <v>5336.6501198006954</v>
      </c>
      <c r="AB124" s="1">
        <v>5372.4544584050373</v>
      </c>
      <c r="AC124" s="1">
        <v>5314.3934004972434</v>
      </c>
      <c r="AD124" s="1">
        <v>5364.6655231773493</v>
      </c>
      <c r="AE124" s="1">
        <v>5499.455535684644</v>
      </c>
      <c r="AF124" s="1">
        <v>5607.8281508278023</v>
      </c>
      <c r="AG124" s="1">
        <v>5738.2045025766693</v>
      </c>
      <c r="AH124" s="1">
        <v>5891.6693323759437</v>
      </c>
      <c r="AI124" s="1">
        <v>6181.3644421464924</v>
      </c>
      <c r="AJ124" s="1">
        <v>6463.2979970715205</v>
      </c>
      <c r="AK124" s="1">
        <v>6785.1814504767308</v>
      </c>
      <c r="AL124" s="1">
        <v>7110.6162344055929</v>
      </c>
      <c r="AM124" s="1">
        <v>7534.2298311208842</v>
      </c>
      <c r="AN124" s="1">
        <v>7970.8786206689638</v>
      </c>
      <c r="AO124" s="1">
        <v>8477.7081930188633</v>
      </c>
      <c r="AP124" s="1">
        <v>8749.1698445529746</v>
      </c>
      <c r="AQ124" s="1">
        <v>9268.5090705662024</v>
      </c>
      <c r="AR124" s="1">
        <v>9722.7350347854481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0.25431435546569098</v>
      </c>
      <c r="G126" s="39">
        <f t="shared" si="3"/>
        <v>0.25022822076862306</v>
      </c>
      <c r="H126" s="39">
        <f t="shared" si="3"/>
        <v>0.24487585945147272</v>
      </c>
      <c r="I126" s="39">
        <f t="shared" si="3"/>
        <v>0.24077386582389207</v>
      </c>
      <c r="J126" s="39">
        <f t="shared" si="3"/>
        <v>0.23664872933219411</v>
      </c>
      <c r="K126" s="39">
        <f t="shared" si="3"/>
        <v>0.2324729397299376</v>
      </c>
      <c r="L126" s="39">
        <f t="shared" si="3"/>
        <v>0.23042678374911996</v>
      </c>
      <c r="M126" s="39">
        <f t="shared" si="3"/>
        <v>0.22846677969838955</v>
      </c>
      <c r="N126" s="39">
        <f t="shared" si="3"/>
        <v>0.2241063952685059</v>
      </c>
      <c r="O126" s="39">
        <f t="shared" si="3"/>
        <v>0.24270706176425866</v>
      </c>
      <c r="P126" s="39">
        <f t="shared" si="3"/>
        <v>0.23869966311040522</v>
      </c>
      <c r="Q126" s="39">
        <f t="shared" si="3"/>
        <v>0.23508097067705644</v>
      </c>
      <c r="R126" s="39">
        <f t="shared" si="3"/>
        <v>0.23138435474465752</v>
      </c>
      <c r="S126" s="39">
        <f t="shared" si="3"/>
        <v>0.2270828720330085</v>
      </c>
      <c r="T126" s="39">
        <f t="shared" si="3"/>
        <v>0.22092209006587255</v>
      </c>
      <c r="U126" s="39">
        <f t="shared" si="3"/>
        <v>0.21763014916013601</v>
      </c>
      <c r="V126" s="39">
        <f t="shared" si="3"/>
        <v>0.21435064596654207</v>
      </c>
      <c r="W126" s="39">
        <f t="shared" si="3"/>
        <v>0.21051196426015584</v>
      </c>
      <c r="X126" s="39">
        <f t="shared" si="3"/>
        <v>0.20633403179032733</v>
      </c>
      <c r="Y126" s="39">
        <f t="shared" si="3"/>
        <v>0.20471910961448891</v>
      </c>
      <c r="Z126" s="39">
        <f t="shared" si="3"/>
        <v>0.20152218344948486</v>
      </c>
      <c r="AA126" s="39">
        <f t="shared" si="3"/>
        <v>0.1953322277779504</v>
      </c>
      <c r="AB126" s="39">
        <f t="shared" si="3"/>
        <v>0.19365485772367019</v>
      </c>
      <c r="AC126" s="39">
        <f t="shared" si="3"/>
        <v>0.19443459034715865</v>
      </c>
      <c r="AD126" s="39">
        <f t="shared" si="3"/>
        <v>0.21427592545652679</v>
      </c>
      <c r="AE126" s="39">
        <f t="shared" si="3"/>
        <v>0.24205149026211573</v>
      </c>
      <c r="AF126" s="39">
        <f t="shared" si="3"/>
        <v>0.2683281276628654</v>
      </c>
      <c r="AG126" s="39">
        <f t="shared" si="3"/>
        <v>0.29777703824642116</v>
      </c>
      <c r="AH126" s="39">
        <f t="shared" si="3"/>
        <v>0.33618152338330326</v>
      </c>
      <c r="AI126" s="39">
        <f t="shared" si="3"/>
        <v>0.37644421062581473</v>
      </c>
      <c r="AJ126" s="39">
        <f t="shared" si="3"/>
        <v>0.40818961099726103</v>
      </c>
      <c r="AK126" s="39">
        <f t="shared" si="3"/>
        <v>0.43828170156751634</v>
      </c>
      <c r="AL126" s="39">
        <f t="shared" si="3"/>
        <v>0.47290418115008942</v>
      </c>
      <c r="AM126" s="39">
        <f t="shared" si="3"/>
        <v>0.498507150879616</v>
      </c>
      <c r="AN126" s="39">
        <f t="shared" si="3"/>
        <v>0.52540850845785458</v>
      </c>
      <c r="AO126" s="39">
        <f t="shared" si="3"/>
        <v>0.54496655723403631</v>
      </c>
      <c r="AP126" s="39">
        <f t="shared" si="3"/>
        <v>0.56283825033412371</v>
      </c>
      <c r="AQ126" s="39">
        <f t="shared" si="3"/>
        <v>0.58030557085657708</v>
      </c>
      <c r="AR126" s="39">
        <f t="shared" si="3"/>
        <v>0.59992043661745198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32.6407360013567</v>
      </c>
      <c r="K130" s="1">
        <v>32.202301753439997</v>
      </c>
      <c r="L130" s="1">
        <v>31.225720134239999</v>
      </c>
      <c r="M130" s="1">
        <v>28.98236486620679</v>
      </c>
      <c r="N130" s="1">
        <v>25.522712060438387</v>
      </c>
      <c r="O130" s="1">
        <v>28.303373622239999</v>
      </c>
      <c r="P130" s="1">
        <v>27.2754742298157</v>
      </c>
      <c r="Q130" s="1">
        <v>26.355142614239998</v>
      </c>
      <c r="R130" s="1">
        <v>25.4009865599999</v>
      </c>
      <c r="S130" s="1">
        <v>22.144366240620503</v>
      </c>
      <c r="T130" s="1">
        <v>21.372094735981001</v>
      </c>
      <c r="U130" s="1">
        <v>21.774827662852402</v>
      </c>
      <c r="V130" s="1">
        <v>21.383141606912002</v>
      </c>
      <c r="W130" s="1">
        <v>20.505517359839999</v>
      </c>
      <c r="X130" s="1">
        <v>19.551361305599997</v>
      </c>
      <c r="Y130" s="1">
        <v>18.579711916799997</v>
      </c>
      <c r="Z130" s="1">
        <v>17.605596412799997</v>
      </c>
      <c r="AA130" s="1">
        <v>16.6290147936</v>
      </c>
      <c r="AB130" s="1">
        <v>15.6548992895999</v>
      </c>
      <c r="AC130" s="1">
        <v>14.6807837855999</v>
      </c>
      <c r="AD130" s="1">
        <v>13.706668281599901</v>
      </c>
      <c r="AE130" s="1">
        <v>12.7300866623999</v>
      </c>
      <c r="AF130" s="1">
        <v>11.7584372736</v>
      </c>
      <c r="AG130" s="1">
        <v>10.7818556543999</v>
      </c>
      <c r="AH130" s="1">
        <v>9.807740150399999</v>
      </c>
      <c r="AI130" s="1">
        <v>8.8311585311999998</v>
      </c>
      <c r="AJ130" s="1">
        <v>7.8595091423999897</v>
      </c>
      <c r="AK130" s="1">
        <v>5.1019186058562189</v>
      </c>
      <c r="AL130" s="1">
        <v>2.6079422303549804</v>
      </c>
      <c r="AM130" s="1">
        <v>1.387444912968351</v>
      </c>
      <c r="AN130" s="1">
        <v>0.63711228412799992</v>
      </c>
      <c r="AO130" s="1">
        <v>0.49251912494399797</v>
      </c>
      <c r="AP130" s="1">
        <v>0.34814952446399999</v>
      </c>
      <c r="AQ130" s="1">
        <v>0.20355636528000001</v>
      </c>
      <c r="AR130" s="1">
        <v>6.165288E-2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0.26663278127995299</v>
      </c>
      <c r="AJ131" s="1">
        <v>1.20054045037237</v>
      </c>
      <c r="AK131" s="1">
        <v>2.6769906410891799</v>
      </c>
      <c r="AL131" s="1">
        <v>4.2303332668036298</v>
      </c>
      <c r="AM131" s="1">
        <v>5.8588559546666898</v>
      </c>
      <c r="AN131" s="1">
        <v>7.5389449625378901</v>
      </c>
      <c r="AO131" s="1">
        <v>7.5793974972907403</v>
      </c>
      <c r="AP131" s="1">
        <v>7.8697770409389101</v>
      </c>
      <c r="AQ131" s="1">
        <v>8.7929519514395302</v>
      </c>
      <c r="AR131" s="1">
        <v>10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32.6407360013567</v>
      </c>
      <c r="K132" s="1">
        <v>32.202301753439997</v>
      </c>
      <c r="L132" s="1">
        <v>31.225720134239999</v>
      </c>
      <c r="M132" s="1">
        <v>28.98236486620679</v>
      </c>
      <c r="N132" s="1">
        <v>25.522712060438387</v>
      </c>
      <c r="O132" s="1">
        <v>28.303373622239999</v>
      </c>
      <c r="P132" s="1">
        <v>27.2754742298157</v>
      </c>
      <c r="Q132" s="1">
        <v>26.355142614239998</v>
      </c>
      <c r="R132" s="1">
        <v>25.4009865599999</v>
      </c>
      <c r="S132" s="1">
        <v>22.144366240620503</v>
      </c>
      <c r="T132" s="1">
        <v>21.372094735981001</v>
      </c>
      <c r="U132" s="1">
        <v>21.774827662852402</v>
      </c>
      <c r="V132" s="1">
        <v>21.383141606912002</v>
      </c>
      <c r="W132" s="1">
        <v>20.505517359839999</v>
      </c>
      <c r="X132" s="1">
        <v>19.551361305599997</v>
      </c>
      <c r="Y132" s="1">
        <v>18.579711916799997</v>
      </c>
      <c r="Z132" s="1">
        <v>17.605596412799997</v>
      </c>
      <c r="AA132" s="1">
        <v>16.6290147936</v>
      </c>
      <c r="AB132" s="1">
        <v>15.6548992895999</v>
      </c>
      <c r="AC132" s="1">
        <v>14.6807837855999</v>
      </c>
      <c r="AD132" s="1">
        <v>13.706668281599901</v>
      </c>
      <c r="AE132" s="1">
        <v>12.7300866623999</v>
      </c>
      <c r="AF132" s="1">
        <v>11.7584372736</v>
      </c>
      <c r="AG132" s="1">
        <v>10.7818556543999</v>
      </c>
      <c r="AH132" s="1">
        <v>9.807740150399999</v>
      </c>
      <c r="AI132" s="1">
        <v>8.8311585311999998</v>
      </c>
      <c r="AJ132" s="1">
        <v>7.8595091423999897</v>
      </c>
      <c r="AK132" s="1">
        <v>5.1019186058562189</v>
      </c>
      <c r="AL132" s="1">
        <v>2.6079422303549804</v>
      </c>
      <c r="AM132" s="1">
        <v>1.387444912968351</v>
      </c>
      <c r="AN132" s="1">
        <v>0.63711228412799992</v>
      </c>
      <c r="AO132" s="1">
        <v>0.49251912494399797</v>
      </c>
      <c r="AP132" s="1">
        <v>0.34814952446399999</v>
      </c>
      <c r="AQ132" s="1">
        <v>0.20355636528000001</v>
      </c>
      <c r="AR132" s="1">
        <v>6.165288E-2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18.856779828683301</v>
      </c>
      <c r="E133" s="1">
        <v>20.69210762518961</v>
      </c>
      <c r="F133" s="1">
        <v>24.332067032797802</v>
      </c>
      <c r="G133" s="1">
        <v>28.507139351771841</v>
      </c>
      <c r="H133" s="1">
        <v>31.199996215687541</v>
      </c>
      <c r="I133" s="1">
        <v>32.589026133336851</v>
      </c>
      <c r="J133" s="1">
        <v>34.055501545611875</v>
      </c>
      <c r="K133" s="1">
        <v>36.734652225483742</v>
      </c>
      <c r="L133" s="1">
        <v>38.55546985637104</v>
      </c>
      <c r="M133" s="1">
        <v>40.380777111105637</v>
      </c>
      <c r="N133" s="1">
        <v>41.512811534477038</v>
      </c>
      <c r="O133" s="1">
        <v>44.02713196582004</v>
      </c>
      <c r="P133" s="1">
        <v>45.710041901883926</v>
      </c>
      <c r="Q133" s="1">
        <v>47.639231609316838</v>
      </c>
      <c r="R133" s="1">
        <v>49.577606386863842</v>
      </c>
      <c r="S133" s="1">
        <v>55.29206009077437</v>
      </c>
      <c r="T133" s="1">
        <v>57.72648531021499</v>
      </c>
      <c r="U133" s="1">
        <v>58.53303361527513</v>
      </c>
      <c r="V133" s="1">
        <v>59.989912022383912</v>
      </c>
      <c r="W133" s="1">
        <v>60.808325761542989</v>
      </c>
      <c r="X133" s="1">
        <v>63.576970147774993</v>
      </c>
      <c r="Y133" s="1">
        <v>65.624922475784984</v>
      </c>
      <c r="Z133" s="1">
        <v>66.713280779473379</v>
      </c>
      <c r="AA133" s="1">
        <v>67.374341932001002</v>
      </c>
      <c r="AB133" s="1">
        <v>68.152758085158155</v>
      </c>
      <c r="AC133" s="1">
        <v>69.316274580374554</v>
      </c>
      <c r="AD133" s="1">
        <v>70.157353511955307</v>
      </c>
      <c r="AE133" s="1">
        <v>71.005753648592602</v>
      </c>
      <c r="AF133" s="1">
        <v>71.856973343631282</v>
      </c>
      <c r="AG133" s="1">
        <v>72.11876460625237</v>
      </c>
      <c r="AH133" s="1">
        <v>71.65194439857359</v>
      </c>
      <c r="AI133" s="1">
        <v>71.475488465042559</v>
      </c>
      <c r="AJ133" s="1">
        <v>71.296452333659218</v>
      </c>
      <c r="AK133" s="1">
        <v>70.715401274496628</v>
      </c>
      <c r="AL133" s="1">
        <v>70.169211739363078</v>
      </c>
      <c r="AM133" s="1">
        <v>68.59733852986885</v>
      </c>
      <c r="AN133" s="1">
        <v>65.523697376132063</v>
      </c>
      <c r="AO133" s="1">
        <v>58.474656389338634</v>
      </c>
      <c r="AP133" s="1">
        <v>55.492950051381285</v>
      </c>
      <c r="AQ133" s="1">
        <v>51.243975634644407</v>
      </c>
      <c r="AR133" s="1">
        <v>48.632327380901692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5.0122171687463304</v>
      </c>
      <c r="AP134" s="1">
        <v>7.8131400777012203</v>
      </c>
      <c r="AQ134" s="1">
        <v>9.9999999999999698</v>
      </c>
      <c r="AR134" s="1">
        <v>9.9999999999999893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18.856779828683301</v>
      </c>
      <c r="E135" s="1">
        <v>20.69210762518961</v>
      </c>
      <c r="F135" s="1">
        <v>24.332067032797802</v>
      </c>
      <c r="G135" s="1">
        <v>28.507139351771841</v>
      </c>
      <c r="H135" s="1">
        <v>31.199996215687541</v>
      </c>
      <c r="I135" s="1">
        <v>32.589026133336851</v>
      </c>
      <c r="J135" s="1">
        <v>34.055501545611875</v>
      </c>
      <c r="K135" s="1">
        <v>36.734652225483742</v>
      </c>
      <c r="L135" s="1">
        <v>38.55546985637104</v>
      </c>
      <c r="M135" s="1">
        <v>40.380777111105637</v>
      </c>
      <c r="N135" s="1">
        <v>41.512811534477038</v>
      </c>
      <c r="O135" s="1">
        <v>44.02713196582004</v>
      </c>
      <c r="P135" s="1">
        <v>45.710041901883926</v>
      </c>
      <c r="Q135" s="1">
        <v>47.639231609316838</v>
      </c>
      <c r="R135" s="1">
        <v>49.577606386863842</v>
      </c>
      <c r="S135" s="1">
        <v>55.29206009077437</v>
      </c>
      <c r="T135" s="1">
        <v>57.72648531021499</v>
      </c>
      <c r="U135" s="1">
        <v>58.53303361527513</v>
      </c>
      <c r="V135" s="1">
        <v>59.989912022383912</v>
      </c>
      <c r="W135" s="1">
        <v>60.808325761542989</v>
      </c>
      <c r="X135" s="1">
        <v>63.576970147774993</v>
      </c>
      <c r="Y135" s="1">
        <v>65.624922475784984</v>
      </c>
      <c r="Z135" s="1">
        <v>66.713280779473379</v>
      </c>
      <c r="AA135" s="1">
        <v>67.374341932001002</v>
      </c>
      <c r="AB135" s="1">
        <v>68.152758085158155</v>
      </c>
      <c r="AC135" s="1">
        <v>69.316274580374554</v>
      </c>
      <c r="AD135" s="1">
        <v>70.157353511955307</v>
      </c>
      <c r="AE135" s="1">
        <v>71.005753648592602</v>
      </c>
      <c r="AF135" s="1">
        <v>71.856973343631282</v>
      </c>
      <c r="AG135" s="1">
        <v>72.11876460625237</v>
      </c>
      <c r="AH135" s="1">
        <v>71.65194439857359</v>
      </c>
      <c r="AI135" s="1">
        <v>71.475488465042559</v>
      </c>
      <c r="AJ135" s="1">
        <v>71.296452333659218</v>
      </c>
      <c r="AK135" s="1">
        <v>70.715401274496628</v>
      </c>
      <c r="AL135" s="1">
        <v>70.169211739363078</v>
      </c>
      <c r="AM135" s="1">
        <v>68.59733852986885</v>
      </c>
      <c r="AN135" s="1">
        <v>65.523697376132063</v>
      </c>
      <c r="AO135" s="1">
        <v>58.474656389338634</v>
      </c>
      <c r="AP135" s="1">
        <v>55.492950051381285</v>
      </c>
      <c r="AQ135" s="1">
        <v>51.243975634644407</v>
      </c>
      <c r="AR135" s="1">
        <v>48.632327380901692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5.9957273443276691</v>
      </c>
      <c r="M136" s="1">
        <v>6.4871004669187737</v>
      </c>
      <c r="N136" s="1">
        <v>8.190895481294886</v>
      </c>
      <c r="O136" s="1">
        <v>7.3657282981661458</v>
      </c>
      <c r="P136" s="1">
        <v>7.8049980924029452</v>
      </c>
      <c r="Q136" s="1">
        <v>7.7350056080266256</v>
      </c>
      <c r="R136" s="1">
        <v>7.6652366823543066</v>
      </c>
      <c r="S136" s="1">
        <v>7.1810877640680806</v>
      </c>
      <c r="T136" s="1">
        <v>7.0822515117960796</v>
      </c>
      <c r="U136" s="1">
        <v>7.0496250915240815</v>
      </c>
      <c r="V136" s="1">
        <v>7.0807739473022488</v>
      </c>
      <c r="W136" s="1">
        <v>7.6100473924166554</v>
      </c>
      <c r="X136" s="1">
        <v>8.0648199373574556</v>
      </c>
      <c r="Y136" s="1">
        <v>8.5168665129811369</v>
      </c>
      <c r="Z136" s="1">
        <v>10.035374481786119</v>
      </c>
      <c r="AA136" s="1">
        <v>11.865607011359518</v>
      </c>
      <c r="AB136" s="1">
        <v>12.919888426391308</v>
      </c>
      <c r="AC136" s="1">
        <v>11.91345698810213</v>
      </c>
      <c r="AD136" s="1">
        <v>11.27570721785343</v>
      </c>
      <c r="AE136" s="1">
        <v>10.4198427555734</v>
      </c>
      <c r="AF136" s="1">
        <v>9.8009073027483904</v>
      </c>
      <c r="AG136" s="1">
        <v>9.1839822829807503</v>
      </c>
      <c r="AH136" s="1">
        <v>8.5834780780576203</v>
      </c>
      <c r="AI136" s="1">
        <v>7.7610044665012499</v>
      </c>
      <c r="AJ136" s="1">
        <v>6.9402588595731194</v>
      </c>
      <c r="AK136" s="1">
        <v>6.1365110652041031</v>
      </c>
      <c r="AL136" s="1">
        <v>5.3313525787524831</v>
      </c>
      <c r="AM136" s="1">
        <v>4.5341368959355641</v>
      </c>
      <c r="AN136" s="1">
        <v>3.9820505852708732</v>
      </c>
      <c r="AO136" s="1">
        <v>3.431498251771441</v>
      </c>
      <c r="AP136" s="1">
        <v>2.8871147898826122</v>
      </c>
      <c r="AQ136" s="1">
        <v>2.3472342224085518</v>
      </c>
      <c r="AR136" s="1">
        <v>1.8107343656100319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12.651722906457598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13.006254680294299</v>
      </c>
      <c r="K137" s="1">
        <v>13.05921149568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12.16499812416</v>
      </c>
      <c r="Q137" s="1">
        <v>11.985871121279999</v>
      </c>
      <c r="R137" s="1">
        <v>11.806744118399902</v>
      </c>
      <c r="S137" s="1">
        <v>11.629038758399899</v>
      </c>
      <c r="T137" s="1">
        <v>11.449911755519999</v>
      </c>
      <c r="U137" s="1">
        <v>11.270784752640001</v>
      </c>
      <c r="V137" s="1">
        <v>11.09165774976</v>
      </c>
      <c r="W137" s="1">
        <v>10.9125307468799</v>
      </c>
      <c r="X137" s="1">
        <v>10.733403744</v>
      </c>
      <c r="Y137" s="1">
        <v>10.555698384000001</v>
      </c>
      <c r="Z137" s="1">
        <v>10.37657138112</v>
      </c>
      <c r="AA137" s="1">
        <v>10.197444378239998</v>
      </c>
      <c r="AB137" s="1">
        <v>10.018317375360001</v>
      </c>
      <c r="AC137" s="1">
        <v>9.8391903724800009</v>
      </c>
      <c r="AD137" s="1">
        <v>9.6600633695999978</v>
      </c>
      <c r="AE137" s="1">
        <v>10.9376582108672</v>
      </c>
      <c r="AF137" s="1">
        <v>11.093944296701601</v>
      </c>
      <c r="AG137" s="1">
        <v>11.7393231690129</v>
      </c>
      <c r="AH137" s="1">
        <v>12.995667238088799</v>
      </c>
      <c r="AI137" s="1">
        <v>14.9490045552089</v>
      </c>
      <c r="AJ137" s="1">
        <v>16.902341872329099</v>
      </c>
      <c r="AK137" s="1">
        <v>18.420226796159998</v>
      </c>
      <c r="AL137" s="1">
        <v>20.374985755209199</v>
      </c>
      <c r="AM137" s="1">
        <v>22.3283230705735</v>
      </c>
      <c r="AN137" s="1">
        <v>24.281660390399999</v>
      </c>
      <c r="AO137" s="1">
        <v>26.234997707519998</v>
      </c>
      <c r="AP137" s="1">
        <v>26.370053781119999</v>
      </c>
      <c r="AQ137" s="1">
        <v>26.505109854720001</v>
      </c>
      <c r="AR137" s="1">
        <v>26.641587571199999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1.593124628601311</v>
      </c>
      <c r="M138" s="1">
        <v>2.592307356527229</v>
      </c>
      <c r="N138" s="1">
        <v>2.5502331878687801</v>
      </c>
      <c r="O138" s="1">
        <v>1.7944578736607801</v>
      </c>
      <c r="P138" s="1">
        <v>2.0202565220890238</v>
      </c>
      <c r="Q138" s="1">
        <v>2.3191689158687798</v>
      </c>
      <c r="R138" s="1">
        <v>2.23966350626878</v>
      </c>
      <c r="S138" s="1">
        <v>2.1651171326687804</v>
      </c>
      <c r="T138" s="1">
        <v>2.08810464386878</v>
      </c>
      <c r="U138" s="1">
        <v>2.0085992342687797</v>
      </c>
      <c r="V138" s="1">
        <v>1.9315867454687801</v>
      </c>
      <c r="W138" s="1">
        <v>1.85704037186878</v>
      </c>
      <c r="X138" s="1">
        <v>1.7800278830687799</v>
      </c>
      <c r="Y138" s="1">
        <v>2.1116085478976299</v>
      </c>
      <c r="Z138" s="1">
        <v>2.4606305532304797</v>
      </c>
      <c r="AA138" s="1">
        <v>2.3836180644304688</v>
      </c>
      <c r="AB138" s="1">
        <v>2.8511499536145397</v>
      </c>
      <c r="AC138" s="1">
        <v>2.7741374648145198</v>
      </c>
      <c r="AD138" s="1">
        <v>2.7519424280145399</v>
      </c>
      <c r="AE138" s="1">
        <v>2.7272812760146299</v>
      </c>
      <c r="AF138" s="1">
        <v>2.70262012401483</v>
      </c>
      <c r="AG138" s="1">
        <v>2.6804250872145201</v>
      </c>
      <c r="AH138" s="1">
        <v>2.6557639352145199</v>
      </c>
      <c r="AI138" s="1">
        <v>2.6311027832145299</v>
      </c>
      <c r="AJ138" s="1">
        <v>2.60644163121419</v>
      </c>
      <c r="AK138" s="1">
        <v>2.5842465944145201</v>
      </c>
      <c r="AL138" s="1">
        <v>2.5595854370745701</v>
      </c>
      <c r="AM138" s="1">
        <v>2.5595854424145199</v>
      </c>
      <c r="AN138" s="1">
        <v>2.5595854424145399</v>
      </c>
      <c r="AO138" s="1">
        <v>2.5595854424145199</v>
      </c>
      <c r="AP138" s="1">
        <v>2.5595854424145399</v>
      </c>
      <c r="AQ138" s="1">
        <v>2.5595854424145199</v>
      </c>
      <c r="AR138" s="1">
        <v>2.5595854424145199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3.55896402543546</v>
      </c>
      <c r="P139" s="1">
        <v>3.55896402543546</v>
      </c>
      <c r="Q139" s="1">
        <v>3.55896402543546</v>
      </c>
      <c r="R139" s="1">
        <v>3.55896402543546</v>
      </c>
      <c r="S139" s="1">
        <v>3.55896402543546</v>
      </c>
      <c r="T139" s="1">
        <v>3.55896402543546</v>
      </c>
      <c r="U139" s="1">
        <v>3.4977415569318202</v>
      </c>
      <c r="V139" s="1">
        <v>3.4960681024259701</v>
      </c>
      <c r="W139" s="1">
        <v>3.55896402543546</v>
      </c>
      <c r="X139" s="1">
        <v>3.5589640254354502</v>
      </c>
      <c r="Y139" s="1">
        <v>3.55896402543546</v>
      </c>
      <c r="Z139" s="1">
        <v>3.55896402543546</v>
      </c>
      <c r="AA139" s="1">
        <v>3.5589640254354502</v>
      </c>
      <c r="AB139" s="1">
        <v>3.55896402543546</v>
      </c>
      <c r="AC139" s="1">
        <v>3.5589640254354502</v>
      </c>
      <c r="AD139" s="1">
        <v>4.7907524782496198</v>
      </c>
      <c r="AE139" s="1">
        <v>5.1100541547648399</v>
      </c>
      <c r="AF139" s="1">
        <v>7.1761367391744901</v>
      </c>
      <c r="AG139" s="1">
        <v>9.1406934682086902</v>
      </c>
      <c r="AH139" s="1">
        <v>9.9999999999999893</v>
      </c>
      <c r="AI139" s="1">
        <v>10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10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1.593124628601311</v>
      </c>
      <c r="M140" s="1">
        <v>2.592307356527229</v>
      </c>
      <c r="N140" s="1">
        <v>2.5502331878687801</v>
      </c>
      <c r="O140" s="1">
        <v>5.3534218990962401</v>
      </c>
      <c r="P140" s="1">
        <v>5.5792205475244838</v>
      </c>
      <c r="Q140" s="1">
        <v>5.8781329413042398</v>
      </c>
      <c r="R140" s="1">
        <v>5.7986275317042395</v>
      </c>
      <c r="S140" s="1">
        <v>5.7240811581042408</v>
      </c>
      <c r="T140" s="1">
        <v>5.6470686693042396</v>
      </c>
      <c r="U140" s="1">
        <v>5.5063407912005999</v>
      </c>
      <c r="V140" s="1">
        <v>5.4276548478947504</v>
      </c>
      <c r="W140" s="1">
        <v>5.4160043973042402</v>
      </c>
      <c r="X140" s="1">
        <v>5.3389919085042301</v>
      </c>
      <c r="Y140" s="1">
        <v>5.6705725733330894</v>
      </c>
      <c r="Z140" s="1">
        <v>6.0195945786659397</v>
      </c>
      <c r="AA140" s="1">
        <v>5.942582089865919</v>
      </c>
      <c r="AB140" s="1">
        <v>6.4101139790499992</v>
      </c>
      <c r="AC140" s="1">
        <v>6.3331014902499696</v>
      </c>
      <c r="AD140" s="1">
        <v>7.5426949062641597</v>
      </c>
      <c r="AE140" s="1">
        <v>7.8373354307794703</v>
      </c>
      <c r="AF140" s="1">
        <v>9.8787568631893201</v>
      </c>
      <c r="AG140" s="1">
        <v>11.82111855542321</v>
      </c>
      <c r="AH140" s="1">
        <v>12.655763935214509</v>
      </c>
      <c r="AI140" s="1">
        <v>12.63110278321453</v>
      </c>
      <c r="AJ140" s="1">
        <v>12.60644163121419</v>
      </c>
      <c r="AK140" s="1">
        <v>12.58424659441452</v>
      </c>
      <c r="AL140" s="1">
        <v>12.559585437074571</v>
      </c>
      <c r="AM140" s="1">
        <v>12.559585442414519</v>
      </c>
      <c r="AN140" s="1">
        <v>12.559585442414541</v>
      </c>
      <c r="AO140" s="1">
        <v>12.559585442414519</v>
      </c>
      <c r="AP140" s="1">
        <v>12.559585442414541</v>
      </c>
      <c r="AQ140" s="1">
        <v>12.559585442414519</v>
      </c>
      <c r="AR140" s="1">
        <v>12.559585442414519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9.0727533857834999</v>
      </c>
      <c r="E141" s="1">
        <v>9.3477972562167899</v>
      </c>
      <c r="F141" s="1">
        <v>7.80177299191004</v>
      </c>
      <c r="G141" s="1">
        <v>3.95238845847389</v>
      </c>
      <c r="H141" s="1">
        <v>3.26786092711927</v>
      </c>
      <c r="I141" s="1">
        <v>3.7441782116750599</v>
      </c>
      <c r="J141" s="1">
        <v>2.3547918842827</v>
      </c>
      <c r="K141" s="1">
        <v>2.2762571009286798</v>
      </c>
      <c r="L141" s="1">
        <v>3.06331240915799</v>
      </c>
      <c r="M141" s="1">
        <v>5.2218935673846598</v>
      </c>
      <c r="N141" s="1">
        <v>8.6711511744000003</v>
      </c>
      <c r="O141" s="1">
        <v>2.3511427465451602</v>
      </c>
      <c r="P141" s="1">
        <v>3.72847997096539</v>
      </c>
      <c r="Q141" s="1">
        <v>2.4700288171045099</v>
      </c>
      <c r="R141" s="1">
        <v>0.94482266670533299</v>
      </c>
      <c r="S141" s="1">
        <v>0.66614181546240003</v>
      </c>
      <c r="T141" s="1">
        <v>0.6470262312192</v>
      </c>
      <c r="U141" s="1">
        <v>0.62815261639679998</v>
      </c>
      <c r="V141" s="1">
        <v>0.60903703215359895</v>
      </c>
      <c r="W141" s="1">
        <v>0.58992144791040002</v>
      </c>
      <c r="X141" s="1">
        <v>1.3083629899812199</v>
      </c>
      <c r="Y141" s="1">
        <v>1.8171227586515599</v>
      </c>
      <c r="Z141" s="1">
        <v>1.66144204693361</v>
      </c>
      <c r="AA141" s="1">
        <v>1.7898960533169901</v>
      </c>
      <c r="AB141" s="1">
        <v>2.3175411599714</v>
      </c>
      <c r="AC141" s="1">
        <v>4.93054164156172</v>
      </c>
      <c r="AD141" s="1">
        <v>5.2037932032000001</v>
      </c>
      <c r="AE141" s="1">
        <v>4.9860497376000001</v>
      </c>
      <c r="AF141" s="1">
        <v>4.7710625183999902</v>
      </c>
      <c r="AG141" s="1">
        <v>4.5533190527999903</v>
      </c>
      <c r="AH141" s="1">
        <v>4.3355755872000001</v>
      </c>
      <c r="AI141" s="1">
        <v>4.1205883679999999</v>
      </c>
      <c r="AJ141" s="1">
        <v>3.9028449023999898</v>
      </c>
      <c r="AK141" s="1">
        <v>3.5599002598123901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0.51721292679552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0.51736717820160005</v>
      </c>
      <c r="AL142" s="1">
        <v>1.0347343564032001</v>
      </c>
      <c r="AM142" s="1">
        <v>1.5521015346047999</v>
      </c>
      <c r="AN142" s="1">
        <v>2.0694687128064002</v>
      </c>
      <c r="AO142" s="1">
        <v>2.586835891008</v>
      </c>
      <c r="AP142" s="1">
        <v>3.1042030692095999</v>
      </c>
      <c r="AQ142" s="1">
        <v>4.5438721822511994</v>
      </c>
      <c r="AR142" s="1">
        <v>6.1311348084383894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0.99338400000000004</v>
      </c>
      <c r="AI143" s="1">
        <v>1.9867680000000001</v>
      </c>
      <c r="AJ143" s="1">
        <v>2.9801519999999999</v>
      </c>
      <c r="AK143" s="1">
        <v>3.9735360000000002</v>
      </c>
      <c r="AL143" s="1">
        <v>4.96692</v>
      </c>
      <c r="AM143" s="1">
        <v>5.9603039999999998</v>
      </c>
      <c r="AN143" s="1">
        <v>6.9536879999999996</v>
      </c>
      <c r="AO143" s="1">
        <v>7.9470720000000004</v>
      </c>
      <c r="AP143" s="1">
        <v>8.9404559999999993</v>
      </c>
      <c r="AQ143" s="1">
        <v>9.93384</v>
      </c>
      <c r="AR143" s="1">
        <v>10.927224000000001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0.52288940679551998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0.99338400000000004</v>
      </c>
      <c r="AI144" s="1">
        <v>1.9867680000000001</v>
      </c>
      <c r="AJ144" s="1">
        <v>2.9801519999999999</v>
      </c>
      <c r="AK144" s="1">
        <v>4.4909031782016005</v>
      </c>
      <c r="AL144" s="1">
        <v>6.0016543564032006</v>
      </c>
      <c r="AM144" s="1">
        <v>7.5124055346047998</v>
      </c>
      <c r="AN144" s="1">
        <v>9.0231567128064007</v>
      </c>
      <c r="AO144" s="1">
        <v>10.533907891008001</v>
      </c>
      <c r="AP144" s="1">
        <v>12.044659069209599</v>
      </c>
      <c r="AQ144" s="1">
        <v>14.477712182251199</v>
      </c>
      <c r="AR144" s="1">
        <v>17.058358808438392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0.62832326400000005</v>
      </c>
      <c r="S145" s="1">
        <v>0.57390789600000003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0.23470668</v>
      </c>
      <c r="Z145" s="1">
        <v>0.17622947520000001</v>
      </c>
      <c r="AA145" s="1">
        <v>0.1186195104</v>
      </c>
      <c r="AB145" s="1">
        <v>5.84109791999999E-2</v>
      </c>
      <c r="AC145" s="1">
        <v>0.74424959999999996</v>
      </c>
      <c r="AD145" s="1">
        <v>1.4935449599999999</v>
      </c>
      <c r="AE145" s="1">
        <v>2.2478860799999998</v>
      </c>
      <c r="AF145" s="1">
        <v>3.0072729599999999</v>
      </c>
      <c r="AG145" s="1">
        <v>3.77170559999999</v>
      </c>
      <c r="AH145" s="1">
        <v>4.5411840000000003</v>
      </c>
      <c r="AI145" s="1">
        <v>5.3157081599999998</v>
      </c>
      <c r="AJ145" s="1">
        <v>6.0952780799999999</v>
      </c>
      <c r="AK145" s="1">
        <v>6.8798937599999999</v>
      </c>
      <c r="AL145" s="1">
        <v>7.6695551999999996</v>
      </c>
      <c r="AM145" s="1">
        <v>8.7250597350000234</v>
      </c>
      <c r="AN145" s="1">
        <v>10.3125796823133</v>
      </c>
      <c r="AO145" s="1">
        <v>11.90892970962657</v>
      </c>
      <c r="AP145" s="1">
        <v>13.514109816939829</v>
      </c>
      <c r="AQ145" s="1">
        <v>15.12812000425296</v>
      </c>
      <c r="AR145" s="1">
        <v>16.75096027156631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0.2413891584</v>
      </c>
      <c r="H146" s="1">
        <v>0.23442600959999901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0.18336291839999899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9.7484083200000002E-2</v>
      </c>
      <c r="AD146" s="1">
        <v>9.0520934400000003E-2</v>
      </c>
      <c r="AE146" s="1">
        <v>8.5878835200000003E-2</v>
      </c>
      <c r="AF146" s="1">
        <v>7.8915686400000004E-2</v>
      </c>
      <c r="AG146" s="1">
        <v>7.1952537600000005E-2</v>
      </c>
      <c r="AH146" s="1">
        <v>6.4989388800000006E-2</v>
      </c>
      <c r="AI146" s="1">
        <v>1.4545666572184801</v>
      </c>
      <c r="AJ146" s="1">
        <v>2.0327920383964799</v>
      </c>
      <c r="AK146" s="1">
        <v>2.0258288895964802</v>
      </c>
      <c r="AL146" s="1">
        <v>2.5438703615999998</v>
      </c>
      <c r="AM146" s="1">
        <v>2.6808122879999901</v>
      </c>
      <c r="AN146" s="1">
        <v>2.7899016167459099</v>
      </c>
      <c r="AO146" s="1">
        <v>2.8989909504000102</v>
      </c>
      <c r="AP146" s="1">
        <v>3.01040133119999</v>
      </c>
      <c r="AQ146" s="1">
        <v>3.1194906624000001</v>
      </c>
      <c r="AR146" s="1">
        <v>3.2285799935999901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0.2413891584</v>
      </c>
      <c r="H148" s="1">
        <v>0.23442600959999901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0.18336291839999899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9.7484083200000002E-2</v>
      </c>
      <c r="AD148" s="1">
        <v>9.0520934400000003E-2</v>
      </c>
      <c r="AE148" s="1">
        <v>8.5878835200000003E-2</v>
      </c>
      <c r="AF148" s="1">
        <v>7.8915686400000004E-2</v>
      </c>
      <c r="AG148" s="1">
        <v>7.1952537600000005E-2</v>
      </c>
      <c r="AH148" s="1">
        <v>6.4989388800000006E-2</v>
      </c>
      <c r="AI148" s="1">
        <v>1.4545666572184801</v>
      </c>
      <c r="AJ148" s="1">
        <v>2.0327920383964799</v>
      </c>
      <c r="AK148" s="1">
        <v>2.0258288895964802</v>
      </c>
      <c r="AL148" s="1">
        <v>2.5438703615999998</v>
      </c>
      <c r="AM148" s="1">
        <v>2.6808122879999901</v>
      </c>
      <c r="AN148" s="1">
        <v>2.7899016167459099</v>
      </c>
      <c r="AO148" s="1">
        <v>2.8989909504000102</v>
      </c>
      <c r="AP148" s="1">
        <v>3.01040133119999</v>
      </c>
      <c r="AQ148" s="1">
        <v>3.1194906624000001</v>
      </c>
      <c r="AR148" s="1">
        <v>3.2285799935999901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74.486775587922793</v>
      </c>
      <c r="E149" s="1">
        <v>77.114692736283388</v>
      </c>
      <c r="F149" s="1">
        <v>79.69974083642721</v>
      </c>
      <c r="G149" s="1">
        <v>82.155552082332903</v>
      </c>
      <c r="H149" s="1">
        <v>84.504556933091337</v>
      </c>
      <c r="I149" s="1">
        <v>86.834318058463765</v>
      </c>
      <c r="J149" s="1">
        <v>89.61808763099954</v>
      </c>
      <c r="K149" s="1">
        <v>92.284610291241208</v>
      </c>
      <c r="L149" s="1">
        <v>94.980491542067611</v>
      </c>
      <c r="M149" s="1">
        <v>97.967416501243889</v>
      </c>
      <c r="N149" s="1">
        <v>100.53658820719451</v>
      </c>
      <c r="O149" s="1">
        <v>101.23972978643654</v>
      </c>
      <c r="P149" s="1">
        <v>103.68625178240045</v>
      </c>
      <c r="Q149" s="1">
        <v>103.41640628063924</v>
      </c>
      <c r="R149" s="1">
        <v>102.475269237728</v>
      </c>
      <c r="S149" s="1">
        <v>103.84575879204901</v>
      </c>
      <c r="T149" s="1">
        <v>105.06393667858846</v>
      </c>
      <c r="U149" s="1">
        <v>105.82896994736102</v>
      </c>
      <c r="V149" s="1">
        <v>106.57634104879753</v>
      </c>
      <c r="W149" s="1">
        <v>106.76133155381865</v>
      </c>
      <c r="X149" s="1">
        <v>109.43253245909</v>
      </c>
      <c r="Y149" s="1">
        <v>111.55225282846625</v>
      </c>
      <c r="Z149" s="1">
        <v>113.12399921482462</v>
      </c>
      <c r="AA149" s="1">
        <v>114.43525523955905</v>
      </c>
      <c r="AB149" s="1">
        <v>116.03290560094977</v>
      </c>
      <c r="AC149" s="1">
        <v>117.85508254156827</v>
      </c>
      <c r="AD149" s="1">
        <v>119.13034638487278</v>
      </c>
      <c r="AE149" s="1">
        <v>120.25049136101258</v>
      </c>
      <c r="AF149" s="1">
        <v>122.24627024467057</v>
      </c>
      <c r="AG149" s="1">
        <v>124.04202145846912</v>
      </c>
      <c r="AH149" s="1">
        <v>125.62972677633452</v>
      </c>
      <c r="AI149" s="1">
        <v>128.79202276766569</v>
      </c>
      <c r="AJ149" s="1">
        <v>131.81661131034448</v>
      </c>
      <c r="AK149" s="1">
        <v>132.59182106483112</v>
      </c>
      <c r="AL149" s="1">
        <v>134.95860514316115</v>
      </c>
      <c r="AM149" s="1">
        <v>137.4363331160323</v>
      </c>
      <c r="AN149" s="1">
        <v>139.68331633914897</v>
      </c>
      <c r="AO149" s="1">
        <v>141.94634020026024</v>
      </c>
      <c r="AP149" s="1">
        <v>144.51183752685202</v>
      </c>
      <c r="AQ149" s="1">
        <v>146.76188945581114</v>
      </c>
      <c r="AR149" s="1">
        <v>148.91295263053092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3.55896402543546</v>
      </c>
      <c r="P151" s="1">
        <v>3.55896402543546</v>
      </c>
      <c r="Q151" s="1">
        <v>3.55896402543546</v>
      </c>
      <c r="R151" s="1">
        <v>3.55896402543546</v>
      </c>
      <c r="S151" s="1">
        <v>3.55896402543546</v>
      </c>
      <c r="T151" s="1">
        <v>3.55896402543546</v>
      </c>
      <c r="U151" s="1">
        <v>3.4977415569318202</v>
      </c>
      <c r="V151" s="1">
        <v>3.4960681024259701</v>
      </c>
      <c r="W151" s="1">
        <v>3.55896402543546</v>
      </c>
      <c r="X151" s="1">
        <v>3.5589640254354502</v>
      </c>
      <c r="Y151" s="1">
        <v>3.55896402543546</v>
      </c>
      <c r="Z151" s="1">
        <v>3.55896402543546</v>
      </c>
      <c r="AA151" s="1">
        <v>3.5589640254354502</v>
      </c>
      <c r="AB151" s="1">
        <v>3.55896402543546</v>
      </c>
      <c r="AC151" s="1">
        <v>3.5589640254354502</v>
      </c>
      <c r="AD151" s="1">
        <v>4.7907524782496198</v>
      </c>
      <c r="AE151" s="1">
        <v>5.1100541547648399</v>
      </c>
      <c r="AF151" s="1">
        <v>7.1761367391744901</v>
      </c>
      <c r="AG151" s="1">
        <v>9.1406934682086902</v>
      </c>
      <c r="AH151" s="1">
        <v>9.9999999999999893</v>
      </c>
      <c r="AI151" s="1">
        <v>10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10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0.26663278127995299</v>
      </c>
      <c r="AJ152" s="1">
        <v>1.20054045037237</v>
      </c>
      <c r="AK152" s="1">
        <v>2.6769906410891799</v>
      </c>
      <c r="AL152" s="1">
        <v>4.2303332668036298</v>
      </c>
      <c r="AM152" s="1">
        <v>5.8588559546666898</v>
      </c>
      <c r="AN152" s="1">
        <v>7.5389449625378901</v>
      </c>
      <c r="AO152" s="1">
        <v>7.5793974972907403</v>
      </c>
      <c r="AP152" s="1">
        <v>7.8697770409389101</v>
      </c>
      <c r="AQ152" s="1">
        <v>8.7929519514395302</v>
      </c>
      <c r="AR152" s="1">
        <v>10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5.0122171687463304</v>
      </c>
      <c r="AP153" s="1">
        <v>7.8131400777012203</v>
      </c>
      <c r="AQ153" s="1">
        <v>9.9999999999999698</v>
      </c>
      <c r="AR153" s="1">
        <v>9.9999999999999893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86.881360060898302</v>
      </c>
      <c r="H2">
        <f>Baseline_data!H4</f>
        <v>87.888718599340194</v>
      </c>
      <c r="I2">
        <f>Baseline_data!I4</f>
        <v>89.056729669480106</v>
      </c>
      <c r="J2">
        <f>Baseline_data!J4</f>
        <v>90.296522987807393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96.252106571517302</v>
      </c>
      <c r="P2">
        <f>Baseline_data!P4</f>
        <v>97.182543778645197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99.99415481642049</v>
      </c>
      <c r="T2">
        <f>Baseline_data!T4</f>
        <v>100.9307463200234</v>
      </c>
      <c r="U2">
        <f>Baseline_data!U4</f>
        <v>101.8724126777244</v>
      </c>
      <c r="V2">
        <f>Baseline_data!V4</f>
        <v>102.81407903542531</v>
      </c>
      <c r="W2">
        <f>Baseline_data!W4</f>
        <v>103.7608202472243</v>
      </c>
      <c r="X2">
        <f>Baseline_data!X4</f>
        <v>104.7075614590231</v>
      </c>
      <c r="Y2">
        <f>Baseline_data!Y4</f>
        <v>105.37728839568291</v>
      </c>
      <c r="Z2">
        <f>Baseline_data!Z4</f>
        <v>106.0430199206221</v>
      </c>
      <c r="AA2">
        <f>Baseline_data!AA4</f>
        <v>106.7127468572821</v>
      </c>
      <c r="AB2">
        <f>Baseline_data!AB4</f>
        <v>107.3810158092702</v>
      </c>
      <c r="AC2">
        <f>Baseline_data!AC4</f>
        <v>108.04928476125841</v>
      </c>
      <c r="AD2">
        <f>Baseline_data!AD4</f>
        <v>108.7175537132466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111.8996852846783</v>
      </c>
      <c r="AJ2">
        <f>Baseline_data!AJ4</f>
        <v>112.4116570175009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113.9551844971157</v>
      </c>
      <c r="AN2">
        <f>Baseline_data!AN4</f>
        <v>114.46969365698729</v>
      </c>
      <c r="AO2">
        <f>Baseline_data!AO4</f>
        <v>114.98674024390789</v>
      </c>
      <c r="AP2">
        <f>Baseline_data!AP4</f>
        <v>115.4972539920588</v>
      </c>
      <c r="AQ2">
        <f>Baseline_data!AQ4</f>
        <v>116.0143005789792</v>
      </c>
      <c r="AR2">
        <f>Baseline_data!AR4</f>
        <v>116.5313471658999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6.0596218536132698</v>
      </c>
      <c r="N3">
        <f>Baseline_data!N5</f>
        <v>6.12341955689595</v>
      </c>
      <c r="O3">
        <f>Baseline_data!O5</f>
        <v>6.1651780535900702</v>
      </c>
      <c r="P3">
        <f>Baseline_data!P5</f>
        <v>6.2069365502841798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7.0212272358194996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5166.7741192377707</v>
      </c>
      <c r="F4">
        <f>Baseline_data!F8</f>
        <v>5279.5451650938185</v>
      </c>
      <c r="G4">
        <f>Baseline_data!G8</f>
        <v>5307.4710541843779</v>
      </c>
      <c r="H4">
        <f>Baseline_data!H8</f>
        <v>5296.3710541843793</v>
      </c>
      <c r="I4">
        <f>Baseline_data!I8</f>
        <v>5285.9710541843788</v>
      </c>
      <c r="J4">
        <f>Baseline_data!J8</f>
        <v>5274.8710541843739</v>
      </c>
      <c r="K4">
        <f>Baseline_data!K8</f>
        <v>5264.0710541843737</v>
      </c>
      <c r="L4">
        <f>Baseline_data!L8</f>
        <v>5340.097961770557</v>
      </c>
      <c r="M4">
        <f>Baseline_data!M8</f>
        <v>5264.3154553036484</v>
      </c>
      <c r="N4">
        <f>Baseline_data!N8</f>
        <v>5469.0194411247576</v>
      </c>
      <c r="O4">
        <f>Baseline_data!O8</f>
        <v>5573.8616993101095</v>
      </c>
      <c r="P4">
        <f>Baseline_data!P8</f>
        <v>5700.9052259763739</v>
      </c>
      <c r="Q4">
        <f>Baseline_data!Q8</f>
        <v>5736.986249361983</v>
      </c>
      <c r="R4">
        <f>Baseline_data!R8</f>
        <v>5784.7479085862278</v>
      </c>
      <c r="S4">
        <f>Baseline_data!S8</f>
        <v>5994.1081384707668</v>
      </c>
      <c r="T4">
        <f>Baseline_data!T8</f>
        <v>6145.7308896163686</v>
      </c>
      <c r="U4">
        <f>Baseline_data!U8</f>
        <v>6345.5308896163688</v>
      </c>
      <c r="V4">
        <f>Baseline_data!V8</f>
        <v>6588.4982269243856</v>
      </c>
      <c r="W4">
        <f>Baseline_data!W8</f>
        <v>6787.0299495357067</v>
      </c>
      <c r="X4">
        <f>Baseline_data!X8</f>
        <v>6972.7396745060496</v>
      </c>
      <c r="Y4">
        <f>Baseline_data!Y8</f>
        <v>7287.7777822609005</v>
      </c>
      <c r="Z4">
        <f>Baseline_data!Z8</f>
        <v>7610.9194706531061</v>
      </c>
      <c r="AA4">
        <f>Baseline_data!AA8</f>
        <v>7923.0394078197323</v>
      </c>
      <c r="AB4">
        <f>Baseline_data!AB8</f>
        <v>8217.949958838175</v>
      </c>
      <c r="AC4">
        <f>Baseline_data!AC8</f>
        <v>8273.255569738436</v>
      </c>
      <c r="AD4">
        <f>Baseline_data!AD8</f>
        <v>8430.6860866263669</v>
      </c>
      <c r="AE4">
        <f>Baseline_data!AE8</f>
        <v>8588.8151622531223</v>
      </c>
      <c r="AF4">
        <f>Baseline_data!AF8</f>
        <v>8800.8892731625747</v>
      </c>
      <c r="AG4">
        <f>Baseline_data!AG8</f>
        <v>9131.3892731625838</v>
      </c>
      <c r="AH4">
        <f>Baseline_data!AH8</f>
        <v>9463.5712285201153</v>
      </c>
      <c r="AI4">
        <f>Baseline_data!AI8</f>
        <v>9839.3897199477597</v>
      </c>
      <c r="AJ4">
        <f>Baseline_data!AJ8</f>
        <v>10092.164616669239</v>
      </c>
      <c r="AK4">
        <f>Baseline_data!AK8</f>
        <v>10311.064234584734</v>
      </c>
      <c r="AL4">
        <f>Baseline_data!AL8</f>
        <v>10562.472660440109</v>
      </c>
      <c r="AM4">
        <f>Baseline_data!AM8</f>
        <v>10804.101891721644</v>
      </c>
      <c r="AN4">
        <f>Baseline_data!AN8</f>
        <v>11044.653824288351</v>
      </c>
      <c r="AO4">
        <f>Baseline_data!AO8</f>
        <v>11264.290203143333</v>
      </c>
      <c r="AP4">
        <f>Baseline_data!AP8</f>
        <v>11527.002537371864</v>
      </c>
      <c r="AQ4">
        <f>Baseline_data!AQ8</f>
        <v>11833.152136029201</v>
      </c>
      <c r="AR4">
        <f>Baseline_data!AR8</f>
        <v>12050.998953860137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73.9811659193617</v>
      </c>
      <c r="M5">
        <f>Baseline_data!M9</f>
        <v>61.5</v>
      </c>
      <c r="N5">
        <f>Baseline_data!N9</f>
        <v>127.98847889011749</v>
      </c>
      <c r="O5">
        <f>Baseline_data!O9</f>
        <v>157.282123470111</v>
      </c>
      <c r="P5">
        <f>Baseline_data!P9</f>
        <v>165.046752245606</v>
      </c>
      <c r="Q5">
        <f>Baseline_data!Q9</f>
        <v>208.62777563121401</v>
      </c>
      <c r="R5">
        <f>Baseline_data!R9</f>
        <v>258.54394189612799</v>
      </c>
      <c r="S5">
        <f>Baseline_data!S9</f>
        <v>255.54394189612799</v>
      </c>
      <c r="T5">
        <f>Baseline_data!T9</f>
        <v>252.44394189612802</v>
      </c>
      <c r="U5">
        <f>Baseline_data!U9</f>
        <v>249.24394189612798</v>
      </c>
      <c r="V5">
        <f>Baseline_data!V9</f>
        <v>246.14394189612801</v>
      </c>
      <c r="W5">
        <f>Baseline_data!W9</f>
        <v>243.14394189612801</v>
      </c>
      <c r="X5">
        <f>Baseline_data!X9</f>
        <v>240.04394189612799</v>
      </c>
      <c r="Y5">
        <f>Baseline_data!Y9</f>
        <v>236.843941896128</v>
      </c>
      <c r="Z5">
        <f>Baseline_data!Z9</f>
        <v>253.960668479275</v>
      </c>
      <c r="AA5">
        <f>Baseline_data!AA9</f>
        <v>259.98060564590202</v>
      </c>
      <c r="AB5">
        <f>Baseline_data!AB9</f>
        <v>307.98174437712402</v>
      </c>
      <c r="AC5">
        <f>Baseline_data!AC9</f>
        <v>350.13123700842203</v>
      </c>
      <c r="AD5">
        <f>Baseline_data!AD9</f>
        <v>356.061753896352</v>
      </c>
      <c r="AE5">
        <f>Baseline_data!AE9</f>
        <v>355.06175389635195</v>
      </c>
      <c r="AF5">
        <f>Baseline_data!AF9</f>
        <v>354.061753896352</v>
      </c>
      <c r="AG5">
        <f>Baseline_data!AG9</f>
        <v>353.16175389635202</v>
      </c>
      <c r="AH5">
        <f>Baseline_data!AH9</f>
        <v>353.84370925388396</v>
      </c>
      <c r="AI5">
        <f>Baseline_data!AI9</f>
        <v>352.84370925388396</v>
      </c>
      <c r="AJ5">
        <f>Baseline_data!AJ9</f>
        <v>354.01872745816399</v>
      </c>
      <c r="AK5">
        <f>Baseline_data!AK9</f>
        <v>353.11872745816396</v>
      </c>
      <c r="AL5">
        <f>Baseline_data!AL9</f>
        <v>352.11872745816402</v>
      </c>
      <c r="AM5">
        <f>Baseline_data!AM9</f>
        <v>352.11872745816402</v>
      </c>
      <c r="AN5">
        <f>Baseline_data!AN9</f>
        <v>352.11872745816402</v>
      </c>
      <c r="AO5">
        <f>Baseline_data!AO9</f>
        <v>352.11872745816402</v>
      </c>
      <c r="AP5">
        <f>Baseline_data!AP9</f>
        <v>352.11872745816402</v>
      </c>
      <c r="AQ5">
        <f>Baseline_data!AQ9</f>
        <v>352.11872745816402</v>
      </c>
      <c r="AR5">
        <f>Baseline_data!AR9</f>
        <v>355.79692935571899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1030</v>
      </c>
      <c r="S6">
        <f>Baseline_data!S10</f>
        <v>990.5</v>
      </c>
      <c r="T6">
        <f>Baseline_data!T10</f>
        <v>950.9</v>
      </c>
      <c r="U6">
        <f>Baseline_data!U10</f>
        <v>911.5</v>
      </c>
      <c r="V6">
        <f>Baseline_data!V10</f>
        <v>915.367337308017</v>
      </c>
      <c r="W6">
        <f>Baseline_data!W10</f>
        <v>975.867337308017</v>
      </c>
      <c r="X6">
        <f>Baseline_data!X10</f>
        <v>1036.267337308017</v>
      </c>
      <c r="Y6">
        <f>Baseline_data!Y10</f>
        <v>1096.8673373080101</v>
      </c>
      <c r="Z6">
        <f>Baseline_data!Z10</f>
        <v>1157.3673373080101</v>
      </c>
      <c r="AA6">
        <f>Baseline_data!AA10</f>
        <v>1217.7673373080099</v>
      </c>
      <c r="AB6">
        <f>Baseline_data!AB10</f>
        <v>1278.2673373080099</v>
      </c>
      <c r="AC6">
        <f>Baseline_data!AC10</f>
        <v>1338.7673373080099</v>
      </c>
      <c r="AD6">
        <f>Baseline_data!AD10</f>
        <v>1399.2673373080099</v>
      </c>
      <c r="AE6">
        <f>Baseline_data!AE10</f>
        <v>1459.66733730801</v>
      </c>
      <c r="AF6">
        <f>Baseline_data!AF10</f>
        <v>1520.2673373080099</v>
      </c>
      <c r="AG6">
        <f>Baseline_data!AG10</f>
        <v>1580.66733730801</v>
      </c>
      <c r="AH6">
        <f>Baseline_data!AH10</f>
        <v>1641.16733730801</v>
      </c>
      <c r="AI6">
        <f>Baseline_data!AI10</f>
        <v>1701.5673373080101</v>
      </c>
      <c r="AJ6">
        <f>Baseline_data!AJ10</f>
        <v>1762.16733730801</v>
      </c>
      <c r="AK6">
        <f>Baseline_data!AK10</f>
        <v>1822.5673373080101</v>
      </c>
      <c r="AL6">
        <f>Baseline_data!AL10</f>
        <v>1883.0673373080101</v>
      </c>
      <c r="AM6">
        <f>Baseline_data!AM10</f>
        <v>1943.46733730801</v>
      </c>
      <c r="AN6">
        <f>Baseline_data!AN10</f>
        <v>2004.0673373080101</v>
      </c>
      <c r="AO6">
        <f>Baseline_data!AO10</f>
        <v>2064.46733730801</v>
      </c>
      <c r="AP6">
        <f>Baseline_data!AP10</f>
        <v>2124.96733730801</v>
      </c>
      <c r="AQ6">
        <f>Baseline_data!AQ10</f>
        <v>2185.3673373080096</v>
      </c>
      <c r="AR6">
        <f>Baseline_data!AR10</f>
        <v>2245.96733730801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1459.1741192377701</v>
      </c>
      <c r="F7">
        <f>Baseline_data!F11</f>
        <v>1606.4451650938179</v>
      </c>
      <c r="G7">
        <f>Baseline_data!G11</f>
        <v>1700.6710541843786</v>
      </c>
      <c r="H7">
        <f>Baseline_data!H11</f>
        <v>1755.9710541843785</v>
      </c>
      <c r="I7">
        <f>Baseline_data!I11</f>
        <v>1811.5710541843787</v>
      </c>
      <c r="J7">
        <f>Baseline_data!J11</f>
        <v>1866.7710541843735</v>
      </c>
      <c r="K7">
        <f>Baseline_data!K11</f>
        <v>1922.2710541843737</v>
      </c>
      <c r="L7">
        <f>Baseline_data!L11</f>
        <v>2045.8066121299923</v>
      </c>
      <c r="M7">
        <f>Baseline_data!M11</f>
        <v>1983.9371666120264</v>
      </c>
      <c r="N7">
        <f>Baseline_data!N11</f>
        <v>2110.4773808484547</v>
      </c>
      <c r="O7">
        <f>Baseline_data!O11</f>
        <v>2176.2925619695961</v>
      </c>
      <c r="P7">
        <f>Baseline_data!P11</f>
        <v>2258.9714598603664</v>
      </c>
      <c r="Q7">
        <f>Baseline_data!Q11</f>
        <v>2314.4714598603664</v>
      </c>
      <c r="R7">
        <f>Baseline_data!R11</f>
        <v>2375.4169528196962</v>
      </c>
      <c r="S7">
        <f>Baseline_data!S11</f>
        <v>2589.3686802415159</v>
      </c>
      <c r="T7">
        <f>Baseline_data!T11</f>
        <v>2696.3540897543166</v>
      </c>
      <c r="U7">
        <f>Baseline_data!U11</f>
        <v>2751.8540897543171</v>
      </c>
      <c r="V7">
        <f>Baseline_data!V11</f>
        <v>2807.1540897543173</v>
      </c>
      <c r="W7">
        <f>Baseline_data!W11</f>
        <v>2862.6540897543173</v>
      </c>
      <c r="X7">
        <f>Baseline_data!X11</f>
        <v>2918.1540897543173</v>
      </c>
      <c r="Y7">
        <f>Baseline_data!Y11</f>
        <v>2973.454089754317</v>
      </c>
      <c r="Z7">
        <f>Baseline_data!Z11</f>
        <v>3028.954089754317</v>
      </c>
      <c r="AA7">
        <f>Baseline_data!AA11</f>
        <v>3084.2540897543167</v>
      </c>
      <c r="AB7">
        <f>Baseline_data!AB11</f>
        <v>3139.7540897543167</v>
      </c>
      <c r="AC7">
        <f>Baseline_data!AC11</f>
        <v>3089.4799705165447</v>
      </c>
      <c r="AD7">
        <f>Baseline_data!AD11</f>
        <v>3052.7799705165448</v>
      </c>
      <c r="AE7">
        <f>Baseline_data!AE11</f>
        <v>3023.5090461433115</v>
      </c>
      <c r="AF7">
        <f>Baseline_data!AF11</f>
        <v>3048.0831570527516</v>
      </c>
      <c r="AG7">
        <f>Baseline_data!AG11</f>
        <v>3111.3831570527518</v>
      </c>
      <c r="AH7">
        <f>Baseline_data!AH11</f>
        <v>3174.6831570527515</v>
      </c>
      <c r="AI7">
        <f>Baseline_data!AI11</f>
        <v>3274.6831570527515</v>
      </c>
      <c r="AJ7">
        <f>Baseline_data!AJ11</f>
        <v>3275.383035569942</v>
      </c>
      <c r="AK7">
        <f>Baseline_data!AK11</f>
        <v>3269.216923142289</v>
      </c>
      <c r="AL7">
        <f>Baseline_data!AL11</f>
        <v>3262.647477624324</v>
      </c>
      <c r="AM7">
        <f>Baseline_data!AM11</f>
        <v>3253.5767089058609</v>
      </c>
      <c r="AN7">
        <f>Baseline_data!AN11</f>
        <v>3242.9615277847188</v>
      </c>
      <c r="AO7">
        <f>Baseline_data!AO11</f>
        <v>3215.782629893949</v>
      </c>
      <c r="AP7">
        <f>Baseline_data!AP11</f>
        <v>3215.782629893949</v>
      </c>
      <c r="AQ7">
        <f>Baseline_data!AQ11</f>
        <v>3310.2371369346192</v>
      </c>
      <c r="AR7">
        <f>Baseline_data!AR11</f>
        <v>3379.9194407706104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855.7</v>
      </c>
      <c r="Q8">
        <f>Baseline_data!Q12</f>
        <v>843.09999999999991</v>
      </c>
      <c r="R8">
        <f>Baseline_data!R12</f>
        <v>830.5</v>
      </c>
      <c r="S8">
        <f>Baseline_data!S12</f>
        <v>818.00000000000011</v>
      </c>
      <c r="T8">
        <f>Baseline_data!T12</f>
        <v>858.4373416328001</v>
      </c>
      <c r="U8">
        <f>Baseline_data!U12</f>
        <v>995.83734163280008</v>
      </c>
      <c r="V8">
        <f>Baseline_data!V12</f>
        <v>1133.2373416327998</v>
      </c>
      <c r="W8">
        <f>Baseline_data!W12</f>
        <v>1169.4690642441201</v>
      </c>
      <c r="X8">
        <f>Baseline_data!X12</f>
        <v>1159.7168969693198</v>
      </c>
      <c r="Y8">
        <f>Baseline_data!Y12</f>
        <v>1297.21689696932</v>
      </c>
      <c r="Z8">
        <f>Baseline_data!Z12</f>
        <v>1434.24185877838</v>
      </c>
      <c r="AA8">
        <f>Baseline_data!AA12</f>
        <v>1571.6418587783801</v>
      </c>
      <c r="AB8">
        <f>Baseline_data!AB12</f>
        <v>1649.7512710656001</v>
      </c>
      <c r="AC8">
        <f>Baseline_data!AC12</f>
        <v>1674.5999999999899</v>
      </c>
      <c r="AD8">
        <f>Baseline_data!AD12</f>
        <v>1690.69999999999</v>
      </c>
      <c r="AE8">
        <f>Baseline_data!AE12</f>
        <v>1706.8999999999901</v>
      </c>
      <c r="AF8">
        <f>Baseline_data!AF12</f>
        <v>1723.1</v>
      </c>
      <c r="AG8">
        <f>Baseline_data!AG12</f>
        <v>1739.2</v>
      </c>
      <c r="AH8">
        <f>Baseline_data!AH12</f>
        <v>1755.3</v>
      </c>
      <c r="AI8">
        <f>Baseline_data!AI12</f>
        <v>1769.49999999999</v>
      </c>
      <c r="AJ8">
        <f>Baseline_data!AJ12</f>
        <v>1783.7</v>
      </c>
      <c r="AK8">
        <f>Baseline_data!AK12</f>
        <v>1797.8999999999899</v>
      </c>
      <c r="AL8">
        <f>Baseline_data!AL12</f>
        <v>1812.2</v>
      </c>
      <c r="AM8">
        <f>Baseline_data!AM12</f>
        <v>1826.4</v>
      </c>
      <c r="AN8">
        <f>Baseline_data!AN12</f>
        <v>1835.8999999999999</v>
      </c>
      <c r="AO8">
        <f>Baseline_data!AO12</f>
        <v>1845.3999999999901</v>
      </c>
      <c r="AP8">
        <f>Baseline_data!AP12</f>
        <v>1854.8999999999901</v>
      </c>
      <c r="AQ8">
        <f>Baseline_data!AQ12</f>
        <v>1864.4</v>
      </c>
      <c r="AR8">
        <f>Baseline_data!AR12</f>
        <v>1874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236</v>
      </c>
      <c r="Y9">
        <f>Baseline_data!Y13</f>
        <v>228.1</v>
      </c>
      <c r="Z9">
        <f>Baseline_data!Z13</f>
        <v>220.29999999999998</v>
      </c>
      <c r="AA9">
        <f>Baseline_data!AA13</f>
        <v>212.4</v>
      </c>
      <c r="AB9">
        <f>Baseline_data!AB13</f>
        <v>204.5</v>
      </c>
      <c r="AC9">
        <f>Baseline_data!AC13</f>
        <v>196.70000000000002</v>
      </c>
      <c r="AD9">
        <f>Baseline_data!AD13</f>
        <v>188.79999999999998</v>
      </c>
      <c r="AE9">
        <f>Baseline_data!AE13</f>
        <v>180.9</v>
      </c>
      <c r="AF9">
        <f>Baseline_data!AF13</f>
        <v>173.1</v>
      </c>
      <c r="AG9">
        <f>Baseline_data!AG13</f>
        <v>165.20000000000002</v>
      </c>
      <c r="AH9">
        <f>Baseline_data!AH13</f>
        <v>157.29999999999998</v>
      </c>
      <c r="AI9">
        <f>Baseline_data!AI13</f>
        <v>149.5</v>
      </c>
      <c r="AJ9">
        <f>Baseline_data!AJ13</f>
        <v>141.6</v>
      </c>
      <c r="AK9">
        <f>Baseline_data!AK13</f>
        <v>133.70000000000002</v>
      </c>
      <c r="AL9">
        <f>Baseline_data!AL13</f>
        <v>125.9</v>
      </c>
      <c r="AM9">
        <f>Baseline_data!AM13</f>
        <v>118</v>
      </c>
      <c r="AN9">
        <f>Baseline_data!AN13</f>
        <v>110.10000000000001</v>
      </c>
      <c r="AO9">
        <f>Baseline_data!AO13</f>
        <v>102.3</v>
      </c>
      <c r="AP9">
        <f>Baseline_data!AP13</f>
        <v>94.399999999999991</v>
      </c>
      <c r="AQ9">
        <f>Baseline_data!AQ13</f>
        <v>86.5</v>
      </c>
      <c r="AR9">
        <f>Baseline_data!AR13</f>
        <v>78.7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576.910183721203</v>
      </c>
      <c r="M10">
        <f>Baseline_data!M14</f>
        <v>507.27828869162317</v>
      </c>
      <c r="N10">
        <f>Baseline_data!N14</f>
        <v>655.35358138618597</v>
      </c>
      <c r="O10">
        <f>Baseline_data!O14</f>
        <v>733.28701387040201</v>
      </c>
      <c r="P10">
        <f>Baseline_data!P14</f>
        <v>838.38701387040305</v>
      </c>
      <c r="Q10">
        <f>Baseline_data!Q14</f>
        <v>843.48701387040319</v>
      </c>
      <c r="R10">
        <f>Baseline_data!R14</f>
        <v>848.68701387040301</v>
      </c>
      <c r="S10">
        <f>Baseline_data!S14</f>
        <v>835.29551633312406</v>
      </c>
      <c r="T10">
        <f>Baseline_data!T14</f>
        <v>818.29551633312406</v>
      </c>
      <c r="U10">
        <f>Baseline_data!U14</f>
        <v>803.89551633312396</v>
      </c>
      <c r="V10">
        <f>Baseline_data!V14</f>
        <v>789.49551633312399</v>
      </c>
      <c r="W10">
        <f>Baseline_data!W14</f>
        <v>775.0955163331239</v>
      </c>
      <c r="X10">
        <f>Baseline_data!X14</f>
        <v>760.89551633312396</v>
      </c>
      <c r="Y10">
        <f>Baseline_data!Y14</f>
        <v>746.49551633312399</v>
      </c>
      <c r="Z10">
        <f>Baseline_data!Z14</f>
        <v>732.09551633312401</v>
      </c>
      <c r="AA10">
        <f>Baseline_data!AA14</f>
        <v>717.69551633312403</v>
      </c>
      <c r="AB10">
        <f>Baseline_data!AB14</f>
        <v>703.29551633312406</v>
      </c>
      <c r="AC10">
        <f>Baseline_data!AC14</f>
        <v>668.89551633312408</v>
      </c>
      <c r="AD10">
        <f>Baseline_data!AD14</f>
        <v>634.49551633312399</v>
      </c>
      <c r="AE10">
        <f>Baseline_data!AE14</f>
        <v>600.29551633312406</v>
      </c>
      <c r="AF10">
        <f>Baseline_data!AF14</f>
        <v>565.89551633312408</v>
      </c>
      <c r="AG10">
        <f>Baseline_data!AG14</f>
        <v>531.49551633312399</v>
      </c>
      <c r="AH10">
        <f>Baseline_data!AH14</f>
        <v>497.09551633312401</v>
      </c>
      <c r="AI10">
        <f>Baseline_data!AI14</f>
        <v>477.09551633312395</v>
      </c>
      <c r="AJ10">
        <f>Baseline_data!AJ14</f>
        <v>457.09551633312401</v>
      </c>
      <c r="AK10">
        <f>Baseline_data!AK14</f>
        <v>437.09551633312401</v>
      </c>
      <c r="AL10">
        <f>Baseline_data!AL14</f>
        <v>417.09551633312401</v>
      </c>
      <c r="AM10">
        <f>Baseline_data!AM14</f>
        <v>397.09551633312401</v>
      </c>
      <c r="AN10">
        <f>Baseline_data!AN14</f>
        <v>377.09551633312401</v>
      </c>
      <c r="AO10">
        <f>Baseline_data!AO14</f>
        <v>357.09551633312401</v>
      </c>
      <c r="AP10">
        <f>Baseline_data!AP14</f>
        <v>332.31722764150004</v>
      </c>
      <c r="AQ10">
        <f>Baseline_data!AQ14</f>
        <v>247.78533261192004</v>
      </c>
      <c r="AR10">
        <f>Baseline_data!AR14</f>
        <v>172.83343248421502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6.5</v>
      </c>
      <c r="V11">
        <f>Baseline_data!V15</f>
        <v>6.2</v>
      </c>
      <c r="W11">
        <f>Baseline_data!W15</f>
        <v>5.8999999999999995</v>
      </c>
      <c r="X11">
        <f>Baseline_data!X15</f>
        <v>38.561892245143099</v>
      </c>
      <c r="Y11">
        <f>Baseline_data!Y15</f>
        <v>53.6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74.300000000000011</v>
      </c>
      <c r="AF11">
        <f>Baseline_data!AF15</f>
        <v>78.199999999999889</v>
      </c>
      <c r="AG11">
        <f>Baseline_data!AG15</f>
        <v>82.100000000000009</v>
      </c>
      <c r="AH11">
        <f>Baseline_data!AH15</f>
        <v>86</v>
      </c>
      <c r="AI11">
        <f>Baseline_data!AI15</f>
        <v>91.899999999999892</v>
      </c>
      <c r="AJ11">
        <f>Baseline_data!AJ15</f>
        <v>97.8</v>
      </c>
      <c r="AK11">
        <f>Baseline_data!AK15</f>
        <v>103.69999999999901</v>
      </c>
      <c r="AL11">
        <f>Baseline_data!AL15</f>
        <v>109.599999999999</v>
      </c>
      <c r="AM11">
        <f>Baseline_data!AM15</f>
        <v>115.49999999999901</v>
      </c>
      <c r="AN11">
        <f>Baseline_data!AN15</f>
        <v>120.19999999999901</v>
      </c>
      <c r="AO11">
        <f>Baseline_data!AO15</f>
        <v>124.899999999999</v>
      </c>
      <c r="AP11">
        <f>Baseline_data!AP15</f>
        <v>129.69999999999902</v>
      </c>
      <c r="AQ11">
        <f>Baseline_data!AQ15</f>
        <v>134.4</v>
      </c>
      <c r="AR11">
        <f>Baseline_data!AR15</f>
        <v>139.1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71.3</v>
      </c>
      <c r="Y12">
        <f>Baseline_data!Y16</f>
        <v>69.699999999999989</v>
      </c>
      <c r="Z12">
        <f>Baseline_data!Z16</f>
        <v>68.099999999999994</v>
      </c>
      <c r="AA12">
        <f>Baseline_data!AA16</f>
        <v>66.400000000000006</v>
      </c>
      <c r="AB12">
        <f>Baseline_data!AB16</f>
        <v>64.8</v>
      </c>
      <c r="AC12">
        <f>Baseline_data!AC16</f>
        <v>8.1815085723463898</v>
      </c>
      <c r="AD12">
        <f>Baseline_data!AD16</f>
        <v>78.181508572346402</v>
      </c>
      <c r="AE12">
        <f>Baseline_data!AE16</f>
        <v>148.18150857234599</v>
      </c>
      <c r="AF12">
        <f>Baseline_data!AF16</f>
        <v>218.18150857234599</v>
      </c>
      <c r="AG12">
        <f>Baseline_data!AG16</f>
        <v>368.18150857234599</v>
      </c>
      <c r="AH12">
        <f>Baseline_data!AH16</f>
        <v>518.18150857234605</v>
      </c>
      <c r="AI12">
        <f>Baseline_data!AI16</f>
        <v>662.3</v>
      </c>
      <c r="AJ12">
        <f>Baseline_data!AJ16</f>
        <v>780.4</v>
      </c>
      <c r="AK12">
        <f>Baseline_data!AK16</f>
        <v>873.76573034315902</v>
      </c>
      <c r="AL12">
        <f>Baseline_data!AL16</f>
        <v>999.84360171648905</v>
      </c>
      <c r="AM12">
        <f>Baseline_data!AM16</f>
        <v>1117.943601716488</v>
      </c>
      <c r="AN12">
        <f>Baseline_data!AN16</f>
        <v>1242.2107154043349</v>
      </c>
      <c r="AO12">
        <f>Baseline_data!AO16</f>
        <v>1362.2259921500959</v>
      </c>
      <c r="AP12">
        <f>Baseline_data!AP16</f>
        <v>1502.816615070253</v>
      </c>
      <c r="AQ12">
        <f>Baseline_data!AQ16</f>
        <v>1652.3436017164881</v>
      </c>
      <c r="AR12">
        <f>Baseline_data!AR16</f>
        <v>1802.3436017164881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101.8</v>
      </c>
      <c r="M13">
        <f>Baseline_data!M17</f>
        <v>108.30000000000001</v>
      </c>
      <c r="N13">
        <f>Baseline_data!N17</f>
        <v>95.5</v>
      </c>
      <c r="O13">
        <f>Baseline_data!O17</f>
        <v>89.2</v>
      </c>
      <c r="P13">
        <f>Baseline_data!P17</f>
        <v>82.699999999999989</v>
      </c>
      <c r="Q13">
        <f>Baseline_data!Q17</f>
        <v>76.399999999999991</v>
      </c>
      <c r="R13">
        <f>Baseline_data!R17</f>
        <v>69.999999999999986</v>
      </c>
      <c r="S13">
        <f>Baseline_data!S17</f>
        <v>143.69999999999902</v>
      </c>
      <c r="T13">
        <f>Baseline_data!T17</f>
        <v>217.29999999999902</v>
      </c>
      <c r="U13">
        <f>Baseline_data!U17</f>
        <v>290.90000000000003</v>
      </c>
      <c r="V13">
        <f>Baseline_data!V17</f>
        <v>364.6</v>
      </c>
      <c r="W13">
        <f>Baseline_data!W17</f>
        <v>438.2</v>
      </c>
      <c r="X13">
        <f>Baseline_data!X17</f>
        <v>511.8</v>
      </c>
      <c r="Y13">
        <f>Baseline_data!Y17</f>
        <v>585.5</v>
      </c>
      <c r="Z13">
        <f>Baseline_data!Z17</f>
        <v>659.1</v>
      </c>
      <c r="AA13">
        <f>Baseline_data!AA17</f>
        <v>732.8</v>
      </c>
      <c r="AB13">
        <f>Baseline_data!AB17</f>
        <v>806.29999999999905</v>
      </c>
      <c r="AC13">
        <f>Baseline_data!AC17</f>
        <v>879.99999999999898</v>
      </c>
      <c r="AD13">
        <f>Baseline_data!AD17</f>
        <v>959.99999999999898</v>
      </c>
      <c r="AE13">
        <f>Baseline_data!AE17</f>
        <v>1039.99999999999</v>
      </c>
      <c r="AF13">
        <f>Baseline_data!AF17</f>
        <v>1119.99999999999</v>
      </c>
      <c r="AG13">
        <f>Baseline_data!AG17</f>
        <v>1200</v>
      </c>
      <c r="AH13">
        <f>Baseline_data!AH17</f>
        <v>1280</v>
      </c>
      <c r="AI13">
        <f>Baseline_data!AI17</f>
        <v>1360</v>
      </c>
      <c r="AJ13">
        <f>Baseline_data!AJ17</f>
        <v>1440</v>
      </c>
      <c r="AK13">
        <f>Baseline_data!AK17</f>
        <v>1520</v>
      </c>
      <c r="AL13">
        <f>Baseline_data!AL17</f>
        <v>1600</v>
      </c>
      <c r="AM13">
        <f>Baseline_data!AM17</f>
        <v>1680</v>
      </c>
      <c r="AN13">
        <f>Baseline_data!AN17</f>
        <v>1760</v>
      </c>
      <c r="AO13">
        <f>Baseline_data!AO17</f>
        <v>1840</v>
      </c>
      <c r="AP13">
        <f>Baseline_data!AP17</f>
        <v>1920</v>
      </c>
      <c r="AQ13">
        <f>Baseline_data!AQ17</f>
        <v>2000</v>
      </c>
      <c r="AR13">
        <f>Baseline_data!AR17</f>
        <v>2002.3382122250957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36799.345321562396</v>
      </c>
      <c r="I14">
        <f>Baseline_data!I20</f>
        <v>37083.082699429295</v>
      </c>
      <c r="J14">
        <f>Baseline_data!J20</f>
        <v>37378.667613843099</v>
      </c>
      <c r="K14">
        <f>Baseline_data!K20</f>
        <v>37674.423295776302</v>
      </c>
      <c r="L14">
        <f>Baseline_data!L20</f>
        <v>37970.281150619303</v>
      </c>
      <c r="M14">
        <f>Baseline_data!M20</f>
        <v>38266.454406394405</v>
      </c>
      <c r="N14">
        <f>Baseline_data!N20</f>
        <v>38576.321221511098</v>
      </c>
      <c r="O14">
        <f>Baseline_data!O20</f>
        <v>38093.761845540103</v>
      </c>
      <c r="P14">
        <f>Baseline_data!P20</f>
        <v>37612.2229868391</v>
      </c>
      <c r="Q14">
        <f>Baseline_data!Q20</f>
        <v>37816.910265179096</v>
      </c>
      <c r="R14">
        <f>Baseline_data!R20</f>
        <v>38002.732126574003</v>
      </c>
      <c r="S14">
        <f>Baseline_data!S20</f>
        <v>38382.727935570401</v>
      </c>
      <c r="T14">
        <f>Baseline_data!T20</f>
        <v>38944.900787771207</v>
      </c>
      <c r="U14">
        <f>Baseline_data!U20</f>
        <v>39066.867349063999</v>
      </c>
      <c r="V14">
        <f>Baseline_data!V20</f>
        <v>39136.231961202298</v>
      </c>
      <c r="W14">
        <f>Baseline_data!W20</f>
        <v>39451.762708771297</v>
      </c>
      <c r="X14">
        <f>Baseline_data!X20</f>
        <v>39646.536233519495</v>
      </c>
      <c r="Y14">
        <f>Baseline_data!Y20</f>
        <v>39808.489237258895</v>
      </c>
      <c r="Z14">
        <f>Baseline_data!Z20</f>
        <v>39967.714170936299</v>
      </c>
      <c r="AA14">
        <f>Baseline_data!AA20</f>
        <v>40155.523102155501</v>
      </c>
      <c r="AB14">
        <f>Baseline_data!AB20</f>
        <v>40074.683520230305</v>
      </c>
      <c r="AC14">
        <f>Baseline_data!AC20</f>
        <v>40553.234940235794</v>
      </c>
      <c r="AD14">
        <f>Baseline_data!AD20</f>
        <v>40844.118285937802</v>
      </c>
      <c r="AE14">
        <f>Baseline_data!AE20</f>
        <v>41158.184984864296</v>
      </c>
      <c r="AF14">
        <f>Baseline_data!AF20</f>
        <v>41453.8943462959</v>
      </c>
      <c r="AG14">
        <f>Baseline_data!AG20</f>
        <v>41600.709288919701</v>
      </c>
      <c r="AH14">
        <f>Baseline_data!AH20</f>
        <v>41717.983936568802</v>
      </c>
      <c r="AI14">
        <f>Baseline_data!AI20</f>
        <v>41778.032379846802</v>
      </c>
      <c r="AJ14">
        <f>Baseline_data!AJ20</f>
        <v>41849.4164357111</v>
      </c>
      <c r="AK14">
        <f>Baseline_data!AK20</f>
        <v>41743.174805188602</v>
      </c>
      <c r="AL14">
        <f>Baseline_data!AL20</f>
        <v>41932.452017200805</v>
      </c>
      <c r="AM14">
        <f>Baseline_data!AM20</f>
        <v>42162.940302976698</v>
      </c>
      <c r="AN14">
        <f>Baseline_data!AN20</f>
        <v>42341.103409760799</v>
      </c>
      <c r="AO14">
        <f>Baseline_data!AO20</f>
        <v>42543.9614178095</v>
      </c>
      <c r="AP14">
        <f>Baseline_data!AP20</f>
        <v>42654.402775933202</v>
      </c>
      <c r="AQ14">
        <f>Baseline_data!AQ20</f>
        <v>42715.775103758904</v>
      </c>
      <c r="AR14">
        <f>Baseline_data!AR20</f>
        <v>42794.393234879899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5564.2293816707506</v>
      </c>
      <c r="E15">
        <f>Baseline_data!E21</f>
        <v>5587.4321143577199</v>
      </c>
      <c r="F15">
        <f>Baseline_data!F21</f>
        <v>5610.7538354174403</v>
      </c>
      <c r="G15">
        <f>Baseline_data!G21</f>
        <v>5633.3590099895673</v>
      </c>
      <c r="H15">
        <f>Baseline_data!H21</f>
        <v>5654.4295966885047</v>
      </c>
      <c r="I15">
        <f>Baseline_data!I21</f>
        <v>5702.6087918721996</v>
      </c>
      <c r="J15">
        <f>Baseline_data!J21</f>
        <v>5762.6408709239595</v>
      </c>
      <c r="K15">
        <f>Baseline_data!K21</f>
        <v>5822.8321735528025</v>
      </c>
      <c r="L15">
        <f>Baseline_data!L21</f>
        <v>5883.1296252330085</v>
      </c>
      <c r="M15">
        <f>Baseline_data!M21</f>
        <v>5943.5863004902967</v>
      </c>
      <c r="N15">
        <f>Baseline_data!N21</f>
        <v>6004.1491247989707</v>
      </c>
      <c r="O15">
        <f>Baseline_data!O21</f>
        <v>6040.5877033638217</v>
      </c>
      <c r="P15">
        <f>Baseline_data!P21</f>
        <v>6076.7591372450152</v>
      </c>
      <c r="Q15">
        <f>Baseline_data!Q21</f>
        <v>6112.7562182597467</v>
      </c>
      <c r="R15">
        <f>Baseline_data!R21</f>
        <v>6148.4587722462174</v>
      </c>
      <c r="S15">
        <f>Baseline_data!S21</f>
        <v>6183.9582219450713</v>
      </c>
      <c r="T15">
        <f>Baseline_data!T21</f>
        <v>6218.429389797202</v>
      </c>
      <c r="U15">
        <f>Baseline_data!U21</f>
        <v>6252.665754836421</v>
      </c>
      <c r="V15">
        <f>Baseline_data!V21</f>
        <v>6286.5441204907929</v>
      </c>
      <c r="W15">
        <f>Baseline_data!W21</f>
        <v>6320.152735781433</v>
      </c>
      <c r="X15">
        <f>Baseline_data!X21</f>
        <v>6353.3666566992633</v>
      </c>
      <c r="Y15">
        <f>Baseline_data!Y21</f>
        <v>6374.7919762709216</v>
      </c>
      <c r="Z15">
        <f>Baseline_data!Z21</f>
        <v>6395.0785794923349</v>
      </c>
      <c r="AA15">
        <f>Baseline_data!AA21</f>
        <v>6415.6118404717026</v>
      </c>
      <c r="AB15">
        <f>Baseline_data!AB21</f>
        <v>6435.0148566620401</v>
      </c>
      <c r="AC15">
        <f>Baseline_data!AC21</f>
        <v>6453.9141317338454</v>
      </c>
      <c r="AD15">
        <f>Baseline_data!AD21</f>
        <v>6472.2844786065134</v>
      </c>
      <c r="AE15">
        <f>Baseline_data!AE21</f>
        <v>6490.099450856992</v>
      </c>
      <c r="AF15">
        <f>Baseline_data!AF21</f>
        <v>6506.6277139482754</v>
      </c>
      <c r="AG15">
        <f>Baseline_data!AG21</f>
        <v>6523.300316882528</v>
      </c>
      <c r="AH15">
        <f>Baseline_data!AH21</f>
        <v>6538.6264384654869</v>
      </c>
      <c r="AI15">
        <f>Baseline_data!AI21</f>
        <v>6545.6988117044393</v>
      </c>
      <c r="AJ15">
        <f>Baseline_data!AJ21</f>
        <v>6552.0623706369806</v>
      </c>
      <c r="AK15">
        <f>Baseline_data!AK21</f>
        <v>6557.7347491751716</v>
      </c>
      <c r="AL15">
        <f>Baseline_data!AL21</f>
        <v>6562.6256596405801</v>
      </c>
      <c r="AM15">
        <f>Baseline_data!AM21</f>
        <v>6566.6960288910459</v>
      </c>
      <c r="AN15">
        <f>Baseline_data!AN21</f>
        <v>6569.9048296624524</v>
      </c>
      <c r="AO15">
        <f>Baseline_data!AO21</f>
        <v>6572.2620586375988</v>
      </c>
      <c r="AP15">
        <f>Baseline_data!AP21</f>
        <v>6572.9127679385483</v>
      </c>
      <c r="AQ15">
        <f>Baseline_data!AQ21</f>
        <v>6573.3227445958601</v>
      </c>
      <c r="AR15">
        <f>Baseline_data!AR21</f>
        <v>6572.6854795198497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29761.899099999988</v>
      </c>
      <c r="E16">
        <f>Baseline_data!E22</f>
        <v>29987.735049999992</v>
      </c>
      <c r="F16">
        <f>Baseline_data!F22</f>
        <v>30213.571000000004</v>
      </c>
      <c r="G16">
        <f>Baseline_data!G22</f>
        <v>30439.398009999997</v>
      </c>
      <c r="H16">
        <f>Baseline_data!H22</f>
        <v>30665.226869999991</v>
      </c>
      <c r="I16">
        <f>Baseline_data!I22</f>
        <v>30891.057789999999</v>
      </c>
      <c r="J16">
        <f>Baseline_data!J22</f>
        <v>31116.8848</v>
      </c>
      <c r="K16">
        <f>Baseline_data!K22</f>
        <v>31342.720749999989</v>
      </c>
      <c r="L16">
        <f>Baseline_data!L22</f>
        <v>31568.549609999893</v>
      </c>
      <c r="M16">
        <f>Baseline_data!M22</f>
        <v>31794.376620000003</v>
      </c>
      <c r="N16">
        <f>Baseline_data!N22</f>
        <v>32034.099999999995</v>
      </c>
      <c r="O16">
        <f>Baseline_data!O22</f>
        <v>31506.440000000002</v>
      </c>
      <c r="P16">
        <f>Baseline_data!P22</f>
        <v>30978.779999999992</v>
      </c>
      <c r="Q16">
        <f>Baseline_data!Q22</f>
        <v>31137.803269883501</v>
      </c>
      <c r="R16">
        <f>Baseline_data!R22</f>
        <v>31278.302960164699</v>
      </c>
      <c r="S16">
        <f>Baseline_data!S22</f>
        <v>31612.981033847798</v>
      </c>
      <c r="T16">
        <f>Baseline_data!T22</f>
        <v>32130.794313293591</v>
      </c>
      <c r="U16">
        <f>Baseline_data!U22</f>
        <v>32209.901585267104</v>
      </c>
      <c r="V16">
        <f>Baseline_data!V22</f>
        <v>32235.641913405794</v>
      </c>
      <c r="W16">
        <f>Baseline_data!W22</f>
        <v>32507.8184939128</v>
      </c>
      <c r="X16">
        <f>Baseline_data!X22</f>
        <v>32659.632404138698</v>
      </c>
      <c r="Y16">
        <f>Baseline_data!Y22</f>
        <v>32790.414716763895</v>
      </c>
      <c r="Z16">
        <f>Baseline_data!Z22</f>
        <v>32919.608481127689</v>
      </c>
      <c r="AA16">
        <f>Baseline_data!AA22</f>
        <v>33077.139868210288</v>
      </c>
      <c r="AB16">
        <f>Baseline_data!AB22</f>
        <v>32968.677058044697</v>
      </c>
      <c r="AC16">
        <f>Baseline_data!AC22</f>
        <v>33418.573535666903</v>
      </c>
      <c r="AD16">
        <f>Baseline_data!AD22</f>
        <v>33681.330617274893</v>
      </c>
      <c r="AE16">
        <f>Baseline_data!AE22</f>
        <v>33967.827161222296</v>
      </c>
      <c r="AF16">
        <f>Baseline_data!AF22</f>
        <v>34237.252827122706</v>
      </c>
      <c r="AG16">
        <f>Baseline_data!AG22</f>
        <v>34357.640455526292</v>
      </c>
      <c r="AH16">
        <f>Baseline_data!AH22</f>
        <v>34449.834003131204</v>
      </c>
      <c r="AI16">
        <f>Baseline_data!AI22</f>
        <v>34494.223069499792</v>
      </c>
      <c r="AJ16">
        <f>Baseline_data!AJ22</f>
        <v>34549.49126504251</v>
      </c>
      <c r="AK16">
        <f>Baseline_data!AK22</f>
        <v>34427.825584246282</v>
      </c>
      <c r="AL16">
        <f>Baseline_data!AL22</f>
        <v>34602.459940049594</v>
      </c>
      <c r="AM16">
        <f>Baseline_data!AM22</f>
        <v>34819.126530010195</v>
      </c>
      <c r="AN16">
        <f>Baseline_data!AN22</f>
        <v>34984.329239259299</v>
      </c>
      <c r="AO16">
        <f>Baseline_data!AO22</f>
        <v>35176.259381975797</v>
      </c>
      <c r="AP16">
        <f>Baseline_data!AP22</f>
        <v>35276.300806754793</v>
      </c>
      <c r="AQ16">
        <f>Baseline_data!AQ22</f>
        <v>35327.514561089985</v>
      </c>
      <c r="AR16">
        <f>Baseline_data!AR22</f>
        <v>35397.020982013411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1104.1238937563085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343.55347773541666</v>
      </c>
      <c r="E18">
        <f>Baseline_data!E26</f>
        <v>348.43860267456574</v>
      </c>
      <c r="F18">
        <f>Baseline_data!F26</f>
        <v>355.80152941106178</v>
      </c>
      <c r="G18">
        <f>Baseline_data!G26</f>
        <v>362.9903340449668</v>
      </c>
      <c r="H18">
        <f>Baseline_data!H26</f>
        <v>370.01984671432672</v>
      </c>
      <c r="I18">
        <f>Baseline_data!I26</f>
        <v>376.94686170913542</v>
      </c>
      <c r="J18">
        <f>Baseline_data!J26</f>
        <v>383.33996774426424</v>
      </c>
      <c r="K18">
        <f>Baseline_data!K26</f>
        <v>389.85019714750541</v>
      </c>
      <c r="L18">
        <f>Baseline_data!L26</f>
        <v>396.20887766915286</v>
      </c>
      <c r="M18">
        <f>Baseline_data!M26</f>
        <v>402.65414831378985</v>
      </c>
      <c r="N18">
        <f>Baseline_data!N26</f>
        <v>408.88161105410848</v>
      </c>
      <c r="O18">
        <f>Baseline_data!O26</f>
        <v>416.31029600685929</v>
      </c>
      <c r="P18">
        <f>Baseline_data!P26</f>
        <v>413.83211776288169</v>
      </c>
      <c r="Q18">
        <f>Baseline_data!Q26</f>
        <v>422.49544509132153</v>
      </c>
      <c r="R18">
        <f>Baseline_data!R26</f>
        <v>430.47996649279276</v>
      </c>
      <c r="S18">
        <f>Baseline_data!S26</f>
        <v>436.53896757159254</v>
      </c>
      <c r="T18">
        <f>Baseline_data!T26</f>
        <v>442.73203632125592</v>
      </c>
      <c r="U18">
        <f>Baseline_data!U26</f>
        <v>448.60745380467159</v>
      </c>
      <c r="V18">
        <f>Baseline_data!V26</f>
        <v>454.40325768306121</v>
      </c>
      <c r="W18">
        <f>Baseline_data!W26</f>
        <v>460.11170822167236</v>
      </c>
      <c r="X18">
        <f>Baseline_data!X26</f>
        <v>463.25531379738624</v>
      </c>
      <c r="Y18">
        <f>Baseline_data!Y26</f>
        <v>469.28416361945955</v>
      </c>
      <c r="Z18">
        <f>Baseline_data!Z26</f>
        <v>475.26423055202542</v>
      </c>
      <c r="AA18">
        <f>Baseline_data!AA26</f>
        <v>481.1918840645618</v>
      </c>
      <c r="AB18">
        <f>Baseline_data!AB26</f>
        <v>486.3492201577925</v>
      </c>
      <c r="AC18">
        <f>Baseline_data!AC26</f>
        <v>492.19281919054441</v>
      </c>
      <c r="AD18">
        <f>Baseline_data!AD26</f>
        <v>497.65865805092045</v>
      </c>
      <c r="AE18">
        <f>Baseline_data!AE26</f>
        <v>503.0817806679446</v>
      </c>
      <c r="AF18">
        <f>Baseline_data!AF26</f>
        <v>508.45093955696262</v>
      </c>
      <c r="AG18">
        <f>Baseline_data!AG26</f>
        <v>513.77016828906949</v>
      </c>
      <c r="AH18">
        <f>Baseline_data!AH26</f>
        <v>519.04348289511358</v>
      </c>
      <c r="AI18">
        <f>Baseline_data!AI26</f>
        <v>523.90119133283213</v>
      </c>
      <c r="AJ18">
        <f>Baseline_data!AJ26</f>
        <v>528.50533101870212</v>
      </c>
      <c r="AK18">
        <f>Baseline_data!AK26</f>
        <v>533.45332786806136</v>
      </c>
      <c r="AL18">
        <f>Baseline_data!AL26</f>
        <v>537.80796763211686</v>
      </c>
      <c r="AM18">
        <f>Baseline_data!AM26</f>
        <v>542.08043830014276</v>
      </c>
      <c r="AN18">
        <f>Baseline_data!AN26</f>
        <v>546.74470541495191</v>
      </c>
      <c r="AO18">
        <f>Baseline_data!AO26</f>
        <v>551.31420521454766</v>
      </c>
      <c r="AP18">
        <f>Baseline_data!AP26</f>
        <v>555.81533105414167</v>
      </c>
      <c r="AQ18">
        <f>Baseline_data!AQ26</f>
        <v>560.26850610008512</v>
      </c>
      <c r="AR18">
        <f>Baseline_data!AR26</f>
        <v>564.33385075368244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19.131457278167389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118.40359817200448</v>
      </c>
      <c r="E20">
        <f>Baseline_data!E28</f>
        <v>119.91576881903815</v>
      </c>
      <c r="F20">
        <f>Baseline_data!F28</f>
        <v>121.40100819291935</v>
      </c>
      <c r="G20">
        <f>Baseline_data!G28</f>
        <v>122.85995934124644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135.05662915945595</v>
      </c>
      <c r="Q20">
        <f>Baseline_data!Q28</f>
        <v>136.34797101794283</v>
      </c>
      <c r="R20">
        <f>Baseline_data!R28</f>
        <v>137.62171503856698</v>
      </c>
      <c r="S20">
        <f>Baseline_data!S28</f>
        <v>138.87827257958355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142.54921101464572</v>
      </c>
      <c r="W20">
        <f>Baseline_data!W28</f>
        <v>143.74156993000287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148.43299828987955</v>
      </c>
      <c r="AB20">
        <f>Baseline_data!AB28</f>
        <v>149.57728760840394</v>
      </c>
      <c r="AC20">
        <f>Baseline_data!AC28</f>
        <v>150.70862685806077</v>
      </c>
      <c r="AD20">
        <f>Baseline_data!AD28</f>
        <v>151.82755261622577</v>
      </c>
      <c r="AE20">
        <f>Baseline_data!AE28</f>
        <v>152.93409600425414</v>
      </c>
      <c r="AF20">
        <f>Baseline_data!AF28</f>
        <v>154.02887746780198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157.19877134822053</v>
      </c>
      <c r="AJ20">
        <f>Baseline_data!AJ28</f>
        <v>158.20304886391628</v>
      </c>
      <c r="AK20">
        <f>Baseline_data!AK28</f>
        <v>159.19661710520896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165.87851961715634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47.763470499999926</v>
      </c>
      <c r="E21">
        <f>Baseline_data!E29</f>
        <v>49.853523571200014</v>
      </c>
      <c r="F21">
        <f>Baseline_data!F29</f>
        <v>51.916501670999985</v>
      </c>
      <c r="G21">
        <f>Baseline_data!G29</f>
        <v>53.883178392599994</v>
      </c>
      <c r="H21">
        <f>Baseline_data!H29</f>
        <v>55.769179762199954</v>
      </c>
      <c r="I21">
        <f>Baseline_data!I29</f>
        <v>57.643775437400009</v>
      </c>
      <c r="J21">
        <f>Baseline_data!J29</f>
        <v>59.8346624084</v>
      </c>
      <c r="K21">
        <f>Baseline_data!K29</f>
        <v>62.009966149999997</v>
      </c>
      <c r="L21">
        <f>Baseline_data!L29</f>
        <v>64.131869891600047</v>
      </c>
      <c r="M21">
        <f>Baseline_data!M29</f>
        <v>66.597075999999987</v>
      </c>
      <c r="N21">
        <f>Baseline_data!N29</f>
        <v>68.713391999999985</v>
      </c>
      <c r="O21">
        <f>Baseline_data!O29</f>
        <v>71.242634999999993</v>
      </c>
      <c r="P21">
        <f>Baseline_data!P29</f>
        <v>73.749656999999942</v>
      </c>
      <c r="Q21">
        <f>Baseline_data!Q29</f>
        <v>76.234707999999969</v>
      </c>
      <c r="R21">
        <f>Baseline_data!R29</f>
        <v>78.699000000000026</v>
      </c>
      <c r="S21">
        <f>Baseline_data!S29</f>
        <v>81.139563999999964</v>
      </c>
      <c r="T21">
        <f>Baseline_data!T29</f>
        <v>83.653976999999259</v>
      </c>
      <c r="U21">
        <f>Baseline_data!U29</f>
        <v>86.158881999999849</v>
      </c>
      <c r="V21">
        <f>Baseline_data!V29</f>
        <v>88.635051999999149</v>
      </c>
      <c r="W21">
        <f>Baseline_data!W29</f>
        <v>91.087436999999511</v>
      </c>
      <c r="X21">
        <f>Baseline_data!X29</f>
        <v>93.523073999999767</v>
      </c>
      <c r="Y21">
        <f>Baseline_data!Y29</f>
        <v>96.242699999999672</v>
      </c>
      <c r="Z21">
        <f>Baseline_data!Z29</f>
        <v>98.963367999999235</v>
      </c>
      <c r="AA21">
        <f>Baseline_data!AA29</f>
        <v>101.68112399999995</v>
      </c>
      <c r="AB21">
        <f>Baseline_data!AB29</f>
        <v>104.39700999999961</v>
      </c>
      <c r="AC21">
        <f>Baseline_data!AC29</f>
        <v>107.10019599999974</v>
      </c>
      <c r="AD21">
        <f>Baseline_data!AD29</f>
        <v>109.4528999999995</v>
      </c>
      <c r="AE21">
        <f>Baseline_data!AE29</f>
        <v>111.80241599999917</v>
      </c>
      <c r="AF21">
        <f>Baseline_data!AF29</f>
        <v>114.15223799999929</v>
      </c>
      <c r="AG21">
        <f>Baseline_data!AG29</f>
        <v>116.49838399999969</v>
      </c>
      <c r="AH21">
        <f>Baseline_data!AH29</f>
        <v>118.84432399999909</v>
      </c>
      <c r="AI21">
        <f>Baseline_data!AI29</f>
        <v>121.02919999999945</v>
      </c>
      <c r="AJ21">
        <f>Baseline_data!AJ29</f>
        <v>123.00482891661878</v>
      </c>
      <c r="AK21">
        <f>Baseline_data!AK29</f>
        <v>125.36826399999953</v>
      </c>
      <c r="AL21">
        <f>Baseline_data!AL29</f>
        <v>127.55243999999965</v>
      </c>
      <c r="AM21">
        <f>Baseline_data!AM29</f>
        <v>129.67799534966667</v>
      </c>
      <c r="AN21">
        <f>Baseline_data!AN29</f>
        <v>131.90076999999926</v>
      </c>
      <c r="AO21">
        <f>Baseline_data!AO29</f>
        <v>134.07073999999909</v>
      </c>
      <c r="AP21">
        <f>Baseline_data!AP29</f>
        <v>136.21381399999964</v>
      </c>
      <c r="AQ21">
        <f>Baseline_data!AQ29</f>
        <v>138.35017099999948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77.894399999999905</v>
      </c>
      <c r="E22">
        <f>Baseline_data!E30</f>
        <v>78.979799999999827</v>
      </c>
      <c r="F22">
        <f>Baseline_data!F30</f>
        <v>80.065099999999759</v>
      </c>
      <c r="G22">
        <f>Baseline_data!G30</f>
        <v>81.150499999999823</v>
      </c>
      <c r="H22">
        <f>Baseline_data!H30</f>
        <v>82.235899999999759</v>
      </c>
      <c r="I22">
        <f>Baseline_data!I30</f>
        <v>83.321299999999795</v>
      </c>
      <c r="J22">
        <f>Baseline_data!J30</f>
        <v>84.406699999999788</v>
      </c>
      <c r="K22">
        <f>Baseline_data!K30</f>
        <v>85.492099999999823</v>
      </c>
      <c r="L22">
        <f>Baseline_data!L30</f>
        <v>86.577499999999816</v>
      </c>
      <c r="M22">
        <f>Baseline_data!M30</f>
        <v>87.662899999999865</v>
      </c>
      <c r="N22">
        <f>Baseline_data!N30</f>
        <v>88.748299999999773</v>
      </c>
      <c r="O22">
        <f>Baseline_data!O30</f>
        <v>89.972999999999871</v>
      </c>
      <c r="P22">
        <f>Baseline_data!P30</f>
        <v>91.197699999999656</v>
      </c>
      <c r="Q22">
        <f>Baseline_data!Q30</f>
        <v>92.422399999999797</v>
      </c>
      <c r="R22">
        <f>Baseline_data!R30</f>
        <v>93.647099999999853</v>
      </c>
      <c r="S22">
        <f>Baseline_data!S30</f>
        <v>94.871799999999993</v>
      </c>
      <c r="T22">
        <f>Baseline_data!T30</f>
        <v>96.096499999999807</v>
      </c>
      <c r="U22">
        <f>Baseline_data!U30</f>
        <v>97.321199999999806</v>
      </c>
      <c r="V22">
        <f>Baseline_data!V30</f>
        <v>98.545899999999904</v>
      </c>
      <c r="W22">
        <f>Baseline_data!W30</f>
        <v>99.770599999999973</v>
      </c>
      <c r="X22">
        <f>Baseline_data!X30</f>
        <v>100.99529999999999</v>
      </c>
      <c r="Y22">
        <f>Baseline_data!Y30</f>
        <v>102.28389999999979</v>
      </c>
      <c r="Z22">
        <f>Baseline_data!Z30</f>
        <v>103.57249999999988</v>
      </c>
      <c r="AA22">
        <f>Baseline_data!AA30</f>
        <v>104.86109999999979</v>
      </c>
      <c r="AB22">
        <f>Baseline_data!AB30</f>
        <v>106.14959999999991</v>
      </c>
      <c r="AC22">
        <f>Baseline_data!AC30</f>
        <v>107.43819999999988</v>
      </c>
      <c r="AD22">
        <f>Baseline_data!AD30</f>
        <v>108.72679999999986</v>
      </c>
      <c r="AE22">
        <f>Baseline_data!AE30</f>
        <v>110.01539999999986</v>
      </c>
      <c r="AF22">
        <f>Baseline_data!AF30</f>
        <v>111.30399999999992</v>
      </c>
      <c r="AG22">
        <f>Baseline_data!AG30</f>
        <v>112.5925999999999</v>
      </c>
      <c r="AH22">
        <f>Baseline_data!AH30</f>
        <v>113.8810999999998</v>
      </c>
      <c r="AI22">
        <f>Baseline_data!AI30</f>
        <v>115.0358999999998</v>
      </c>
      <c r="AJ22">
        <f>Baseline_data!AJ30</f>
        <v>116.1905999999999</v>
      </c>
      <c r="AK22">
        <f>Baseline_data!AK30</f>
        <v>117.34539999999986</v>
      </c>
      <c r="AL22">
        <f>Baseline_data!AL30</f>
        <v>118.50009999999997</v>
      </c>
      <c r="AM22">
        <f>Baseline_data!AM30</f>
        <v>119.65479999999991</v>
      </c>
      <c r="AN22">
        <f>Baseline_data!AN30</f>
        <v>120.80959999999993</v>
      </c>
      <c r="AO22">
        <f>Baseline_data!AO30</f>
        <v>121.96429999999897</v>
      </c>
      <c r="AP22">
        <f>Baseline_data!AP30</f>
        <v>123.119</v>
      </c>
      <c r="AQ22">
        <f>Baseline_data!AQ30</f>
        <v>124.27379999999999</v>
      </c>
      <c r="AR22">
        <f>Baseline_data!AR30</f>
        <v>125.4285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88.944227109999815</v>
      </c>
      <c r="G23">
        <f>Baseline_data!G31</f>
        <v>91.364013039999904</v>
      </c>
      <c r="H23">
        <f>Baseline_data!H31</f>
        <v>93.736707679999995</v>
      </c>
      <c r="I23">
        <f>Baseline_data!I31</f>
        <v>96.049241324999997</v>
      </c>
      <c r="J23">
        <f>Baseline_data!J31</f>
        <v>97.540818909999984</v>
      </c>
      <c r="K23">
        <f>Baseline_data!K31</f>
        <v>99.193786900000006</v>
      </c>
      <c r="L23">
        <f>Baseline_data!L31</f>
        <v>100.77572714</v>
      </c>
      <c r="M23">
        <f>Baseline_data!M31</f>
        <v>102.12768749126663</v>
      </c>
      <c r="N23">
        <f>Baseline_data!N31</f>
        <v>103.63604075000001</v>
      </c>
      <c r="O23">
        <f>Baseline_data!O31</f>
        <v>105.7704856778015</v>
      </c>
      <c r="P23">
        <f>Baseline_data!P31</f>
        <v>98.044031986077286</v>
      </c>
      <c r="Q23">
        <f>Baseline_data!Q31</f>
        <v>101.50426155163215</v>
      </c>
      <c r="R23">
        <f>Baseline_data!R31</f>
        <v>104.32856865396587</v>
      </c>
      <c r="S23">
        <f>Baseline_data!S31</f>
        <v>105.27253309046064</v>
      </c>
      <c r="T23">
        <f>Baseline_data!T31</f>
        <v>106.29784594609683</v>
      </c>
      <c r="U23">
        <f>Baseline_data!U31</f>
        <v>107.035302034616</v>
      </c>
      <c r="V23">
        <f>Baseline_data!V31</f>
        <v>107.74111950712383</v>
      </c>
      <c r="W23">
        <f>Baseline_data!W31</f>
        <v>108.40268998963147</v>
      </c>
      <c r="X23">
        <f>Baseline_data!X31</f>
        <v>106.53435487213932</v>
      </c>
      <c r="Y23">
        <f>Baseline_data!Y31</f>
        <v>107.19956288464697</v>
      </c>
      <c r="Z23">
        <f>Baseline_data!Z31</f>
        <v>107.83213879715478</v>
      </c>
      <c r="AA23">
        <f>Baseline_data!AA31</f>
        <v>108.43210018966253</v>
      </c>
      <c r="AB23">
        <f>Baseline_data!AB31</f>
        <v>108.28006043999997</v>
      </c>
      <c r="AC23">
        <f>Baseline_data!AC31</f>
        <v>108.8427698</v>
      </c>
      <c r="AD23">
        <f>Baseline_data!AD31</f>
        <v>109.39355493999999</v>
      </c>
      <c r="AE23">
        <f>Baseline_data!AE31</f>
        <v>109.91997104999997</v>
      </c>
      <c r="AF23">
        <f>Baseline_data!AF31</f>
        <v>110.40658275999988</v>
      </c>
      <c r="AG23">
        <f>Baseline_data!AG31</f>
        <v>110.86124648999998</v>
      </c>
      <c r="AH23">
        <f>Baseline_data!AH31</f>
        <v>111.284019</v>
      </c>
      <c r="AI23">
        <f>Baseline_data!AI31</f>
        <v>111.64529220999979</v>
      </c>
      <c r="AJ23">
        <f>Baseline_data!AJ31</f>
        <v>111.97539595999979</v>
      </c>
      <c r="AK23">
        <f>Baseline_data!AK31</f>
        <v>112.27438584999989</v>
      </c>
      <c r="AL23">
        <f>Baseline_data!AL31</f>
        <v>112.17164415006597</v>
      </c>
      <c r="AM23">
        <f>Baseline_data!AM31</f>
        <v>112.0575193647356</v>
      </c>
      <c r="AN23">
        <f>Baseline_data!AN31</f>
        <v>112.24977758543309</v>
      </c>
      <c r="AO23">
        <f>Baseline_data!AO31</f>
        <v>112.4116512061307</v>
      </c>
      <c r="AP23">
        <f>Baseline_data!AP31</f>
        <v>112.54320066682828</v>
      </c>
      <c r="AQ23">
        <f>Baseline_data!AQ31</f>
        <v>112.64452224752598</v>
      </c>
      <c r="AR23">
        <f>Baseline_data!AR31</f>
        <v>112.36312286390221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537.57000000000005</v>
      </c>
      <c r="E27">
        <f>Baseline_data!E39</f>
        <v>537.56999999999903</v>
      </c>
      <c r="F27">
        <f>Baseline_data!F39</f>
        <v>537.57000000000005</v>
      </c>
      <c r="G27">
        <f>Baseline_data!G39</f>
        <v>535.92765355081201</v>
      </c>
      <c r="H27">
        <f>Baseline_data!H39</f>
        <v>531.25105353647405</v>
      </c>
      <c r="I27">
        <f>Baseline_data!I39</f>
        <v>520.94121957840696</v>
      </c>
      <c r="J27">
        <f>Baseline_data!J39</f>
        <v>508.16780804313203</v>
      </c>
      <c r="K27">
        <f>Baseline_data!K39</f>
        <v>495.35905696114901</v>
      </c>
      <c r="L27">
        <f>Baseline_data!L39</f>
        <v>482.52674618136001</v>
      </c>
      <c r="M27">
        <f>Baseline_data!M39</f>
        <v>469.65909585486401</v>
      </c>
      <c r="N27">
        <f>Baseline_data!N39</f>
        <v>456.76788583056202</v>
      </c>
      <c r="O27">
        <f>Baseline_data!O39</f>
        <v>449.04080474142302</v>
      </c>
      <c r="P27">
        <f>Baseline_data!P39</f>
        <v>441.37301620304697</v>
      </c>
      <c r="Q27">
        <f>Baseline_data!Q39</f>
        <v>433.74392514516501</v>
      </c>
      <c r="R27">
        <f>Baseline_data!R39</f>
        <v>426.18020412772199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404.11282053206997</v>
      </c>
      <c r="V27">
        <f>Baseline_data!V39</f>
        <v>396.94396465391401</v>
      </c>
      <c r="W27">
        <f>Baseline_data!W39</f>
        <v>389.83497965514698</v>
      </c>
      <c r="X27">
        <f>Baseline_data!X39</f>
        <v>382.81359675953399</v>
      </c>
      <c r="Y27">
        <f>Baseline_data!Y39</f>
        <v>378.31857645315398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347.35967096631799</v>
      </c>
      <c r="AH27">
        <f>Baseline_data!AH39</f>
        <v>344.19833878861903</v>
      </c>
      <c r="AI27">
        <f>Baseline_data!AI39</f>
        <v>342.79883540838</v>
      </c>
      <c r="AJ27">
        <f>Baseline_data!AJ39</f>
        <v>341.55665280154199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338.27735017963499</v>
      </c>
      <c r="AO27">
        <f>Baseline_data!AO39</f>
        <v>337.92436933086401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338.33099214757101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13008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13009</v>
      </c>
      <c r="J28">
        <f>Baseline_data!J42</f>
        <v>13008.9999999999</v>
      </c>
      <c r="K28">
        <f>Baseline_data!K42</f>
        <v>13009</v>
      </c>
      <c r="L28">
        <f>Baseline_data!L42</f>
        <v>13009</v>
      </c>
      <c r="M28">
        <f>Baseline_data!M42</f>
        <v>13009</v>
      </c>
      <c r="N28">
        <f>Baseline_data!N42</f>
        <v>13009</v>
      </c>
      <c r="O28">
        <f>Baseline_data!O42</f>
        <v>13009</v>
      </c>
      <c r="P28">
        <f>Baseline_data!P42</f>
        <v>13009</v>
      </c>
      <c r="Q28">
        <f>Baseline_data!Q42</f>
        <v>13009</v>
      </c>
      <c r="R28">
        <f>Baseline_data!R42</f>
        <v>13009</v>
      </c>
      <c r="S28">
        <f>Baseline_data!S42</f>
        <v>13009</v>
      </c>
      <c r="T28">
        <f>Baseline_data!T42</f>
        <v>13008.9999999999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13008.9999999999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13009</v>
      </c>
      <c r="AI28">
        <f>Baseline_data!AI42</f>
        <v>13009</v>
      </c>
      <c r="AJ28">
        <f>Baseline_data!AJ42</f>
        <v>13009</v>
      </c>
      <c r="AK28">
        <f>Baseline_data!AK42</f>
        <v>13009</v>
      </c>
      <c r="AL28">
        <f>Baseline_data!AL42</f>
        <v>13009</v>
      </c>
      <c r="AM28">
        <f>Baseline_data!AM42</f>
        <v>13009</v>
      </c>
      <c r="AN28">
        <f>Baseline_data!AN42</f>
        <v>13009</v>
      </c>
      <c r="AO28">
        <f>Baseline_data!AO42</f>
        <v>13009</v>
      </c>
      <c r="AP28">
        <f>Baseline_data!AP42</f>
        <v>13009</v>
      </c>
      <c r="AQ28">
        <f>Baseline_data!AQ42</f>
        <v>13009</v>
      </c>
      <c r="AR28">
        <f>Baseline_data!AR42</f>
        <v>13009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1917.2946790363001</v>
      </c>
      <c r="H29">
        <f>Baseline_data!H43</f>
        <v>1940.9138710278999</v>
      </c>
      <c r="I29">
        <f>Baseline_data!I43</f>
        <v>1968.2998281237999</v>
      </c>
      <c r="J29">
        <f>Baseline_data!J43</f>
        <v>1997.3688391045091</v>
      </c>
      <c r="K29">
        <f>Baseline_data!K43</f>
        <v>2026.6163326443491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2161.8768671071703</v>
      </c>
      <c r="R29">
        <f>Baseline_data!R43</f>
        <v>2176.8783134763089</v>
      </c>
      <c r="S29">
        <f>Baseline_data!S43</f>
        <v>2191.6520889584399</v>
      </c>
      <c r="T29">
        <f>Baseline_data!T43</f>
        <v>2205.9681931312898</v>
      </c>
      <c r="U29">
        <f>Baseline_data!U43</f>
        <v>2220.0210937779402</v>
      </c>
      <c r="V29">
        <f>Baseline_data!V43</f>
        <v>2233.672693012129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2265.8758706408389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2287.5922772085</v>
      </c>
      <c r="AE29">
        <f>Baseline_data!AE43</f>
        <v>2290.1873955483588</v>
      </c>
      <c r="AF29">
        <f>Baseline_data!AF43</f>
        <v>2292.0351570378389</v>
      </c>
      <c r="AG29">
        <f>Baseline_data!AG43</f>
        <v>2293.3497301042898</v>
      </c>
      <c r="AH29">
        <f>Baseline_data!AH43</f>
        <v>2293.8499443473702</v>
      </c>
      <c r="AI29">
        <f>Baseline_data!AI43</f>
        <v>2289.9629820677201</v>
      </c>
      <c r="AJ29">
        <f>Baseline_data!AJ43</f>
        <v>2285.2814704274497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2248.8505305922131</v>
      </c>
      <c r="AP29">
        <f>Baseline_data!AP43</f>
        <v>2238.460155187076</v>
      </c>
      <c r="AQ29">
        <f>Baseline_data!AQ43</f>
        <v>2227.1049422016163</v>
      </c>
      <c r="AR29">
        <f>Baseline_data!AR43</f>
        <v>2214.575817738802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875.68529559221304</v>
      </c>
      <c r="AP30">
        <f>Baseline_data!AP44</f>
        <v>796.63665818707602</v>
      </c>
      <c r="AQ30">
        <f>Baseline_data!AQ44</f>
        <v>713.19027020162605</v>
      </c>
      <c r="AR30">
        <f>Baseline_data!AR44</f>
        <v>624.965411738802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367.8</v>
      </c>
      <c r="H31">
        <f>Baseline_data!H45</f>
        <v>367.8</v>
      </c>
      <c r="I31">
        <f>Baseline_data!I45</f>
        <v>367.8</v>
      </c>
      <c r="J31">
        <f>Baseline_data!J45</f>
        <v>367.79999999999899</v>
      </c>
      <c r="K31">
        <f>Baseline_data!K45</f>
        <v>367.79999999999899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425.774475</v>
      </c>
      <c r="R31">
        <f>Baseline_data!R45</f>
        <v>447.06319879999899</v>
      </c>
      <c r="S31">
        <f>Baseline_data!S45</f>
        <v>469.41635869999999</v>
      </c>
      <c r="T31">
        <f>Baseline_data!T45</f>
        <v>492.88717659999998</v>
      </c>
      <c r="U31">
        <f>Baseline_data!U45</f>
        <v>517.53153550000002</v>
      </c>
      <c r="V31">
        <f>Baseline_data!V45</f>
        <v>543.40811219999898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629.06281589999901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802.8612736</v>
      </c>
      <c r="AE31">
        <f>Baseline_data!AE45</f>
        <v>843.00433729999895</v>
      </c>
      <c r="AF31">
        <f>Baseline_data!AF45</f>
        <v>885.15455419999898</v>
      </c>
      <c r="AG31">
        <f>Baseline_data!AG45</f>
        <v>929.41228190000004</v>
      </c>
      <c r="AH31">
        <f>Baseline_data!AH45</f>
        <v>975.88289599999996</v>
      </c>
      <c r="AI31">
        <f>Baseline_data!AI45</f>
        <v>1024.6770409999999</v>
      </c>
      <c r="AJ31">
        <f>Baseline_data!AJ45</f>
        <v>1075.910893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1513.9146719999901</v>
      </c>
      <c r="AR31">
        <f>Baseline_data!AR45</f>
        <v>1589.610406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4000</v>
      </c>
      <c r="E32">
        <f>Baseline_data!E46</f>
        <v>4000</v>
      </c>
      <c r="F32">
        <f>Baseline_data!F46</f>
        <v>4000</v>
      </c>
      <c r="G32">
        <f>Baseline_data!G46</f>
        <v>3991.7053209636902</v>
      </c>
      <c r="H32">
        <f>Baseline_data!H46</f>
        <v>3968.0861289720901</v>
      </c>
      <c r="I32">
        <f>Baseline_data!I46</f>
        <v>3916.0162604970001</v>
      </c>
      <c r="J32">
        <f>Baseline_data!J46</f>
        <v>3851.5040810259102</v>
      </c>
      <c r="K32">
        <f>Baseline_data!K46</f>
        <v>3786.8134189957</v>
      </c>
      <c r="L32">
        <f>Baseline_data!L46</f>
        <v>3722.00376859272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3552.8828522294102</v>
      </c>
      <c r="P32">
        <f>Baseline_data!P46</f>
        <v>3514.1566474901301</v>
      </c>
      <c r="Q32">
        <f>Baseline_data!Q46</f>
        <v>3475.6258845715402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3362.5814853024999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3092.7863976036501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3004.5347330065701</v>
      </c>
      <c r="AL32">
        <f>Baseline_data!AL46</f>
        <v>2999.9118570116998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2714.99999999999</v>
      </c>
      <c r="F33">
        <f>Baseline_data!F47</f>
        <v>2715</v>
      </c>
      <c r="G33">
        <f>Baseline_data!G47</f>
        <v>2706.7053209636902</v>
      </c>
      <c r="H33">
        <f>Baseline_data!H47</f>
        <v>2683.0861289720901</v>
      </c>
      <c r="I33">
        <f>Baseline_data!I47</f>
        <v>2631.0162604970001</v>
      </c>
      <c r="J33">
        <f>Baseline_data!J47</f>
        <v>2566.5040810259102</v>
      </c>
      <c r="K33">
        <f>Baseline_data!K47</f>
        <v>2501.8134189957</v>
      </c>
      <c r="L33">
        <f>Baseline_data!L47</f>
        <v>2437.00376859272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2267.8828522294102</v>
      </c>
      <c r="P33">
        <f>Baseline_data!P47</f>
        <v>2229.1566474901301</v>
      </c>
      <c r="Q33">
        <f>Baseline_data!Q47</f>
        <v>2190.6258845715402</v>
      </c>
      <c r="R33">
        <f>Baseline_data!R47</f>
        <v>2152.4252733723301</v>
      </c>
      <c r="S33">
        <f>Baseline_data!S47</f>
        <v>2114.4523330601401</v>
      </c>
      <c r="T33">
        <f>Baseline_data!T47</f>
        <v>2077.5814853025099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1807.7863976036499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1719.5347330065699</v>
      </c>
      <c r="AL33">
        <f>Baseline_data!AL47</f>
        <v>1714.9118570117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3899.99999999999</v>
      </c>
      <c r="E34">
        <f>Baseline_data!E48</f>
        <v>3899.99999999999</v>
      </c>
      <c r="F34">
        <f>Baseline_data!F48</f>
        <v>3899.99999999999</v>
      </c>
      <c r="G34">
        <f>Baseline_data!G48</f>
        <v>3899.99999999999</v>
      </c>
      <c r="H34">
        <f>Baseline_data!H48</f>
        <v>3899.99999999999</v>
      </c>
      <c r="I34">
        <f>Baseline_data!I48</f>
        <v>3899.99999999999</v>
      </c>
      <c r="J34">
        <f>Baseline_data!J48</f>
        <v>3900</v>
      </c>
      <c r="K34">
        <f>Baseline_data!K48</f>
        <v>3900</v>
      </c>
      <c r="L34">
        <f>Baseline_data!L48</f>
        <v>3900</v>
      </c>
      <c r="M34">
        <f>Baseline_data!M48</f>
        <v>3899.99999999999</v>
      </c>
      <c r="N34">
        <f>Baseline_data!N48</f>
        <v>3900</v>
      </c>
      <c r="O34">
        <f>Baseline_data!O48</f>
        <v>3900</v>
      </c>
      <c r="P34">
        <f>Baseline_data!P48</f>
        <v>3900</v>
      </c>
      <c r="Q34">
        <f>Baseline_data!Q48</f>
        <v>3900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3900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3899.99999999999</v>
      </c>
      <c r="AN34">
        <f>Baseline_data!AN48</f>
        <v>3900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3224.6839113791898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3425.09891866114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3760.1979662065501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7785.4727543577101</v>
      </c>
      <c r="F36">
        <f>Baseline_data!F50</f>
        <v>7808.7944754174405</v>
      </c>
      <c r="G36">
        <f>Baseline_data!G50</f>
        <v>7823.99999999999</v>
      </c>
      <c r="H36">
        <f>Baseline_data!H50</f>
        <v>7823.99999999999</v>
      </c>
      <c r="I36">
        <f>Baseline_data!I50</f>
        <v>7823.9999999999891</v>
      </c>
      <c r="J36">
        <f>Baseline_data!J50</f>
        <v>7823.99999999998</v>
      </c>
      <c r="K36">
        <f>Baseline_data!K50</f>
        <v>7823.9999999999891</v>
      </c>
      <c r="L36">
        <f>Baseline_data!L50</f>
        <v>7823.99999999998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7823.99999999998</v>
      </c>
      <c r="P36">
        <f>Baseline_data!P50</f>
        <v>7823.99999999998</v>
      </c>
      <c r="Q36">
        <f>Baseline_data!Q50</f>
        <v>7823.9999999999909</v>
      </c>
      <c r="R36">
        <f>Baseline_data!R50</f>
        <v>7823.9999999999782</v>
      </c>
      <c r="S36">
        <f>Baseline_data!S50</f>
        <v>7823.9999999999891</v>
      </c>
      <c r="T36">
        <f>Baseline_data!T50</f>
        <v>7823.9999999999991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7823.9999999999782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7823.99999999999</v>
      </c>
      <c r="AE36">
        <f>Baseline_data!AE50</f>
        <v>7823.9999999999782</v>
      </c>
      <c r="AF36">
        <f>Baseline_data!AF50</f>
        <v>7823.9999999999891</v>
      </c>
      <c r="AG36">
        <f>Baseline_data!AG50</f>
        <v>7823.9999999999891</v>
      </c>
      <c r="AH36">
        <f>Baseline_data!AH50</f>
        <v>7823.99999999999</v>
      </c>
      <c r="AI36">
        <f>Baseline_data!AI50</f>
        <v>7823.99999999999</v>
      </c>
      <c r="AJ36">
        <f>Baseline_data!AJ50</f>
        <v>7823.99999999998</v>
      </c>
      <c r="AK36">
        <f>Baseline_data!AK50</f>
        <v>7823.9999999999891</v>
      </c>
      <c r="AL36">
        <f>Baseline_data!AL50</f>
        <v>7823.9999999999891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7823.9999999999927</v>
      </c>
      <c r="AP36">
        <f>Baseline_data!AP50</f>
        <v>7823.9999999999854</v>
      </c>
      <c r="AQ36">
        <f>Baseline_data!AQ50</f>
        <v>7823.9999999999854</v>
      </c>
      <c r="AR36">
        <f>Baseline_data!AR50</f>
        <v>7823.9999999999918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490.83685685172759</v>
      </c>
      <c r="E37">
        <f>Baseline_data!E53</f>
        <v>497.00915234637051</v>
      </c>
      <c r="F37">
        <f>Baseline_data!F53</f>
        <v>496.33707225054309</v>
      </c>
      <c r="G37">
        <f>Baseline_data!G53</f>
        <v>490.53334435298063</v>
      </c>
      <c r="H37">
        <f>Baseline_data!H53</f>
        <v>489.56283302715264</v>
      </c>
      <c r="I37">
        <f>Baseline_data!I53</f>
        <v>489.08367198310617</v>
      </c>
      <c r="J37">
        <f>Baseline_data!J53</f>
        <v>488.87606008809303</v>
      </c>
      <c r="K37">
        <f>Baseline_data!K53</f>
        <v>490.62975029736396</v>
      </c>
      <c r="L37">
        <f>Baseline_data!L53</f>
        <v>496.70996931444165</v>
      </c>
      <c r="M37">
        <f>Baseline_data!M53</f>
        <v>500.33732367550971</v>
      </c>
      <c r="N37">
        <f>Baseline_data!N53</f>
        <v>499.23587990159405</v>
      </c>
      <c r="O37">
        <f>Baseline_data!O53</f>
        <v>500.16335676461938</v>
      </c>
      <c r="P37">
        <f>Baseline_data!P53</f>
        <v>507.07080923974002</v>
      </c>
      <c r="Q37">
        <f>Baseline_data!Q53</f>
        <v>508.16897824651738</v>
      </c>
      <c r="R37">
        <f>Baseline_data!R53</f>
        <v>509.07096200089762</v>
      </c>
      <c r="S37">
        <f>Baseline_data!S53</f>
        <v>512.86213256399765</v>
      </c>
      <c r="T37">
        <f>Baseline_data!T53</f>
        <v>518.68786449418008</v>
      </c>
      <c r="U37">
        <f>Baseline_data!U53</f>
        <v>520.99947810887204</v>
      </c>
      <c r="V37">
        <f>Baseline_data!V53</f>
        <v>522.71851292241558</v>
      </c>
      <c r="W37">
        <f>Baseline_data!W53</f>
        <v>525.76330586758547</v>
      </c>
      <c r="X37">
        <f>Baseline_data!X53</f>
        <v>527.60678790209613</v>
      </c>
      <c r="Y37">
        <f>Baseline_data!Y53</f>
        <v>530.88594014728278</v>
      </c>
      <c r="Z37">
        <f>Baseline_data!Z53</f>
        <v>533.88952770756498</v>
      </c>
      <c r="AA37">
        <f>Baseline_data!AA53</f>
        <v>537.21242345159055</v>
      </c>
      <c r="AB37">
        <f>Baseline_data!AB53</f>
        <v>536.73169145833094</v>
      </c>
      <c r="AC37">
        <f>Baseline_data!AC53</f>
        <v>541.48901296288068</v>
      </c>
      <c r="AD37">
        <f>Baseline_data!AD53</f>
        <v>544.98499917009451</v>
      </c>
      <c r="AE37">
        <f>Baseline_data!AE53</f>
        <v>548.75953164255156</v>
      </c>
      <c r="AF37">
        <f>Baseline_data!AF53</f>
        <v>552.37021599142327</v>
      </c>
      <c r="AG37">
        <f>Baseline_data!AG53</f>
        <v>554.8139003383103</v>
      </c>
      <c r="AH37">
        <f>Baseline_data!AH53</f>
        <v>556.98778354731974</v>
      </c>
      <c r="AI37">
        <f>Baseline_data!AI53</f>
        <v>558.64521678461767</v>
      </c>
      <c r="AJ37">
        <f>Baseline_data!AJ53</f>
        <v>560.84745922083209</v>
      </c>
      <c r="AK37">
        <f>Baseline_data!AK53</f>
        <v>559.2889056785076</v>
      </c>
      <c r="AL37">
        <f>Baseline_data!AL53</f>
        <v>562.18975173990748</v>
      </c>
      <c r="AM37">
        <f>Baseline_data!AM53</f>
        <v>565.4533815014446</v>
      </c>
      <c r="AN37">
        <f>Baseline_data!AN53</f>
        <v>568.23216207452106</v>
      </c>
      <c r="AO37">
        <f>Baseline_data!AO53</f>
        <v>571.2723928393757</v>
      </c>
      <c r="AP37">
        <f>Baseline_data!AP53</f>
        <v>573.59594062086592</v>
      </c>
      <c r="AQ37">
        <f>Baseline_data!AQ53</f>
        <v>575.50653802483839</v>
      </c>
      <c r="AR37">
        <f>Baseline_data!AR53</f>
        <v>577.24604005431411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36.424674321238214</v>
      </c>
      <c r="E38">
        <f>Baseline_data!E54</f>
        <v>36.546988454706842</v>
      </c>
      <c r="F38">
        <f>Baseline_data!F54</f>
        <v>36.669929840142053</v>
      </c>
      <c r="G38">
        <f>Baseline_data!G54</f>
        <v>36.70671797364583</v>
      </c>
      <c r="H38">
        <f>Baseline_data!H54</f>
        <v>36.583225973085405</v>
      </c>
      <c r="I38">
        <f>Baseline_data!I54</f>
        <v>36.161942747398136</v>
      </c>
      <c r="J38">
        <f>Baseline_data!J54</f>
        <v>35.610642508219492</v>
      </c>
      <c r="K38">
        <f>Baseline_data!K54</f>
        <v>35.058409080119574</v>
      </c>
      <c r="L38">
        <f>Baseline_data!L54</f>
        <v>34.505553526072404</v>
      </c>
      <c r="M38">
        <f>Baseline_data!M54</f>
        <v>33.951764783104068</v>
      </c>
      <c r="N38">
        <f>Baseline_data!N54</f>
        <v>33.397353914188301</v>
      </c>
      <c r="O38">
        <f>Baseline_data!O54</f>
        <v>33.084808517299955</v>
      </c>
      <c r="P38">
        <f>Baseline_data!P54</f>
        <v>32.77540742234595</v>
      </c>
      <c r="Q38">
        <f>Baseline_data!Q54</f>
        <v>32.468685718475641</v>
      </c>
      <c r="R38">
        <f>Baseline_data!R54</f>
        <v>32.165430607658941</v>
      </c>
      <c r="S38">
        <f>Baseline_data!S54</f>
        <v>31.865193293122349</v>
      </c>
      <c r="T38">
        <f>Baseline_data!T54</f>
        <v>31.576527950408618</v>
      </c>
      <c r="U38">
        <f>Baseline_data!U54</f>
        <v>31.291253496686309</v>
      </c>
      <c r="V38">
        <f>Baseline_data!V54</f>
        <v>31.010192707795085</v>
      </c>
      <c r="W38">
        <f>Baseline_data!W54</f>
        <v>30.732934141747087</v>
      </c>
      <c r="X38">
        <f>Baseline_data!X54</f>
        <v>30.460321141775353</v>
      </c>
      <c r="Y38">
        <f>Baseline_data!Y54</f>
        <v>30.291887447066003</v>
      </c>
      <c r="Z38">
        <f>Baseline_data!Z54</f>
        <v>30.136325542009818</v>
      </c>
      <c r="AA38">
        <f>Baseline_data!AA54</f>
        <v>29.978391407010552</v>
      </c>
      <c r="AB38">
        <f>Baseline_data!AB54</f>
        <v>29.83354297708641</v>
      </c>
      <c r="AC38">
        <f>Baseline_data!AC54</f>
        <v>29.69462359711277</v>
      </c>
      <c r="AD38">
        <f>Baseline_data!AD54</f>
        <v>29.561929719877611</v>
      </c>
      <c r="AE38">
        <f>Baseline_data!AE54</f>
        <v>29.435772620671788</v>
      </c>
      <c r="AF38">
        <f>Baseline_data!AF54</f>
        <v>29.324229191470412</v>
      </c>
      <c r="AG38">
        <f>Baseline_data!AG54</f>
        <v>29.211831443618703</v>
      </c>
      <c r="AH38">
        <f>Baseline_data!AH54</f>
        <v>29.11475088648784</v>
      </c>
      <c r="AI38">
        <f>Baseline_data!AI54</f>
        <v>29.095419345211123</v>
      </c>
      <c r="AJ38">
        <f>Baseline_data!AJ54</f>
        <v>29.084430572220779</v>
      </c>
      <c r="AK38">
        <f>Baseline_data!AK54</f>
        <v>29.081890641760594</v>
      </c>
      <c r="AL38">
        <f>Baseline_data!AL54</f>
        <v>29.08854861686693</v>
      </c>
      <c r="AM38">
        <f>Baseline_data!AM54</f>
        <v>29.104864389740381</v>
      </c>
      <c r="AN38">
        <f>Baseline_data!AN54</f>
        <v>29.131320852663084</v>
      </c>
      <c r="AO38">
        <f>Baseline_data!AO54</f>
        <v>29.168113970324637</v>
      </c>
      <c r="AP38">
        <f>Baseline_data!AP54</f>
        <v>29.224148315924147</v>
      </c>
      <c r="AQ38">
        <f>Baseline_data!AQ54</f>
        <v>29.283860659024715</v>
      </c>
      <c r="AR38">
        <f>Baseline_data!AR54</f>
        <v>29.355899072637765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9.5649652372494298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141.45480000000001</v>
      </c>
      <c r="G40">
        <f>Baseline_data!G56</f>
        <v>142.5583</v>
      </c>
      <c r="H40">
        <f>Baseline_data!H56</f>
        <v>143.6619</v>
      </c>
      <c r="I40">
        <f>Baseline_data!I56</f>
        <v>144.7655</v>
      </c>
      <c r="J40">
        <f>Baseline_data!J56</f>
        <v>145.869</v>
      </c>
      <c r="K40">
        <f>Baseline_data!K56</f>
        <v>146.9726</v>
      </c>
      <c r="L40">
        <f>Baseline_data!L56</f>
        <v>148.07619999999901</v>
      </c>
      <c r="M40">
        <f>Baseline_data!M56</f>
        <v>149.1797</v>
      </c>
      <c r="N40">
        <f>Baseline_data!N56</f>
        <v>150</v>
      </c>
      <c r="O40">
        <f>Baseline_data!O56</f>
        <v>144.4</v>
      </c>
      <c r="P40">
        <f>Baseline_data!P56</f>
        <v>138.80000000000001</v>
      </c>
      <c r="Q40">
        <f>Baseline_data!Q56</f>
        <v>140.88102091592299</v>
      </c>
      <c r="R40">
        <f>Baseline_data!R56</f>
        <v>142.75484295486299</v>
      </c>
      <c r="S40">
        <f>Baseline_data!S56</f>
        <v>146.80068270523199</v>
      </c>
      <c r="T40">
        <f>Baseline_data!T56</f>
        <v>153.907766367937</v>
      </c>
      <c r="U40">
        <f>Baseline_data!U56</f>
        <v>156.107623996277</v>
      </c>
      <c r="V40">
        <f>Baseline_data!V56</f>
        <v>157.71053594413601</v>
      </c>
      <c r="W40">
        <f>Baseline_data!W56</f>
        <v>162.07000552475199</v>
      </c>
      <c r="X40">
        <f>Baseline_data!X56</f>
        <v>165.08313651161899</v>
      </c>
      <c r="Y40">
        <f>Baseline_data!Y56</f>
        <v>168.13215566849999</v>
      </c>
      <c r="Z40">
        <f>Baseline_data!Z56</f>
        <v>171.163405829168</v>
      </c>
      <c r="AA40">
        <f>Baseline_data!AA56</f>
        <v>174.51163163546201</v>
      </c>
      <c r="AB40">
        <f>Baseline_data!AB56</f>
        <v>174.88453085061201</v>
      </c>
      <c r="AC40">
        <f>Baseline_data!AC56</f>
        <v>181.503059683076</v>
      </c>
      <c r="AD40">
        <f>Baseline_data!AD56</f>
        <v>186.432333526565</v>
      </c>
      <c r="AE40">
        <f>Baseline_data!AE56</f>
        <v>191.62714945438799</v>
      </c>
      <c r="AF40">
        <f>Baseline_data!AF56</f>
        <v>196.63101596334101</v>
      </c>
      <c r="AG40">
        <f>Baseline_data!AG56</f>
        <v>199.96779033027201</v>
      </c>
      <c r="AH40">
        <f>Baseline_data!AH56</f>
        <v>202.989194665897</v>
      </c>
      <c r="AI40">
        <f>Baseline_data!AI56</f>
        <v>205.68057124720201</v>
      </c>
      <c r="AJ40">
        <f>Baseline_data!AJ56</f>
        <v>207.481970661133</v>
      </c>
      <c r="AK40">
        <f>Baseline_data!AK56</f>
        <v>209.32757924212899</v>
      </c>
      <c r="AL40">
        <f>Baseline_data!AL56</f>
        <v>213.475838255588</v>
      </c>
      <c r="AM40">
        <f>Baseline_data!AM56</f>
        <v>218.09425648780999</v>
      </c>
      <c r="AN40">
        <f>Baseline_data!AN56</f>
        <v>221.81979014831501</v>
      </c>
      <c r="AO40">
        <f>Baseline_data!AO56</f>
        <v>225.844288388992</v>
      </c>
      <c r="AP40">
        <f>Baseline_data!AP56</f>
        <v>228.84094862141799</v>
      </c>
      <c r="AQ40">
        <f>Baseline_data!AQ56</f>
        <v>231.29143804351301</v>
      </c>
      <c r="AR40">
        <f>Baseline_data!AR56</f>
        <v>233.695409602241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414.828599999998</v>
      </c>
      <c r="E41">
        <f>Baseline_data!E57</f>
        <v>418.21449999999902</v>
      </c>
      <c r="F41">
        <f>Baseline_data!F57</f>
        <v>421.60039999999799</v>
      </c>
      <c r="G41">
        <f>Baseline_data!G57</f>
        <v>424.98620000000005</v>
      </c>
      <c r="H41">
        <f>Baseline_data!H57</f>
        <v>428.37199999999996</v>
      </c>
      <c r="I41">
        <f>Baseline_data!I57</f>
        <v>431.75779999999997</v>
      </c>
      <c r="J41">
        <f>Baseline_data!J57</f>
        <v>435.14359999999999</v>
      </c>
      <c r="K41">
        <f>Baseline_data!K57</f>
        <v>438.52949999999902</v>
      </c>
      <c r="L41">
        <f>Baseline_data!L57</f>
        <v>441.91529999999801</v>
      </c>
      <c r="M41">
        <f>Baseline_data!M57</f>
        <v>445.30110000000002</v>
      </c>
      <c r="N41">
        <f>Baseline_data!N57</f>
        <v>448.99999999999898</v>
      </c>
      <c r="O41">
        <f>Baseline_data!O57</f>
        <v>443.599999999999</v>
      </c>
      <c r="P41">
        <f>Baseline_data!P57</f>
        <v>438.19999999999902</v>
      </c>
      <c r="Q41">
        <f>Baseline_data!Q57</f>
        <v>440.48102091592295</v>
      </c>
      <c r="R41">
        <f>Baseline_data!R57</f>
        <v>442.55484295486298</v>
      </c>
      <c r="S41">
        <f>Baseline_data!S57</f>
        <v>446.80068270523202</v>
      </c>
      <c r="T41">
        <f>Baseline_data!T57</f>
        <v>452.30776636793695</v>
      </c>
      <c r="U41">
        <f>Baseline_data!U57</f>
        <v>452.90762399627704</v>
      </c>
      <c r="V41">
        <f>Baseline_data!V57</f>
        <v>452.91053594413506</v>
      </c>
      <c r="W41">
        <f>Baseline_data!W57</f>
        <v>455.67000552475201</v>
      </c>
      <c r="X41">
        <f>Baseline_data!X57</f>
        <v>457.08313651161899</v>
      </c>
      <c r="Y41">
        <f>Baseline_data!Y57</f>
        <v>458.13215566849999</v>
      </c>
      <c r="Z41">
        <f>Baseline_data!Z57</f>
        <v>459.163405829167</v>
      </c>
      <c r="AA41">
        <f>Baseline_data!AA57</f>
        <v>460.51163163546198</v>
      </c>
      <c r="AB41">
        <f>Baseline_data!AB57</f>
        <v>458.88453085061201</v>
      </c>
      <c r="AC41">
        <f>Baseline_data!AC57</f>
        <v>463.503059683076</v>
      </c>
      <c r="AD41">
        <f>Baseline_data!AD57</f>
        <v>465.63233352656499</v>
      </c>
      <c r="AE41">
        <f>Baseline_data!AE57</f>
        <v>468.027149454388</v>
      </c>
      <c r="AF41">
        <f>Baseline_data!AF57</f>
        <v>470.23101596334106</v>
      </c>
      <c r="AG41">
        <f>Baseline_data!AG57</f>
        <v>470.76779033027202</v>
      </c>
      <c r="AH41">
        <f>Baseline_data!AH57</f>
        <v>470.989194665897</v>
      </c>
      <c r="AI41">
        <f>Baseline_data!AI57</f>
        <v>470.68057124720201</v>
      </c>
      <c r="AJ41">
        <f>Baseline_data!AJ57</f>
        <v>471.280043979965</v>
      </c>
      <c r="AK41">
        <f>Baseline_data!AK57</f>
        <v>468.32757924212899</v>
      </c>
      <c r="AL41">
        <f>Baseline_data!AL57</f>
        <v>469.47583825558797</v>
      </c>
      <c r="AM41">
        <f>Baseline_data!AM57</f>
        <v>471.09425648780996</v>
      </c>
      <c r="AN41">
        <f>Baseline_data!AN57</f>
        <v>472.21979014831498</v>
      </c>
      <c r="AO41">
        <f>Baseline_data!AO57</f>
        <v>473.64428838899198</v>
      </c>
      <c r="AP41">
        <f>Baseline_data!AP57</f>
        <v>474.04094862141699</v>
      </c>
      <c r="AQ41">
        <f>Baseline_data!AQ57</f>
        <v>473.89143804351301</v>
      </c>
      <c r="AR41">
        <f>Baseline_data!AR57</f>
        <v>474.14175877864199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108.035399999999</v>
      </c>
      <c r="E42">
        <f>Baseline_data!E58</f>
        <v>109.716999999999</v>
      </c>
      <c r="F42">
        <f>Baseline_data!F58</f>
        <v>111.39859999999901</v>
      </c>
      <c r="G42">
        <f>Baseline_data!G58</f>
        <v>113.0802</v>
      </c>
      <c r="H42">
        <f>Baseline_data!H58</f>
        <v>114.76179999999999</v>
      </c>
      <c r="I42">
        <f>Baseline_data!I58</f>
        <v>116.44329999999999</v>
      </c>
      <c r="J42">
        <f>Baseline_data!J58</f>
        <v>118.1249</v>
      </c>
      <c r="K42">
        <f>Baseline_data!K58</f>
        <v>119.80649999999901</v>
      </c>
      <c r="L42">
        <f>Baseline_data!L58</f>
        <v>121.48809999999899</v>
      </c>
      <c r="M42">
        <f>Baseline_data!M58</f>
        <v>123.16970000000001</v>
      </c>
      <c r="N42">
        <f>Baseline_data!N58</f>
        <v>124.99999999999901</v>
      </c>
      <c r="O42">
        <f>Baseline_data!O58</f>
        <v>127</v>
      </c>
      <c r="P42">
        <f>Baseline_data!P58</f>
        <v>129</v>
      </c>
      <c r="Q42">
        <f>Baseline_data!Q58</f>
        <v>131</v>
      </c>
      <c r="R42">
        <f>Baseline_data!R58</f>
        <v>133</v>
      </c>
      <c r="S42">
        <f>Baseline_data!S58</f>
        <v>135</v>
      </c>
      <c r="T42">
        <f>Baseline_data!T58</f>
        <v>135.19999999999999</v>
      </c>
      <c r="U42">
        <f>Baseline_data!U58</f>
        <v>135.4</v>
      </c>
      <c r="V42">
        <f>Baseline_data!V58</f>
        <v>135.599999999999</v>
      </c>
      <c r="W42">
        <f>Baseline_data!W58</f>
        <v>135.80000000000001</v>
      </c>
      <c r="X42">
        <f>Baseline_data!X58</f>
        <v>136</v>
      </c>
      <c r="Y42">
        <f>Baseline_data!Y58</f>
        <v>136</v>
      </c>
      <c r="Z42">
        <f>Baseline_data!Z58</f>
        <v>135.99999999999901</v>
      </c>
      <c r="AA42">
        <f>Baseline_data!AA58</f>
        <v>136</v>
      </c>
      <c r="AB42">
        <f>Baseline_data!AB58</f>
        <v>136</v>
      </c>
      <c r="AC42">
        <f>Baseline_data!AC58</f>
        <v>136</v>
      </c>
      <c r="AD42">
        <f>Baseline_data!AD58</f>
        <v>135</v>
      </c>
      <c r="AE42">
        <f>Baseline_data!AE58</f>
        <v>134</v>
      </c>
      <c r="AF42">
        <f>Baseline_data!AF58</f>
        <v>133</v>
      </c>
      <c r="AG42">
        <f>Baseline_data!AG58</f>
        <v>132</v>
      </c>
      <c r="AH42">
        <f>Baseline_data!AH58</f>
        <v>131</v>
      </c>
      <c r="AI42">
        <f>Baseline_data!AI58</f>
        <v>130.19999999999999</v>
      </c>
      <c r="AJ42">
        <f>Baseline_data!AJ58</f>
        <v>131.198073318833</v>
      </c>
      <c r="AK42">
        <f>Baseline_data!AK58</f>
        <v>128.6</v>
      </c>
      <c r="AL42">
        <f>Baseline_data!AL58</f>
        <v>127.8</v>
      </c>
      <c r="AM42">
        <f>Baseline_data!AM58</f>
        <v>127</v>
      </c>
      <c r="AN42">
        <f>Baseline_data!AN58</f>
        <v>126.2</v>
      </c>
      <c r="AO42">
        <f>Baseline_data!AO58</f>
        <v>125.4</v>
      </c>
      <c r="AP42">
        <f>Baseline_data!AP58</f>
        <v>124.6</v>
      </c>
      <c r="AQ42">
        <f>Baseline_data!AQ58</f>
        <v>123.8</v>
      </c>
      <c r="AR42">
        <f>Baseline_data!AR58</f>
        <v>123.446349176401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12.651722906457499</v>
      </c>
      <c r="F43">
        <f>Baseline_data!F59</f>
        <v>12.734546584435099</v>
      </c>
      <c r="G43">
        <f>Baseline_data!G59</f>
        <v>12.8125570741056</v>
      </c>
      <c r="H43">
        <f>Baseline_data!H59</f>
        <v>12.884295028147099</v>
      </c>
      <c r="I43">
        <f>Baseline_data!I59</f>
        <v>12.9497604465599</v>
      </c>
      <c r="J43">
        <f>Baseline_data!J59</f>
        <v>13.006254680294299</v>
      </c>
      <c r="K43">
        <f>Baseline_data!K59</f>
        <v>13.0592114956799</v>
      </c>
      <c r="L43">
        <f>Baseline_data!L59</f>
        <v>12.8800844928</v>
      </c>
      <c r="M43">
        <f>Baseline_data!M59</f>
        <v>12.702379132799997</v>
      </c>
      <c r="N43">
        <f>Baseline_data!N59</f>
        <v>12.5232521299199</v>
      </c>
      <c r="O43">
        <f>Baseline_data!O59</f>
        <v>12.34412512704</v>
      </c>
      <c r="P43">
        <f>Baseline_data!P59</f>
        <v>12.164998124159899</v>
      </c>
      <c r="Q43">
        <f>Baseline_data!Q59</f>
        <v>11.985871121279899</v>
      </c>
      <c r="R43">
        <f>Baseline_data!R59</f>
        <v>11.806744118400001</v>
      </c>
      <c r="S43">
        <f>Baseline_data!S59</f>
        <v>11.629038758399899</v>
      </c>
      <c r="T43">
        <f>Baseline_data!T59</f>
        <v>12.203913346583899</v>
      </c>
      <c r="U43">
        <f>Baseline_data!U59</f>
        <v>14.157250663703898</v>
      </c>
      <c r="V43">
        <f>Baseline_data!V59</f>
        <v>16.110587980823901</v>
      </c>
      <c r="W43">
        <f>Baseline_data!W59</f>
        <v>16.625673685629298</v>
      </c>
      <c r="X43">
        <f>Baseline_data!X59</f>
        <v>16.4870326939213</v>
      </c>
      <c r="Y43">
        <f>Baseline_data!Y59</f>
        <v>18.4417916539212</v>
      </c>
      <c r="Z43">
        <f>Baseline_data!Z59</f>
        <v>20.389797267302502</v>
      </c>
      <c r="AA43">
        <f>Baseline_data!AA59</f>
        <v>22.343134584422501</v>
      </c>
      <c r="AB43">
        <f>Baseline_data!AB59</f>
        <v>23.453571482813601</v>
      </c>
      <c r="AC43">
        <f>Baseline_data!AC59</f>
        <v>23.806831668480001</v>
      </c>
      <c r="AD43">
        <f>Baseline_data!AD59</f>
        <v>24.035716172160001</v>
      </c>
      <c r="AE43">
        <f>Baseline_data!AE59</f>
        <v>24.266022318719902</v>
      </c>
      <c r="AF43">
        <f>Baseline_data!AF59</f>
        <v>24.496328465279902</v>
      </c>
      <c r="AG43">
        <f>Baseline_data!AG59</f>
        <v>24.725212968959902</v>
      </c>
      <c r="AH43">
        <f>Baseline_data!AH59</f>
        <v>24.954097472640001</v>
      </c>
      <c r="AI43">
        <f>Baseline_data!AI59</f>
        <v>25.155970761599999</v>
      </c>
      <c r="AJ43">
        <f>Baseline_data!AJ59</f>
        <v>25.357844050560001</v>
      </c>
      <c r="AK43">
        <f>Baseline_data!AK59</f>
        <v>25.559717339519899</v>
      </c>
      <c r="AL43">
        <f>Baseline_data!AL59</f>
        <v>25.763012271360001</v>
      </c>
      <c r="AM43">
        <f>Baseline_data!AM59</f>
        <v>25.9648855603199</v>
      </c>
      <c r="AN43">
        <f>Baseline_data!AN59</f>
        <v>26.09994163392</v>
      </c>
      <c r="AO43">
        <f>Baseline_data!AO59</f>
        <v>26.234997707519899</v>
      </c>
      <c r="AP43">
        <f>Baseline_data!AP59</f>
        <v>26.3700537811199</v>
      </c>
      <c r="AQ43">
        <f>Baseline_data!AQ59</f>
        <v>26.505109854720001</v>
      </c>
      <c r="AR43">
        <f>Baseline_data!AR59</f>
        <v>26.641587571199899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25.2242661327954</v>
      </c>
      <c r="E44">
        <f>Baseline_data!E60</f>
        <v>27.6790502017191</v>
      </c>
      <c r="F44">
        <f>Baseline_data!F60</f>
        <v>23.299074951727899</v>
      </c>
      <c r="G44">
        <f>Baseline_data!G60</f>
        <v>14.048854468672401</v>
      </c>
      <c r="H44">
        <f>Baseline_data!H60</f>
        <v>9.8058330960321598</v>
      </c>
      <c r="I44">
        <f>Baseline_data!I60</f>
        <v>6.35632415774338</v>
      </c>
      <c r="J44">
        <f>Baseline_data!J60</f>
        <v>3.3211053380432198</v>
      </c>
      <c r="K44">
        <f>Baseline_data!K60</f>
        <v>2.2520732793126901</v>
      </c>
      <c r="L44">
        <f>Baseline_data!L60</f>
        <v>5.7419786190016602</v>
      </c>
      <c r="M44">
        <f>Baseline_data!M60</f>
        <v>6.7814857593048901</v>
      </c>
      <c r="N44">
        <f>Baseline_data!N60</f>
        <v>2.7497412186913501</v>
      </c>
      <c r="O44">
        <f>Baseline_data!O60</f>
        <v>9.6396169927514705</v>
      </c>
      <c r="P44">
        <f>Baseline_data!P60</f>
        <v>22.5073647775871</v>
      </c>
      <c r="Q44">
        <f>Baseline_data!Q60</f>
        <v>21.880406921471899</v>
      </c>
      <c r="R44">
        <f>Baseline_data!R60</f>
        <v>21.2626990282752</v>
      </c>
      <c r="S44">
        <f>Baseline_data!S60</f>
        <v>20.639214042623902</v>
      </c>
      <c r="T44">
        <f>Baseline_data!T60</f>
        <v>20.017471004697601</v>
      </c>
      <c r="U44">
        <f>Baseline_data!U60</f>
        <v>19.404944854732801</v>
      </c>
      <c r="V44">
        <f>Baseline_data!V60</f>
        <v>18.786674687270398</v>
      </c>
      <c r="W44">
        <f>Baseline_data!W60</f>
        <v>18.1701464675327</v>
      </c>
      <c r="X44">
        <f>Baseline_data!X60</f>
        <v>17.562802060799999</v>
      </c>
      <c r="Y44">
        <f>Baseline_data!Y60</f>
        <v>16.97489470368</v>
      </c>
      <c r="Z44">
        <f>Baseline_data!Z60</f>
        <v>16.394429211839999</v>
      </c>
      <c r="AA44">
        <f>Baseline_data!AA60</f>
        <v>15.8065218547199</v>
      </c>
      <c r="AB44">
        <f>Baseline_data!AB60</f>
        <v>15.2186144975999</v>
      </c>
      <c r="AC44">
        <f>Baseline_data!AC60</f>
        <v>14.6381490057599</v>
      </c>
      <c r="AD44">
        <f>Baseline_data!AD60</f>
        <v>14.050241648639901</v>
      </c>
      <c r="AE44">
        <f>Baseline_data!AE60</f>
        <v>13.4623342915199</v>
      </c>
      <c r="AF44">
        <f>Baseline_data!AF60</f>
        <v>12.881868799679999</v>
      </c>
      <c r="AG44">
        <f>Baseline_data!AG60</f>
        <v>12.293961442559899</v>
      </c>
      <c r="AH44">
        <f>Baseline_data!AH60</f>
        <v>11.7060540854399</v>
      </c>
      <c r="AI44">
        <f>Baseline_data!AI60</f>
        <v>11.1255885936</v>
      </c>
      <c r="AJ44">
        <f>Baseline_data!AJ60</f>
        <v>10.5376812364799</v>
      </c>
      <c r="AK44">
        <f>Baseline_data!AK60</f>
        <v>9.9497738793599897</v>
      </c>
      <c r="AL44">
        <f>Baseline_data!AL60</f>
        <v>9.3693083875199896</v>
      </c>
      <c r="AM44">
        <f>Baseline_data!AM60</f>
        <v>8.7814010303999996</v>
      </c>
      <c r="AN44">
        <f>Baseline_data!AN60</f>
        <v>8.1934936732799901</v>
      </c>
      <c r="AO44">
        <f>Baseline_data!AO60</f>
        <v>7.61302818143999</v>
      </c>
      <c r="AP44">
        <f>Baseline_data!AP60</f>
        <v>7.0251208243199903</v>
      </c>
      <c r="AQ44">
        <f>Baseline_data!AQ60</f>
        <v>6.4372134671999897</v>
      </c>
      <c r="AR44">
        <f>Baseline_data!AR60</f>
        <v>5.8567479753599896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168.74699999999899</v>
      </c>
      <c r="G45">
        <f>Baseline_data!G61</f>
        <v>169.3477</v>
      </c>
      <c r="H45">
        <f>Baseline_data!H61</f>
        <v>169.94829999999999</v>
      </c>
      <c r="I45">
        <f>Baseline_data!I61</f>
        <v>170.54900000000001</v>
      </c>
      <c r="J45">
        <f>Baseline_data!J61</f>
        <v>171.1497</v>
      </c>
      <c r="K45">
        <f>Baseline_data!K61</f>
        <v>171.75040000000001</v>
      </c>
      <c r="L45">
        <f>Baseline_data!L61</f>
        <v>172.351</v>
      </c>
      <c r="M45">
        <f>Baseline_data!M61</f>
        <v>172.95169999999999</v>
      </c>
      <c r="N45">
        <f>Baseline_data!N61</f>
        <v>174</v>
      </c>
      <c r="O45">
        <f>Baseline_data!O61</f>
        <v>172.19999999999899</v>
      </c>
      <c r="P45">
        <f>Baseline_data!P61</f>
        <v>170.39999999999901</v>
      </c>
      <c r="Q45">
        <f>Baseline_data!Q61</f>
        <v>168.6</v>
      </c>
      <c r="R45">
        <f>Baseline_data!R61</f>
        <v>166.8</v>
      </c>
      <c r="S45">
        <f>Baseline_data!S61</f>
        <v>165</v>
      </c>
      <c r="T45">
        <f>Baseline_data!T61</f>
        <v>163.19999999999999</v>
      </c>
      <c r="U45">
        <f>Baseline_data!U61</f>
        <v>161.4</v>
      </c>
      <c r="V45">
        <f>Baseline_data!V61</f>
        <v>159.6</v>
      </c>
      <c r="W45">
        <f>Baseline_data!W61</f>
        <v>157.80000000000001</v>
      </c>
      <c r="X45">
        <f>Baseline_data!X61</f>
        <v>156</v>
      </c>
      <c r="Y45">
        <f>Baseline_data!Y61</f>
        <v>154</v>
      </c>
      <c r="Z45">
        <f>Baseline_data!Z61</f>
        <v>152</v>
      </c>
      <c r="AA45">
        <f>Baseline_data!AA61</f>
        <v>150</v>
      </c>
      <c r="AB45">
        <f>Baseline_data!AB61</f>
        <v>148</v>
      </c>
      <c r="AC45">
        <f>Baseline_data!AC61</f>
        <v>146</v>
      </c>
      <c r="AD45">
        <f>Baseline_data!AD61</f>
        <v>144.19999999999999</v>
      </c>
      <c r="AE45">
        <f>Baseline_data!AE61</f>
        <v>142.4</v>
      </c>
      <c r="AF45">
        <f>Baseline_data!AF61</f>
        <v>140.6</v>
      </c>
      <c r="AG45">
        <f>Baseline_data!AG61</f>
        <v>138.80000000000001</v>
      </c>
      <c r="AH45">
        <f>Baseline_data!AH61</f>
        <v>137</v>
      </c>
      <c r="AI45">
        <f>Baseline_data!AI61</f>
        <v>134.80000000000001</v>
      </c>
      <c r="AJ45">
        <f>Baseline_data!AJ61</f>
        <v>132.599999999999</v>
      </c>
      <c r="AK45">
        <f>Baseline_data!AK61</f>
        <v>130.4</v>
      </c>
      <c r="AL45">
        <f>Baseline_data!AL61</f>
        <v>128.19999999999999</v>
      </c>
      <c r="AM45">
        <f>Baseline_data!AM61</f>
        <v>126</v>
      </c>
      <c r="AN45">
        <f>Baseline_data!AN61</f>
        <v>124.2</v>
      </c>
      <c r="AO45">
        <f>Baseline_data!AO61</f>
        <v>122.4</v>
      </c>
      <c r="AP45">
        <f>Baseline_data!AP61</f>
        <v>120.599999999999</v>
      </c>
      <c r="AQ45">
        <f>Baseline_data!AQ61</f>
        <v>118.8</v>
      </c>
      <c r="AR45">
        <f>Baseline_data!AR61</f>
        <v>117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0.256576896</v>
      </c>
      <c r="E46">
        <f>Baseline_data!E62</f>
        <v>0.24976512000000001</v>
      </c>
      <c r="F46">
        <f>Baseline_data!F62</f>
        <v>0.24295334399999899</v>
      </c>
      <c r="G46">
        <f>Baseline_data!G62</f>
        <v>0.241389158399999</v>
      </c>
      <c r="H46">
        <f>Baseline_data!H62</f>
        <v>0.23442600960000001</v>
      </c>
      <c r="I46">
        <f>Baseline_data!I62</f>
        <v>0.22978391040000001</v>
      </c>
      <c r="J46">
        <f>Baseline_data!J62</f>
        <v>0.222820761599999</v>
      </c>
      <c r="K46">
        <f>Baseline_data!K62</f>
        <v>0.21585761279999999</v>
      </c>
      <c r="L46">
        <f>Baseline_data!L62</f>
        <v>0.208894464</v>
      </c>
      <c r="M46">
        <f>Baseline_data!M62</f>
        <v>0.20193131519999899</v>
      </c>
      <c r="N46">
        <f>Baseline_data!N62</f>
        <v>0.19728921599999999</v>
      </c>
      <c r="O46">
        <f>Baseline_data!O62</f>
        <v>0.1903260672</v>
      </c>
      <c r="P46">
        <f>Baseline_data!P62</f>
        <v>0.18336291839999899</v>
      </c>
      <c r="Q46">
        <f>Baseline_data!Q62</f>
        <v>0.17639976959999901</v>
      </c>
      <c r="R46">
        <f>Baseline_data!R62</f>
        <v>0.16943662079999999</v>
      </c>
      <c r="S46">
        <f>Baseline_data!S62</f>
        <v>0.16247347200000001</v>
      </c>
      <c r="T46">
        <f>Baseline_data!T62</f>
        <v>0.15783137279999901</v>
      </c>
      <c r="U46">
        <f>Baseline_data!U62</f>
        <v>0.150868224</v>
      </c>
      <c r="V46">
        <f>Baseline_data!V62</f>
        <v>0.14390507520000001</v>
      </c>
      <c r="W46">
        <f>Baseline_data!W62</f>
        <v>0.136941926399999</v>
      </c>
      <c r="X46">
        <f>Baseline_data!X62</f>
        <v>0.89504064570832598</v>
      </c>
      <c r="Y46">
        <f>Baseline_data!Y62</f>
        <v>1.2440825856</v>
      </c>
      <c r="Z46">
        <f>Baseline_data!Z62</f>
        <v>1.31835617279999</v>
      </c>
      <c r="AA46">
        <f>Baseline_data!AA62</f>
        <v>1.3949508096000001</v>
      </c>
      <c r="AB46">
        <f>Baseline_data!AB62</f>
        <v>1.4692243967999801</v>
      </c>
      <c r="AC46">
        <f>Baseline_data!AC62</f>
        <v>1.543497984</v>
      </c>
      <c r="AD46">
        <f>Baseline_data!AD62</f>
        <v>1.6340189184</v>
      </c>
      <c r="AE46">
        <f>Baseline_data!AE62</f>
        <v>1.7245398528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1.9961026559999899</v>
      </c>
      <c r="AI46">
        <f>Baseline_data!AI62</f>
        <v>2.13304458239999</v>
      </c>
      <c r="AJ46">
        <f>Baseline_data!AJ62</f>
        <v>2.2699865088000002</v>
      </c>
      <c r="AK46">
        <f>Baseline_data!AK62</f>
        <v>2.40692843519999</v>
      </c>
      <c r="AL46">
        <f>Baseline_data!AL62</f>
        <v>2.54387036159999</v>
      </c>
      <c r="AM46">
        <f>Baseline_data!AM62</f>
        <v>2.6808122879999998</v>
      </c>
      <c r="AN46">
        <f>Baseline_data!AN62</f>
        <v>2.7899016191999899</v>
      </c>
      <c r="AO46">
        <f>Baseline_data!AO62</f>
        <v>2.8989909504</v>
      </c>
      <c r="AP46">
        <f>Baseline_data!AP62</f>
        <v>3.01040133119999</v>
      </c>
      <c r="AQ46">
        <f>Baseline_data!AQ62</f>
        <v>3.1194906624000001</v>
      </c>
      <c r="AR46">
        <f>Baseline_data!AR62</f>
        <v>3.2285799935999999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0.2330439759359989</v>
      </c>
      <c r="E47">
        <f>Baseline_data!E63</f>
        <v>0.40144091788799902</v>
      </c>
      <c r="F47">
        <f>Baseline_data!F63</f>
        <v>0.56841873983999802</v>
      </c>
      <c r="G47">
        <f>Baseline_data!G63</f>
        <v>0.55946279335679905</v>
      </c>
      <c r="H47">
        <f>Baseline_data!H63</f>
        <v>0.55044378748799894</v>
      </c>
      <c r="I47">
        <f>Baseline_data!I63</f>
        <v>0.54148784100479896</v>
      </c>
      <c r="J47">
        <f>Baseline_data!J63</f>
        <v>0.53104971513599897</v>
      </c>
      <c r="K47">
        <f>Baseline_data!K63</f>
        <v>0.522093768652798</v>
      </c>
      <c r="L47">
        <f>Baseline_data!L63</f>
        <v>0.51313782216959902</v>
      </c>
      <c r="M47">
        <f>Baseline_data!M63</f>
        <v>0.50411881630079902</v>
      </c>
      <c r="N47">
        <f>Baseline_data!N63</f>
        <v>0.52288940679551998</v>
      </c>
      <c r="O47">
        <f>Baseline_data!O63</f>
        <v>0.51194253712895899</v>
      </c>
      <c r="P47">
        <f>Baseline_data!P63</f>
        <v>0.50247784684800001</v>
      </c>
      <c r="Q47">
        <f>Baseline_data!Q63</f>
        <v>0.49301315656703892</v>
      </c>
      <c r="R47">
        <f>Baseline_data!R63</f>
        <v>0.48348540690047997</v>
      </c>
      <c r="S47">
        <f>Baseline_data!S63</f>
        <v>0.47260159661951895</v>
      </c>
      <c r="T47">
        <f>Baseline_data!T63</f>
        <v>0.46307384695296</v>
      </c>
      <c r="U47">
        <f>Baseline_data!U63</f>
        <v>0.45360915667199997</v>
      </c>
      <c r="V47">
        <f>Baseline_data!V63</f>
        <v>0.44414446639103899</v>
      </c>
      <c r="W47">
        <f>Baseline_data!W63</f>
        <v>0.43319759672447999</v>
      </c>
      <c r="X47">
        <f>Baseline_data!X63</f>
        <v>0.437124864272112</v>
      </c>
      <c r="Y47">
        <f>Baseline_data!Y63</f>
        <v>0.42731484851548696</v>
      </c>
      <c r="Z47">
        <f>Baseline_data!Z63</f>
        <v>0.417536529245567</v>
      </c>
      <c r="AA47">
        <f>Baseline_data!AA63</f>
        <v>0.40633908997564605</v>
      </c>
      <c r="AB47">
        <f>Baseline_data!AB63</f>
        <v>0.39652907421902395</v>
      </c>
      <c r="AC47">
        <f>Baseline_data!AC63</f>
        <v>0.116105424451882</v>
      </c>
      <c r="AD47">
        <f>Baseline_data!AD63</f>
        <v>1.10948942445188</v>
      </c>
      <c r="AE47">
        <f>Baseline_data!AE63</f>
        <v>2.1028734244518801</v>
      </c>
      <c r="AF47">
        <f>Baseline_data!AF63</f>
        <v>3.0962574244518799</v>
      </c>
      <c r="AG47">
        <f>Baseline_data!AG63</f>
        <v>4.5944056312998791</v>
      </c>
      <c r="AH47">
        <f>Baseline_data!AH63</f>
        <v>6.1177597808550797</v>
      </c>
      <c r="AI47">
        <f>Baseline_data!AI63</f>
        <v>7.5450452946047797</v>
      </c>
      <c r="AJ47">
        <f>Baseline_data!AJ63</f>
        <v>8.6030971928063913</v>
      </c>
      <c r="AK47">
        <f>Baseline_data!AK63</f>
        <v>9.4387959805380302</v>
      </c>
      <c r="AL47">
        <f>Baseline_data!AL63</f>
        <v>10.610063446972809</v>
      </c>
      <c r="AM47">
        <f>Baseline_data!AM63</f>
        <v>11.668115345174421</v>
      </c>
      <c r="AN47">
        <f>Baseline_data!AN63</f>
        <v>12.813685987142929</v>
      </c>
      <c r="AO47">
        <f>Baseline_data!AO63</f>
        <v>13.89891796069907</v>
      </c>
      <c r="AP47">
        <f>Baseline_data!AP63</f>
        <v>15.27613878688504</v>
      </c>
      <c r="AQ47">
        <f>Baseline_data!AQ63</f>
        <v>16.780177337980732</v>
      </c>
      <c r="AR47">
        <f>Baseline_data!AR63</f>
        <v>18.438176761367622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0.89454386879999992</v>
      </c>
      <c r="N48">
        <f>Baseline_data!N64</f>
        <v>0.84535401599999904</v>
      </c>
      <c r="O48">
        <f>Baseline_data!O64</f>
        <v>0.79253752319999993</v>
      </c>
      <c r="P48">
        <f>Baseline_data!P64</f>
        <v>0.73719815039999992</v>
      </c>
      <c r="Q48">
        <f>Baseline_data!Q64</f>
        <v>0.6835806432</v>
      </c>
      <c r="R48">
        <f>Baseline_data!R64</f>
        <v>0.62832326399999905</v>
      </c>
      <c r="S48">
        <f>Baseline_data!S64</f>
        <v>1.2929286959999999</v>
      </c>
      <c r="T48">
        <f>Baseline_data!T64</f>
        <v>1.9612806048</v>
      </c>
      <c r="U48">
        <f>Baseline_data!U64</f>
        <v>2.6339277167999997</v>
      </c>
      <c r="V48">
        <f>Baseline_data!V64</f>
        <v>3.3124720608000002</v>
      </c>
      <c r="W48">
        <f>Baseline_data!W64</f>
        <v>3.9944065248</v>
      </c>
      <c r="X48">
        <f>Baseline_data!X64</f>
        <v>4.6813299839999898</v>
      </c>
      <c r="Y48">
        <f>Baseline_data!Y64</f>
        <v>5.3738132400000005</v>
      </c>
      <c r="Z48">
        <f>Baseline_data!Z64</f>
        <v>6.0696771552</v>
      </c>
      <c r="AA48">
        <f>Baseline_data!AA64</f>
        <v>6.7714540703999999</v>
      </c>
      <c r="AB48">
        <f>Baseline_data!AB64</f>
        <v>7.4756781792</v>
      </c>
      <c r="AC48">
        <f>Baseline_data!AC64</f>
        <v>8.1867456000000001</v>
      </c>
      <c r="AD48">
        <f>Baseline_data!AD64</f>
        <v>8.9612697600000004</v>
      </c>
      <c r="AE48">
        <f>Baseline_data!AE64</f>
        <v>9.7408396799999899</v>
      </c>
      <c r="AF48">
        <f>Baseline_data!AF64</f>
        <v>10.52545536</v>
      </c>
      <c r="AG48">
        <f>Baseline_data!AG64</f>
        <v>11.315116799999901</v>
      </c>
      <c r="AH48">
        <f>Baseline_data!AH64</f>
        <v>12.109824</v>
      </c>
      <c r="AI48">
        <f>Baseline_data!AI64</f>
        <v>12.9095769599999</v>
      </c>
      <c r="AJ48">
        <f>Baseline_data!AJ64</f>
        <v>13.71437568</v>
      </c>
      <c r="AK48">
        <f>Baseline_data!AK64</f>
        <v>14.52422016</v>
      </c>
      <c r="AL48">
        <f>Baseline_data!AL64</f>
        <v>15.3391103999999</v>
      </c>
      <c r="AM48">
        <f>Baseline_data!AM64</f>
        <v>16.159046400000001</v>
      </c>
      <c r="AN48">
        <f>Baseline_data!AN64</f>
        <v>16.984028160000001</v>
      </c>
      <c r="AO48">
        <f>Baseline_data!AO64</f>
        <v>17.814055679999999</v>
      </c>
      <c r="AP48">
        <f>Baseline_data!AP64</f>
        <v>18.649128959999899</v>
      </c>
      <c r="AQ48">
        <f>Baseline_data!AQ64</f>
        <v>19.489248</v>
      </c>
      <c r="AR48">
        <f>Baseline_data!AR64</f>
        <v>19.583289901506863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2181.6507653140798</v>
      </c>
      <c r="E50">
        <f>Baseline_data!E68</f>
        <v>2187.7721602809002</v>
      </c>
      <c r="F50">
        <f>Baseline_data!F68</f>
        <v>2191.0486112898502</v>
      </c>
      <c r="G50">
        <f>Baseline_data!G68</f>
        <v>2193.9039247944097</v>
      </c>
      <c r="H50">
        <f>Baseline_data!H68</f>
        <v>2198.5922231397999</v>
      </c>
      <c r="I50">
        <f>Baseline_data!I68</f>
        <v>2202.12858063055</v>
      </c>
      <c r="J50">
        <f>Baseline_data!J68</f>
        <v>2206.6443032971001</v>
      </c>
      <c r="K50">
        <f>Baseline_data!K68</f>
        <v>2210.92662600526</v>
      </c>
      <c r="L50">
        <f>Baseline_data!L68</f>
        <v>2212.0941368603203</v>
      </c>
      <c r="M50">
        <f>Baseline_data!M68</f>
        <v>2212.3571656845802</v>
      </c>
      <c r="N50">
        <f>Baseline_data!N68</f>
        <v>2208.4753504537202</v>
      </c>
      <c r="O50">
        <f>Baseline_data!O68</f>
        <v>2282.0888522028599</v>
      </c>
      <c r="P50">
        <f>Baseline_data!P68</f>
        <v>2365.7641723238003</v>
      </c>
      <c r="Q50">
        <f>Baseline_data!Q68</f>
        <v>2447.1812683386202</v>
      </c>
      <c r="R50">
        <f>Baseline_data!R68</f>
        <v>2534.06847949438</v>
      </c>
      <c r="S50">
        <f>Baseline_data!S68</f>
        <v>2623.1775922072297</v>
      </c>
      <c r="T50">
        <f>Baseline_data!T68</f>
        <v>2732.5172974593202</v>
      </c>
      <c r="U50">
        <f>Baseline_data!U68</f>
        <v>2878.2274263403701</v>
      </c>
      <c r="V50">
        <f>Baseline_data!V68</f>
        <v>3030.3115965965399</v>
      </c>
      <c r="W50">
        <f>Baseline_data!W68</f>
        <v>3157.7091988719003</v>
      </c>
      <c r="X50">
        <f>Baseline_data!X68</f>
        <v>3275.5202315512697</v>
      </c>
      <c r="Y50">
        <f>Baseline_data!Y68</f>
        <v>3445.3073977325303</v>
      </c>
      <c r="Z50">
        <f>Baseline_data!Z68</f>
        <v>3620.9881762288801</v>
      </c>
      <c r="AA50">
        <f>Baseline_data!AA68</f>
        <v>3803.23248667503</v>
      </c>
      <c r="AB50">
        <f>Baseline_data!AB68</f>
        <v>3972.1578829099499</v>
      </c>
      <c r="AC50">
        <f>Baseline_data!AC68</f>
        <v>4133.2969323938696</v>
      </c>
      <c r="AD50">
        <f>Baseline_data!AD68</f>
        <v>4298.5501571433506</v>
      </c>
      <c r="AE50">
        <f>Baseline_data!AE68</f>
        <v>4471.6375357276593</v>
      </c>
      <c r="AF50">
        <f>Baseline_data!AF68</f>
        <v>4653.2007179494003</v>
      </c>
      <c r="AG50">
        <f>Baseline_data!AG68</f>
        <v>4842.4390693166306</v>
      </c>
      <c r="AH50">
        <f>Baseline_data!AH68</f>
        <v>5040.75393659581</v>
      </c>
      <c r="AI50">
        <f>Baseline_data!AI68</f>
        <v>5247.95321786161</v>
      </c>
      <c r="AJ50">
        <f>Baseline_data!AJ68</f>
        <v>5464.8832702723403</v>
      </c>
      <c r="AK50">
        <f>Baseline_data!AK68</f>
        <v>5691.8983283336702</v>
      </c>
      <c r="AL50">
        <f>Baseline_data!AL68</f>
        <v>5930.1080090803698</v>
      </c>
      <c r="AM50">
        <f>Baseline_data!AM68</f>
        <v>6180.16295860849</v>
      </c>
      <c r="AN50">
        <f>Baseline_data!AN68</f>
        <v>6440.3246363028402</v>
      </c>
      <c r="AO50">
        <f>Baseline_data!AO68</f>
        <v>6713.0501931611707</v>
      </c>
      <c r="AP50">
        <f>Baseline_data!AP68</f>
        <v>6999.0704754242106</v>
      </c>
      <c r="AQ50">
        <f>Baseline_data!AQ68</f>
        <v>7298.5351474012305</v>
      </c>
      <c r="AR50">
        <f>Baseline_data!AR68</f>
        <v>7613.3184300713692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0.1034640940467824</v>
      </c>
      <c r="E51">
        <f>Baseline_data!E69</f>
        <v>0.10284640011826054</v>
      </c>
      <c r="F51">
        <f>Baseline_data!F69</f>
        <v>0.10363440527539775</v>
      </c>
      <c r="G51">
        <f>Baseline_data!G69</f>
        <v>0.10498427981941796</v>
      </c>
      <c r="H51">
        <f>Baseline_data!H69</f>
        <v>0.10496099063196355</v>
      </c>
      <c r="I51">
        <f>Baseline_data!I69</f>
        <v>0.10421437219258348</v>
      </c>
      <c r="J51">
        <f>Baseline_data!J69</f>
        <v>0.1031168405770696</v>
      </c>
      <c r="K51">
        <f>Baseline_data!K69</f>
        <v>0.10160039620067877</v>
      </c>
      <c r="L51">
        <f>Baseline_data!L69</f>
        <v>9.8755196645528273E-2</v>
      </c>
      <c r="M51">
        <f>Baseline_data!M69</f>
        <v>9.6444409866772468E-2</v>
      </c>
      <c r="N51">
        <f>Baseline_data!N69</f>
        <v>9.5117639966630335E-2</v>
      </c>
      <c r="O51">
        <f>Baseline_data!O69</f>
        <v>9.3816828316656498E-2</v>
      </c>
      <c r="P51">
        <f>Baseline_data!P69</f>
        <v>9.1433866074182732E-2</v>
      </c>
      <c r="Q51">
        <f>Baseline_data!Q69</f>
        <v>9.0142358880673193E-2</v>
      </c>
      <c r="R51">
        <f>Baseline_data!R69</f>
        <v>8.8894129494032359E-2</v>
      </c>
      <c r="S51">
        <f>Baseline_data!S69</f>
        <v>8.8566171943828861E-2</v>
      </c>
      <c r="T51">
        <f>Baseline_data!T69</f>
        <v>8.9384445434746995E-2</v>
      </c>
      <c r="U51">
        <f>Baseline_data!U69</f>
        <v>9.3449055716113838E-2</v>
      </c>
      <c r="V51">
        <f>Baseline_data!V69</f>
        <v>9.7607605297466968E-2</v>
      </c>
      <c r="W51">
        <f>Baseline_data!W69</f>
        <v>9.8757660140659981E-2</v>
      </c>
      <c r="X51">
        <f>Baseline_data!X69</f>
        <v>0.10037939341202072</v>
      </c>
      <c r="Y51">
        <f>Baseline_data!Y69</f>
        <v>0.10506755888021453</v>
      </c>
      <c r="Z51">
        <f>Baseline_data!Z69</f>
        <v>0.10925798248380091</v>
      </c>
      <c r="AA51">
        <f>Baseline_data!AA69</f>
        <v>0.11335231149377172</v>
      </c>
      <c r="AB51">
        <f>Baseline_data!AB69</f>
        <v>0.11668501619487689</v>
      </c>
      <c r="AC51">
        <f>Baseline_data!AC69</f>
        <v>0.11698816182330771</v>
      </c>
      <c r="AD51">
        <f>Baseline_data!AD69</f>
        <v>0.11982425955637734</v>
      </c>
      <c r="AE51">
        <f>Baseline_data!AE69</f>
        <v>0.12258565731931853</v>
      </c>
      <c r="AF51">
        <f>Baseline_data!AF69</f>
        <v>0.12538208835915504</v>
      </c>
      <c r="AG51">
        <f>Baseline_data!AG69</f>
        <v>0.12932651565097034</v>
      </c>
      <c r="AH51">
        <f>Baseline_data!AH69</f>
        <v>0.13338270064530289</v>
      </c>
      <c r="AI51">
        <f>Baseline_data!AI69</f>
        <v>0.13754535908510362</v>
      </c>
      <c r="AJ51">
        <f>Baseline_data!AJ69</f>
        <v>0.14091128114261359</v>
      </c>
      <c r="AK51">
        <f>Baseline_data!AK69</f>
        <v>0.14484741559237338</v>
      </c>
      <c r="AL51">
        <f>Baseline_data!AL69</f>
        <v>0.14824995446618941</v>
      </c>
      <c r="AM51">
        <f>Baseline_data!AM69</f>
        <v>0.15134355330230892</v>
      </c>
      <c r="AN51">
        <f>Baseline_data!AN69</f>
        <v>0.15454753200226101</v>
      </c>
      <c r="AO51">
        <f>Baseline_data!AO69</f>
        <v>0.15756944917562835</v>
      </c>
      <c r="AP51">
        <f>Baseline_data!AP69</f>
        <v>0.16131542192396572</v>
      </c>
      <c r="AQ51">
        <f>Baseline_data!AQ69</f>
        <v>0.16538106906792022</v>
      </c>
      <c r="AR51">
        <f>Baseline_data!AR69</f>
        <v>0.16846808215637465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0.30750307503075031</v>
      </c>
      <c r="E52">
        <f>Baseline_data!E70</f>
        <v>0.30750307503075031</v>
      </c>
      <c r="F52">
        <f>Baseline_data!F70</f>
        <v>0.30750307503075031</v>
      </c>
      <c r="G52">
        <f>Baseline_data!G70</f>
        <v>0.30684182650193637</v>
      </c>
      <c r="H52">
        <f>Baseline_data!H70</f>
        <v>0.30502622253609735</v>
      </c>
      <c r="I52">
        <f>Baseline_data!I70</f>
        <v>0.30102361907118147</v>
      </c>
      <c r="J52">
        <f>Baseline_data!J70</f>
        <v>0.29606457691028826</v>
      </c>
      <c r="K52">
        <f>Baseline_data!K70</f>
        <v>0.29109181482017832</v>
      </c>
      <c r="L52">
        <f>Baseline_data!L70</f>
        <v>0.28610990611059423</v>
      </c>
      <c r="M52">
        <f>Baseline_data!M70</f>
        <v>0.28111427747179801</v>
      </c>
      <c r="N52">
        <f>Baseline_data!N70</f>
        <v>0.27610950221352681</v>
      </c>
      <c r="O52">
        <f>Baseline_data!O70</f>
        <v>0.27310960506029752</v>
      </c>
      <c r="P52">
        <f>Baseline_data!P70</f>
        <v>0.27013272714967562</v>
      </c>
      <c r="Q52">
        <f>Baseline_data!Q70</f>
        <v>0.26717087282431701</v>
      </c>
      <c r="R52">
        <f>Baseline_data!R70</f>
        <v>0.2642343972151841</v>
      </c>
      <c r="S52">
        <f>Baseline_data!S70</f>
        <v>0.26131542263510954</v>
      </c>
      <c r="T52">
        <f>Baseline_data!T70</f>
        <v>0.25848116575467184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0.24565300031336229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0.23922781131247858</v>
      </c>
      <c r="AD52">
        <f>Baseline_data!AD70</f>
        <v>0.23774205531583137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0.23240644541681682</v>
      </c>
      <c r="AI52">
        <f>Baseline_data!AI70</f>
        <v>0.23186311396243139</v>
      </c>
      <c r="AJ52">
        <f>Baseline_data!AJ70</f>
        <v>0.23138085940562533</v>
      </c>
      <c r="AK52">
        <f>Baseline_data!AK70</f>
        <v>0.2309581622727781</v>
      </c>
      <c r="AL52">
        <f>Baseline_data!AL70</f>
        <v>0.23060280244536088</v>
      </c>
      <c r="AM52">
        <f>Baseline_data!AM70</f>
        <v>0.2303181467661127</v>
      </c>
      <c r="AN52">
        <f>Baseline_data!AN70</f>
        <v>0.23010773045996694</v>
      </c>
      <c r="AO52">
        <f>Baseline_data!AO70</f>
        <v>0.22997069213577215</v>
      </c>
      <c r="AP52">
        <f>Baseline_data!AP70</f>
        <v>0.229976813703968</v>
      </c>
      <c r="AQ52">
        <f>Baseline_data!AQ70</f>
        <v>0.23000756563076483</v>
      </c>
      <c r="AR52">
        <f>Baseline_data!AR70</f>
        <v>0.23012855596769086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173.42949324731546</v>
      </c>
      <c r="E53">
        <f>Baseline_data!E73</f>
        <v>181.0988218162897</v>
      </c>
      <c r="F53">
        <f>Baseline_data!F73</f>
        <v>187.75242996353848</v>
      </c>
      <c r="G53">
        <f>Baseline_data!G73</f>
        <v>193.62547163575567</v>
      </c>
      <c r="H53">
        <f>Baseline_data!H73</f>
        <v>198.59190831691649</v>
      </c>
      <c r="I53">
        <f>Baseline_data!I73</f>
        <v>202.64678748746445</v>
      </c>
      <c r="J53">
        <f>Baseline_data!J73</f>
        <v>208.55447380857797</v>
      </c>
      <c r="K53">
        <f>Baseline_data!K73</f>
        <v>212.79910051978197</v>
      </c>
      <c r="L53">
        <f>Baseline_data!L73</f>
        <v>216.77427015509051</v>
      </c>
      <c r="M53">
        <f>Baseline_data!M73</f>
        <v>221.95454983014582</v>
      </c>
      <c r="N53">
        <f>Baseline_data!N73</f>
        <v>228.57503393305268</v>
      </c>
      <c r="O53">
        <f>Baseline_data!O73</f>
        <v>234.62217609186013</v>
      </c>
      <c r="P53">
        <f>Baseline_data!P73</f>
        <v>243.08607445697345</v>
      </c>
      <c r="Q53">
        <f>Baseline_data!Q73</f>
        <v>249.49122087844592</v>
      </c>
      <c r="R53">
        <f>Baseline_data!R73</f>
        <v>254.88621443368379</v>
      </c>
      <c r="S53">
        <f>Baseline_data!S73</f>
        <v>262.59686633154973</v>
      </c>
      <c r="T53">
        <f>Baseline_data!T73</f>
        <v>254.42578740457262</v>
      </c>
      <c r="U53">
        <f>Baseline_data!U73</f>
        <v>258.51517850370328</v>
      </c>
      <c r="V53">
        <f>Baseline_data!V73</f>
        <v>264.76076824473012</v>
      </c>
      <c r="W53">
        <f>Baseline_data!W73</f>
        <v>269.41185263707206</v>
      </c>
      <c r="X53">
        <f>Baseline_data!X73</f>
        <v>272.1809141974353</v>
      </c>
      <c r="Y53">
        <f>Baseline_data!Y73</f>
        <v>274.32893627729482</v>
      </c>
      <c r="Z53">
        <f>Baseline_data!Z73</f>
        <v>277.853209472245</v>
      </c>
      <c r="AA53">
        <f>Baseline_data!AA73</f>
        <v>280.29926028820302</v>
      </c>
      <c r="AB53">
        <f>Baseline_data!AB73</f>
        <v>284.97347144184528</v>
      </c>
      <c r="AC53">
        <f>Baseline_data!AC73</f>
        <v>286.79398442448814</v>
      </c>
      <c r="AD53">
        <f>Baseline_data!AD73</f>
        <v>287.418187781494</v>
      </c>
      <c r="AE53">
        <f>Baseline_data!AE73</f>
        <v>287.3991633232522</v>
      </c>
      <c r="AF53">
        <f>Baseline_data!AF73</f>
        <v>287.48085975987988</v>
      </c>
      <c r="AG53">
        <f>Baseline_data!AG73</f>
        <v>288.89650147598519</v>
      </c>
      <c r="AH53">
        <f>Baseline_data!AH73</f>
        <v>290.50006262660736</v>
      </c>
      <c r="AI53">
        <f>Baseline_data!AI73</f>
        <v>291.93636948276514</v>
      </c>
      <c r="AJ53">
        <f>Baseline_data!AJ73</f>
        <v>294.93608433509428</v>
      </c>
      <c r="AK53">
        <f>Baseline_data!AK73</f>
        <v>295.4517461539412</v>
      </c>
      <c r="AL53">
        <f>Baseline_data!AL73</f>
        <v>298.49517646949499</v>
      </c>
      <c r="AM53">
        <f>Baseline_data!AM73</f>
        <v>301.42920599454158</v>
      </c>
      <c r="AN53">
        <f>Baseline_data!AN73</f>
        <v>304.26317595990565</v>
      </c>
      <c r="AO53">
        <f>Baseline_data!AO73</f>
        <v>307.11463322057585</v>
      </c>
      <c r="AP53">
        <f>Baseline_data!AP73</f>
        <v>310.72174299393589</v>
      </c>
      <c r="AQ53">
        <f>Baseline_data!AQ73</f>
        <v>314.21118425504966</v>
      </c>
      <c r="AR53">
        <f>Baseline_data!AR73</f>
        <v>317.53030605496326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74.48749922832458</v>
      </c>
      <c r="E54">
        <f>Baseline_data!E74</f>
        <v>77.350127266767331</v>
      </c>
      <c r="F54">
        <f>Baseline_data!F74</f>
        <v>80.173530110941272</v>
      </c>
      <c r="G54">
        <f>Baseline_data!G74</f>
        <v>82.870811176618844</v>
      </c>
      <c r="H54">
        <f>Baseline_data!H74</f>
        <v>85.462761026397899</v>
      </c>
      <c r="I54">
        <f>Baseline_data!I74</f>
        <v>88.036437982263863</v>
      </c>
      <c r="J54">
        <f>Baseline_data!J74</f>
        <v>91.074645659262032</v>
      </c>
      <c r="K54">
        <f>Baseline_data!K74</f>
        <v>93.999211373038875</v>
      </c>
      <c r="L54">
        <f>Baseline_data!L74</f>
        <v>96.850875268142119</v>
      </c>
      <c r="M54">
        <f>Baseline_data!M74</f>
        <v>100.20428166065882</v>
      </c>
      <c r="N54">
        <f>Baseline_data!N74</f>
        <v>103.03861467276373</v>
      </c>
      <c r="O54">
        <f>Baseline_data!O74</f>
        <v>106.36665007750791</v>
      </c>
      <c r="P54">
        <f>Baseline_data!P74</f>
        <v>113.65858884609291</v>
      </c>
      <c r="Q54">
        <f>Baseline_data!Q74</f>
        <v>116.34402337300246</v>
      </c>
      <c r="R54">
        <f>Baseline_data!R74</f>
        <v>117.89465859063914</v>
      </c>
      <c r="S54">
        <f>Baseline_data!S74</f>
        <v>121.45870130038411</v>
      </c>
      <c r="T54">
        <f>Baseline_data!T74</f>
        <v>125.01653547712937</v>
      </c>
      <c r="U54">
        <f>Baseline_data!U74</f>
        <v>128.66234514584232</v>
      </c>
      <c r="V54">
        <f>Baseline_data!V74</f>
        <v>132.27615201089728</v>
      </c>
      <c r="W54">
        <f>Baseline_data!W74</f>
        <v>135.84123202459742</v>
      </c>
      <c r="X54">
        <f>Baseline_data!X74</f>
        <v>140.55079345103448</v>
      </c>
      <c r="Y54">
        <f>Baseline_data!Y74</f>
        <v>144.54160490428043</v>
      </c>
      <c r="Z54">
        <f>Baseline_data!Z74</f>
        <v>148.52008861351848</v>
      </c>
      <c r="AA54">
        <f>Baseline_data!AA74</f>
        <v>152.48187314287765</v>
      </c>
      <c r="AB54">
        <f>Baseline_data!AB74</f>
        <v>156.7403603389908</v>
      </c>
      <c r="AC54">
        <f>Baseline_data!AC74</f>
        <v>160.64645190555009</v>
      </c>
      <c r="AD54">
        <f>Baseline_data!AD74</f>
        <v>164.14280390709442</v>
      </c>
      <c r="AE54">
        <f>Baseline_data!AE74</f>
        <v>167.63052438264731</v>
      </c>
      <c r="AF54">
        <f>Baseline_data!AF74</f>
        <v>171.09833364443048</v>
      </c>
      <c r="AG54">
        <f>Baseline_data!AG74</f>
        <v>174.54950378533101</v>
      </c>
      <c r="AH54">
        <f>Baseline_data!AH74</f>
        <v>177.98812415449612</v>
      </c>
      <c r="AI54">
        <f>Baseline_data!AI74</f>
        <v>181.19162285745995</v>
      </c>
      <c r="AJ54">
        <f>Baseline_data!AJ74</f>
        <v>184.13449723894126</v>
      </c>
      <c r="AK54">
        <f>Baseline_data!AK74</f>
        <v>185.48903694920969</v>
      </c>
      <c r="AL54">
        <f>Baseline_data!AL74</f>
        <v>188.77632511505178</v>
      </c>
      <c r="AM54">
        <f>Baseline_data!AM74</f>
        <v>191.97553924869291</v>
      </c>
      <c r="AN54">
        <f>Baseline_data!AN74</f>
        <v>195.1104464492044</v>
      </c>
      <c r="AO54">
        <f>Baseline_data!AO74</f>
        <v>198.17269463978238</v>
      </c>
      <c r="AP54">
        <f>Baseline_data!AP74</f>
        <v>201.19263932081927</v>
      </c>
      <c r="AQ54">
        <f>Baseline_data!AQ74</f>
        <v>204.19431478799373</v>
      </c>
      <c r="AR54">
        <f>Baseline_data!AR74</f>
        <v>207.33397929793438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0.93297480523199905</v>
      </c>
      <c r="E55">
        <f>Baseline_data!E75</f>
        <v>0.90586147694399999</v>
      </c>
      <c r="F55">
        <f>Baseline_data!F75</f>
        <v>0.8765055921599989</v>
      </c>
      <c r="G55">
        <f>Baseline_data!G75</f>
        <v>0.84714970737599904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1.217784336071001</v>
      </c>
      <c r="K55">
        <f>Baseline_data!K75</f>
        <v>1.6009108487999999</v>
      </c>
      <c r="L55">
        <f>Baseline_data!L75</f>
        <v>1.5263644751999998</v>
      </c>
      <c r="M55">
        <f>Baseline_data!M75</f>
        <v>1.8336014874746009</v>
      </c>
      <c r="N55">
        <f>Baseline_data!N75</f>
        <v>3.1649211241579698</v>
      </c>
      <c r="O55">
        <f>Baseline_data!O75</f>
        <v>3.886746422579189</v>
      </c>
      <c r="P55">
        <f>Baseline_data!P75</f>
        <v>4.0776681954352405</v>
      </c>
      <c r="Q55">
        <f>Baseline_data!Q75</f>
        <v>5.1518635198632792</v>
      </c>
      <c r="R55">
        <f>Baseline_data!R75</f>
        <v>6.3822639601795901</v>
      </c>
      <c r="S55">
        <f>Baseline_data!S75</f>
        <v>6.3077175865795905</v>
      </c>
      <c r="T55">
        <f>Baseline_data!T75</f>
        <v>5.7949875753475899</v>
      </c>
      <c r="U55">
        <f>Baseline_data!U75</f>
        <v>5.8795934865708341</v>
      </c>
      <c r="V55">
        <f>Baseline_data!V75</f>
        <v>5.8541966252808662</v>
      </c>
      <c r="W55">
        <f>Baseline_data!W75</f>
        <v>5.9612204390772812</v>
      </c>
      <c r="X55">
        <f>Baseline_data!X75</f>
        <v>5.9226283369795896</v>
      </c>
      <c r="Y55">
        <f>Baseline_data!Y75</f>
        <v>5.8431229273796994</v>
      </c>
      <c r="Z55">
        <f>Baseline_data!Z75</f>
        <v>6.2646782057890285</v>
      </c>
      <c r="AA55">
        <f>Baseline_data!AA75</f>
        <v>6.412573873685659</v>
      </c>
      <c r="AB55">
        <f>Baseline_data!AB75</f>
        <v>7.5957475289094099</v>
      </c>
      <c r="AC55">
        <f>Baseline_data!AC75</f>
        <v>8.6346396558127196</v>
      </c>
      <c r="AD55">
        <f>Baseline_data!AD75</f>
        <v>8.7808930342245208</v>
      </c>
      <c r="AE55">
        <f>Baseline_data!AE75</f>
        <v>8.7562318822245295</v>
      </c>
      <c r="AF55">
        <f>Baseline_data!AF75</f>
        <v>8.7315707302245293</v>
      </c>
      <c r="AG55">
        <f>Baseline_data!AG75</f>
        <v>8.7093756934245299</v>
      </c>
      <c r="AH55">
        <f>Baseline_data!AH75</f>
        <v>8.7261934981538491</v>
      </c>
      <c r="AI55">
        <f>Baseline_data!AI75</f>
        <v>8.7015323461538507</v>
      </c>
      <c r="AJ55">
        <f>Baseline_data!AJ75</f>
        <v>8.7305096486923706</v>
      </c>
      <c r="AK55">
        <f>Baseline_data!AK75</f>
        <v>8.70831461189238</v>
      </c>
      <c r="AL55">
        <f>Baseline_data!AL75</f>
        <v>8.6836534598923691</v>
      </c>
      <c r="AM55">
        <f>Baseline_data!AM75</f>
        <v>8.6836534598923691</v>
      </c>
      <c r="AN55">
        <f>Baseline_data!AN75</f>
        <v>8.6836534598922803</v>
      </c>
      <c r="AO55">
        <f>Baseline_data!AO75</f>
        <v>8.6836534598923691</v>
      </c>
      <c r="AP55">
        <f>Baseline_data!AP75</f>
        <v>8.6836534598923691</v>
      </c>
      <c r="AQ55">
        <f>Baseline_data!AQ75</f>
        <v>8.6836534598923691</v>
      </c>
      <c r="AR55">
        <f>Baseline_data!AR75</f>
        <v>8.7743621559746607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30.029407019999898</v>
      </c>
      <c r="E56">
        <f>Baseline_data!E76</f>
        <v>29.8862083985039</v>
      </c>
      <c r="F56">
        <f>Baseline_data!F76</f>
        <v>29.668114804463897</v>
      </c>
      <c r="G56">
        <f>Baseline_data!G76</f>
        <v>31.2048892974959</v>
      </c>
      <c r="H56">
        <f>Baseline_data!H76</f>
        <v>30.906810647063999</v>
      </c>
      <c r="I56">
        <f>Baseline_data!I76</f>
        <v>30.674531561039998</v>
      </c>
      <c r="J56">
        <f>Baseline_data!J76</f>
        <v>32.618310436396698</v>
      </c>
      <c r="K56">
        <f>Baseline_data!K76</f>
        <v>31.714922808810201</v>
      </c>
      <c r="L56">
        <f>Baseline_data!L76</f>
        <v>31.2257201342399</v>
      </c>
      <c r="M56">
        <f>Baseline_data!M76</f>
        <v>30.25407074543989</v>
      </c>
      <c r="N56">
        <f>Baseline_data!N76</f>
        <v>29.277489126239889</v>
      </c>
      <c r="O56">
        <f>Baseline_data!O76</f>
        <v>25.437570683620997</v>
      </c>
      <c r="P56">
        <f>Baseline_data!P76</f>
        <v>22.768548583854592</v>
      </c>
      <c r="Q56">
        <f>Baseline_data!Q76</f>
        <v>22.868266686073191</v>
      </c>
      <c r="R56">
        <f>Baseline_data!R76</f>
        <v>24.731187932047902</v>
      </c>
      <c r="S56">
        <f>Baseline_data!S76</f>
        <v>23.799370805503692</v>
      </c>
      <c r="T56">
        <f>Baseline_data!T76</f>
        <v>23.450289436799888</v>
      </c>
      <c r="U56">
        <f>Baseline_data!U76</f>
        <v>22.478640047999889</v>
      </c>
      <c r="V56">
        <f>Baseline_data!V76</f>
        <v>22.574013041188199</v>
      </c>
      <c r="W56">
        <f>Baseline_data!W76</f>
        <v>24.066012737188199</v>
      </c>
      <c r="X56">
        <f>Baseline_data!X76</f>
        <v>25.555546317988199</v>
      </c>
      <c r="Y56">
        <f>Baseline_data!Y76</f>
        <v>27.05001212918819</v>
      </c>
      <c r="Z56">
        <f>Baseline_data!Z76</f>
        <v>28.542011825188297</v>
      </c>
      <c r="AA56">
        <f>Baseline_data!AA76</f>
        <v>30.031545405988201</v>
      </c>
      <c r="AB56">
        <f>Baseline_data!AB76</f>
        <v>31.523545101988301</v>
      </c>
      <c r="AC56">
        <f>Baseline_data!AC76</f>
        <v>33.015544797988198</v>
      </c>
      <c r="AD56">
        <f>Baseline_data!AD76</f>
        <v>34.507544493988199</v>
      </c>
      <c r="AE56">
        <f>Baseline_data!AE76</f>
        <v>35.997078074788298</v>
      </c>
      <c r="AF56">
        <f>Baseline_data!AF76</f>
        <v>37.300847360493599</v>
      </c>
      <c r="AG56">
        <f>Baseline_data!AG76</f>
        <v>38.315038187476198</v>
      </c>
      <c r="AH56">
        <f>Baseline_data!AH76</f>
        <v>39.863101795876204</v>
      </c>
      <c r="AI56">
        <f>Baseline_data!AI76</f>
        <v>41.408699289076296</v>
      </c>
      <c r="AJ56">
        <f>Baseline_data!AJ76</f>
        <v>42.956986456180204</v>
      </c>
      <c r="AK56">
        <f>Baseline_data!AK76</f>
        <v>44.502583949380202</v>
      </c>
      <c r="AL56">
        <f>Baseline_data!AL76</f>
        <v>46.050647557780195</v>
      </c>
      <c r="AM56">
        <f>Baseline_data!AM76</f>
        <v>47.596245050980201</v>
      </c>
      <c r="AN56">
        <f>Baseline_data!AN76</f>
        <v>49.144532218084201</v>
      </c>
      <c r="AO56">
        <f>Baseline_data!AO76</f>
        <v>50.6901297112842</v>
      </c>
      <c r="AP56">
        <f>Baseline_data!AP76</f>
        <v>52.2381933196842</v>
      </c>
      <c r="AQ56">
        <f>Baseline_data!AQ76</f>
        <v>53.783790812884206</v>
      </c>
      <c r="AR56">
        <f>Baseline_data!AR76</f>
        <v>55.332077979988199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18.85677982868329</v>
      </c>
      <c r="E57">
        <f>Baseline_data!E77</f>
        <v>20.304500002049259</v>
      </c>
      <c r="F57">
        <f>Baseline_data!F77</f>
        <v>24.202479605236562</v>
      </c>
      <c r="G57">
        <f>Baseline_data!G77</f>
        <v>28.099333700531609</v>
      </c>
      <c r="H57">
        <f>Baseline_data!H77</f>
        <v>31.878364746955679</v>
      </c>
      <c r="I57">
        <f>Baseline_data!I77</f>
        <v>35.232308269629712</v>
      </c>
      <c r="J57">
        <f>Baseline_data!J77</f>
        <v>36.227771818321074</v>
      </c>
      <c r="K57">
        <f>Baseline_data!K77</f>
        <v>39.525383088926375</v>
      </c>
      <c r="L57">
        <f>Baseline_data!L77</f>
        <v>41.346841871572281</v>
      </c>
      <c r="M57">
        <f>Baseline_data!M77</f>
        <v>43.172782702757651</v>
      </c>
      <c r="N57">
        <f>Baseline_data!N77</f>
        <v>45.059730928168257</v>
      </c>
      <c r="O57">
        <f>Baseline_data!O77</f>
        <v>46.974110895715654</v>
      </c>
      <c r="P57">
        <f>Baseline_data!P77</f>
        <v>49.26771436004654</v>
      </c>
      <c r="Q57">
        <f>Baseline_data!Q77</f>
        <v>50.950624296110526</v>
      </c>
      <c r="R57">
        <f>Baseline_data!R77</f>
        <v>52.753781086378901</v>
      </c>
      <c r="S57">
        <f>Baseline_data!S77</f>
        <v>58.047565491463985</v>
      </c>
      <c r="T57">
        <f>Baseline_data!T77</f>
        <v>60.92538898425034</v>
      </c>
      <c r="U57">
        <f>Baseline_data!U77</f>
        <v>62.608298920314439</v>
      </c>
      <c r="V57">
        <f>Baseline_data!V77</f>
        <v>64.286628252378435</v>
      </c>
      <c r="W57">
        <f>Baseline_data!W77</f>
        <v>65.967295631946428</v>
      </c>
      <c r="X57">
        <f>Baseline_data!X77</f>
        <v>67.65020556801035</v>
      </c>
      <c r="Y57">
        <f>Baseline_data!Y77</f>
        <v>68.508708593932241</v>
      </c>
      <c r="Z57">
        <f>Baseline_data!Z77</f>
        <v>69.376372787325082</v>
      </c>
      <c r="AA57">
        <f>Baseline_data!AA77</f>
        <v>70.249112510328089</v>
      </c>
      <c r="AB57">
        <f>Baseline_data!AB77</f>
        <v>71.12705667512985</v>
      </c>
      <c r="AC57">
        <f>Baseline_data!AC77</f>
        <v>71.954211222840286</v>
      </c>
      <c r="AD57">
        <f>Baseline_data!AD77</f>
        <v>72.506532335704534</v>
      </c>
      <c r="AE57">
        <f>Baseline_data!AE77</f>
        <v>73.064434561881612</v>
      </c>
      <c r="AF57">
        <f>Baseline_data!AF77</f>
        <v>73.852380664606912</v>
      </c>
      <c r="AG57">
        <f>Baseline_data!AG77</f>
        <v>74.990771651917825</v>
      </c>
      <c r="AH57">
        <f>Baseline_data!AH77</f>
        <v>75.498152444086784</v>
      </c>
      <c r="AI57">
        <f>Baseline_data!AI77</f>
        <v>76.169560142353035</v>
      </c>
      <c r="AJ57">
        <f>Baseline_data!AJ77</f>
        <v>76.717479937459643</v>
      </c>
      <c r="AK57">
        <f>Baseline_data!AK77</f>
        <v>75.561745491470347</v>
      </c>
      <c r="AL57">
        <f>Baseline_data!AL77</f>
        <v>75.258935596237635</v>
      </c>
      <c r="AM57">
        <f>Baseline_data!AM77</f>
        <v>74.958204329517201</v>
      </c>
      <c r="AN57">
        <f>Baseline_data!AN77</f>
        <v>74.592581762556165</v>
      </c>
      <c r="AO57">
        <f>Baseline_data!AO77</f>
        <v>74.209526521577999</v>
      </c>
      <c r="AP57">
        <f>Baseline_data!AP77</f>
        <v>73.497669628584745</v>
      </c>
      <c r="AQ57">
        <f>Baseline_data!AQ77</f>
        <v>72.797625305057181</v>
      </c>
      <c r="AR57">
        <f>Baseline_data!AR77</f>
        <v>72.712169391920128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12.651722906457499</v>
      </c>
      <c r="F58">
        <f>Baseline_data!F78</f>
        <v>12.734546584435099</v>
      </c>
      <c r="G58">
        <f>Baseline_data!G78</f>
        <v>12.8125570741056</v>
      </c>
      <c r="H58">
        <f>Baseline_data!H78</f>
        <v>12.884295028147099</v>
      </c>
      <c r="I58">
        <f>Baseline_data!I78</f>
        <v>12.9497604465599</v>
      </c>
      <c r="J58">
        <f>Baseline_data!J78</f>
        <v>13.006254680294299</v>
      </c>
      <c r="K58">
        <f>Baseline_data!K78</f>
        <v>13.0592114956799</v>
      </c>
      <c r="L58">
        <f>Baseline_data!L78</f>
        <v>12.8800844928</v>
      </c>
      <c r="M58">
        <f>Baseline_data!M78</f>
        <v>12.702379132799997</v>
      </c>
      <c r="N58">
        <f>Baseline_data!N78</f>
        <v>12.5232521299199</v>
      </c>
      <c r="O58">
        <f>Baseline_data!O78</f>
        <v>12.34412512704</v>
      </c>
      <c r="P58">
        <f>Baseline_data!P78</f>
        <v>12.164998124159899</v>
      </c>
      <c r="Q58">
        <f>Baseline_data!Q78</f>
        <v>11.985871121279899</v>
      </c>
      <c r="R58">
        <f>Baseline_data!R78</f>
        <v>11.806744118400001</v>
      </c>
      <c r="S58">
        <f>Baseline_data!S78</f>
        <v>11.629038758399899</v>
      </c>
      <c r="T58">
        <f>Baseline_data!T78</f>
        <v>12.203913346583899</v>
      </c>
      <c r="U58">
        <f>Baseline_data!U78</f>
        <v>14.157250663703898</v>
      </c>
      <c r="V58">
        <f>Baseline_data!V78</f>
        <v>16.110587980823901</v>
      </c>
      <c r="W58">
        <f>Baseline_data!W78</f>
        <v>16.625673685629298</v>
      </c>
      <c r="X58">
        <f>Baseline_data!X78</f>
        <v>16.4870326939213</v>
      </c>
      <c r="Y58">
        <f>Baseline_data!Y78</f>
        <v>18.4417916539212</v>
      </c>
      <c r="Z58">
        <f>Baseline_data!Z78</f>
        <v>20.389797267302502</v>
      </c>
      <c r="AA58">
        <f>Baseline_data!AA78</f>
        <v>22.343134584422501</v>
      </c>
      <c r="AB58">
        <f>Baseline_data!AB78</f>
        <v>23.453571482813601</v>
      </c>
      <c r="AC58">
        <f>Baseline_data!AC78</f>
        <v>23.806831668480001</v>
      </c>
      <c r="AD58">
        <f>Baseline_data!AD78</f>
        <v>24.035716172160001</v>
      </c>
      <c r="AE58">
        <f>Baseline_data!AE78</f>
        <v>24.266022318719902</v>
      </c>
      <c r="AF58">
        <f>Baseline_data!AF78</f>
        <v>24.496328465279902</v>
      </c>
      <c r="AG58">
        <f>Baseline_data!AG78</f>
        <v>24.725212968959902</v>
      </c>
      <c r="AH58">
        <f>Baseline_data!AH78</f>
        <v>24.954097472640001</v>
      </c>
      <c r="AI58">
        <f>Baseline_data!AI78</f>
        <v>25.155970761599999</v>
      </c>
      <c r="AJ58">
        <f>Baseline_data!AJ78</f>
        <v>25.357844050560001</v>
      </c>
      <c r="AK58">
        <f>Baseline_data!AK78</f>
        <v>25.559717339519899</v>
      </c>
      <c r="AL58">
        <f>Baseline_data!AL78</f>
        <v>25.763012271360001</v>
      </c>
      <c r="AM58">
        <f>Baseline_data!AM78</f>
        <v>25.9648855603199</v>
      </c>
      <c r="AN58">
        <f>Baseline_data!AN78</f>
        <v>26.09994163392</v>
      </c>
      <c r="AO58">
        <f>Baseline_data!AO78</f>
        <v>26.234997707519899</v>
      </c>
      <c r="AP58">
        <f>Baseline_data!AP78</f>
        <v>26.3700537811199</v>
      </c>
      <c r="AQ58">
        <f>Baseline_data!AQ78</f>
        <v>26.505109854720001</v>
      </c>
      <c r="AR58">
        <f>Baseline_data!AR78</f>
        <v>26.641587571199899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9.0734770261853903</v>
      </c>
      <c r="E59">
        <f>Baseline_data!E79</f>
        <v>9.9708394098411901</v>
      </c>
      <c r="F59">
        <f>Baseline_data!F79</f>
        <v>8.4051496939855497</v>
      </c>
      <c r="G59">
        <f>Baseline_data!G79</f>
        <v>5.0754532040001497</v>
      </c>
      <c r="H59">
        <f>Baseline_data!H79</f>
        <v>3.5476964891577998</v>
      </c>
      <c r="I59">
        <f>Baseline_data!I79</f>
        <v>2.3030159991823802</v>
      </c>
      <c r="J59">
        <f>Baseline_data!J79</f>
        <v>1.205045478245</v>
      </c>
      <c r="K59">
        <f>Baseline_data!K79</f>
        <v>0.81834058114560004</v>
      </c>
      <c r="L59">
        <f>Baseline_data!L79</f>
        <v>2.0895118700879398</v>
      </c>
      <c r="M59">
        <f>Baseline_data!M79</f>
        <v>2.47138693852219</v>
      </c>
      <c r="N59">
        <f>Baseline_data!N79</f>
        <v>1.00355518930341</v>
      </c>
      <c r="O59">
        <f>Baseline_data!O79</f>
        <v>3.52325182483606</v>
      </c>
      <c r="P59">
        <f>Baseline_data!P79</f>
        <v>8.2384204895999904</v>
      </c>
      <c r="Q59">
        <f>Baseline_data!Q79</f>
        <v>8.0206770239999905</v>
      </c>
      <c r="R59">
        <f>Baseline_data!R79</f>
        <v>7.8056898048000001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7.1552156543999903</v>
      </c>
      <c r="V59">
        <f>Baseline_data!V79</f>
        <v>6.9374721887999904</v>
      </c>
      <c r="W59">
        <f>Baseline_data!W79</f>
        <v>6.7197287231999896</v>
      </c>
      <c r="X59">
        <f>Baseline_data!X79</f>
        <v>6.5047415040000001</v>
      </c>
      <c r="Y59">
        <f>Baseline_data!Y79</f>
        <v>6.2869980384000002</v>
      </c>
      <c r="Z59">
        <f>Baseline_data!Z79</f>
        <v>6.0720108191999902</v>
      </c>
      <c r="AA59">
        <f>Baseline_data!AA79</f>
        <v>5.8542673535999903</v>
      </c>
      <c r="AB59">
        <f>Baseline_data!AB79</f>
        <v>5.6365238879999904</v>
      </c>
      <c r="AC59">
        <f>Baseline_data!AC79</f>
        <v>5.4215366688</v>
      </c>
      <c r="AD59">
        <f>Baseline_data!AD79</f>
        <v>5.2037932032000001</v>
      </c>
      <c r="AE59">
        <f>Baseline_data!AE79</f>
        <v>4.9860497376000001</v>
      </c>
      <c r="AF59">
        <f>Baseline_data!AF79</f>
        <v>4.7710625183999902</v>
      </c>
      <c r="AG59">
        <f>Baseline_data!AG79</f>
        <v>4.5533190528</v>
      </c>
      <c r="AH59">
        <f>Baseline_data!AH79</f>
        <v>4.3355755872000001</v>
      </c>
      <c r="AI59">
        <f>Baseline_data!AI79</f>
        <v>4.1205883679999999</v>
      </c>
      <c r="AJ59">
        <f>Baseline_data!AJ79</f>
        <v>3.9028449024</v>
      </c>
      <c r="AK59">
        <f>Baseline_data!AK79</f>
        <v>3.6851014368000001</v>
      </c>
      <c r="AL59">
        <f>Baseline_data!AL79</f>
        <v>3.4701142175999999</v>
      </c>
      <c r="AM59">
        <f>Baseline_data!AM79</f>
        <v>3.252370752</v>
      </c>
      <c r="AN59">
        <f>Baseline_data!AN79</f>
        <v>3.0346272864000001</v>
      </c>
      <c r="AO59">
        <f>Baseline_data!AO79</f>
        <v>2.8196400671999999</v>
      </c>
      <c r="AP59">
        <f>Baseline_data!AP79</f>
        <v>2.6018966016</v>
      </c>
      <c r="AQ59">
        <f>Baseline_data!AQ79</f>
        <v>2.3841531360000001</v>
      </c>
      <c r="AR59">
        <f>Baseline_data!AR79</f>
        <v>2.1691659167999999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1.235544150528</v>
      </c>
      <c r="E60">
        <f>Baseline_data!E80</f>
        <v>1.7141042894834881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4.2282965801430619</v>
      </c>
      <c r="J60">
        <f>Baseline_data!J80</f>
        <v>5.0050213483979409</v>
      </c>
      <c r="K60">
        <f>Baseline_data!K80</f>
        <v>5.5498861074239905</v>
      </c>
      <c r="L60">
        <f>Baseline_data!L80</f>
        <v>6.1152997476723838</v>
      </c>
      <c r="M60">
        <f>Baseline_data!M80</f>
        <v>8.1694666533637204</v>
      </c>
      <c r="N60">
        <f>Baseline_data!N80</f>
        <v>10.444133536178761</v>
      </c>
      <c r="O60">
        <f>Baseline_data!O80</f>
        <v>12.70603899618704</v>
      </c>
      <c r="P60">
        <f>Baseline_data!P80</f>
        <v>15.71820017734866</v>
      </c>
      <c r="Q60">
        <f>Baseline_data!Q80</f>
        <v>16.01372715630853</v>
      </c>
      <c r="R60">
        <f>Baseline_data!R80</f>
        <v>13.133746397132281</v>
      </c>
      <c r="S60">
        <f>Baseline_data!S80</f>
        <v>12.15905855461741</v>
      </c>
      <c r="T60">
        <f>Baseline_data!T80</f>
        <v>12.689567435994679</v>
      </c>
      <c r="U60">
        <f>Baseline_data!U80</f>
        <v>13.14494127538129</v>
      </c>
      <c r="V60">
        <f>Baseline_data!V80</f>
        <v>12.612732320034869</v>
      </c>
      <c r="W60">
        <f>Baseline_data!W80</f>
        <v>11.936754759631739</v>
      </c>
      <c r="X60">
        <f>Baseline_data!X80</f>
        <v>12.41714353615461</v>
      </c>
      <c r="Y60">
        <f>Baseline_data!Y80</f>
        <v>11.365760887343571</v>
      </c>
      <c r="Z60">
        <f>Baseline_data!Z80</f>
        <v>10.069647851468011</v>
      </c>
      <c r="AA60">
        <f>Baseline_data!AA80</f>
        <v>9.0184954448775194</v>
      </c>
      <c r="AB60">
        <f>Baseline_data!AB80</f>
        <v>8.0624840119306498</v>
      </c>
      <c r="AC60">
        <f>Baseline_data!AC80</f>
        <v>7.9673388831770007</v>
      </c>
      <c r="AD60">
        <f>Baseline_data!AD80</f>
        <v>7.4035465649652998</v>
      </c>
      <c r="AE60">
        <f>Baseline_data!AE80</f>
        <v>6.9924548501810708</v>
      </c>
      <c r="AF60">
        <f>Baseline_data!AF80</f>
        <v>6.509370333773707</v>
      </c>
      <c r="AG60">
        <f>Baseline_data!AG80</f>
        <v>5.4406820778527871</v>
      </c>
      <c r="AH60">
        <f>Baseline_data!AH80</f>
        <v>4.387316919684217</v>
      </c>
      <c r="AI60">
        <f>Baseline_data!AI80</f>
        <v>3.0476051132721231</v>
      </c>
      <c r="AJ60">
        <f>Baseline_data!AJ80</f>
        <v>1.8813728620426871</v>
      </c>
      <c r="AK60">
        <f>Baseline_data!AK80</f>
        <v>1.101629544408844</v>
      </c>
      <c r="AL60">
        <f>Baseline_data!AL80</f>
        <v>1.0569178036088469</v>
      </c>
      <c r="AM60">
        <f>Baseline_data!AM80</f>
        <v>1.0122060628088501</v>
      </c>
      <c r="AN60">
        <f>Baseline_data!AN80</f>
        <v>0.96749432200885199</v>
      </c>
      <c r="AO60">
        <f>Baseline_data!AO80</f>
        <v>0.92278258120885326</v>
      </c>
      <c r="AP60">
        <f>Baseline_data!AP80</f>
        <v>0.86550345185311417</v>
      </c>
      <c r="AQ60">
        <f>Baseline_data!AQ80</f>
        <v>0.65106621905926121</v>
      </c>
      <c r="AR60">
        <f>Baseline_data!AR80</f>
        <v>0.454569625576973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0.24295334399999899</v>
      </c>
      <c r="G61">
        <f>Baseline_data!G81</f>
        <v>0.241389158399999</v>
      </c>
      <c r="H61">
        <f>Baseline_data!H81</f>
        <v>0.23442600960000001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0.20193131519999899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0.18336291839999899</v>
      </c>
      <c r="Q61">
        <f>Baseline_data!Q81</f>
        <v>0.17639976959999901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0.15783137279999901</v>
      </c>
      <c r="U61">
        <f>Baseline_data!U81</f>
        <v>0.150868224</v>
      </c>
      <c r="V61">
        <f>Baseline_data!V81</f>
        <v>0.14390507520000001</v>
      </c>
      <c r="W61">
        <f>Baseline_data!W81</f>
        <v>0.136941926399999</v>
      </c>
      <c r="X61">
        <f>Baseline_data!X81</f>
        <v>0.89504064570832598</v>
      </c>
      <c r="Y61">
        <f>Baseline_data!Y81</f>
        <v>1.2440825856</v>
      </c>
      <c r="Z61">
        <f>Baseline_data!Z81</f>
        <v>1.31835617279999</v>
      </c>
      <c r="AA61">
        <f>Baseline_data!AA81</f>
        <v>1.3949508096000001</v>
      </c>
      <c r="AB61">
        <f>Baseline_data!AB81</f>
        <v>1.4692243967999801</v>
      </c>
      <c r="AC61">
        <f>Baseline_data!AC81</f>
        <v>1.543497984</v>
      </c>
      <c r="AD61">
        <f>Baseline_data!AD81</f>
        <v>1.6340189184</v>
      </c>
      <c r="AE61">
        <f>Baseline_data!AE81</f>
        <v>1.7245398528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1.9961026559999899</v>
      </c>
      <c r="AI61">
        <f>Baseline_data!AI81</f>
        <v>2.13304458239999</v>
      </c>
      <c r="AJ61">
        <f>Baseline_data!AJ81</f>
        <v>2.2699865088000002</v>
      </c>
      <c r="AK61">
        <f>Baseline_data!AK81</f>
        <v>2.40692843519999</v>
      </c>
      <c r="AL61">
        <f>Baseline_data!AL81</f>
        <v>2.54387036159999</v>
      </c>
      <c r="AM61">
        <f>Baseline_data!AM81</f>
        <v>2.6808122879999998</v>
      </c>
      <c r="AN61">
        <f>Baseline_data!AN81</f>
        <v>2.7899016191999899</v>
      </c>
      <c r="AO61">
        <f>Baseline_data!AO81</f>
        <v>2.8989909504</v>
      </c>
      <c r="AP61">
        <f>Baseline_data!AP81</f>
        <v>3.01040133119999</v>
      </c>
      <c r="AQ61">
        <f>Baseline_data!AQ81</f>
        <v>3.1194906624000001</v>
      </c>
      <c r="AR61">
        <f>Baseline_data!AR81</f>
        <v>3.2285799935999999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0.40144091788799896</v>
      </c>
      <c r="F62">
        <f>Baseline_data!F82</f>
        <v>0.56841873983999802</v>
      </c>
      <c r="G62">
        <f>Baseline_data!G82</f>
        <v>0.55946279335679905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0.53104971513599897</v>
      </c>
      <c r="K62">
        <f>Baseline_data!K82</f>
        <v>0.522093768652798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0.52288940679551998</v>
      </c>
      <c r="O62">
        <f>Baseline_data!O82</f>
        <v>0.51194253712895899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0.46307384695296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0.437124864272112</v>
      </c>
      <c r="Y62">
        <f>Baseline_data!Y82</f>
        <v>0.42731484851548696</v>
      </c>
      <c r="Z62">
        <f>Baseline_data!Z82</f>
        <v>0.417536529245567</v>
      </c>
      <c r="AA62">
        <f>Baseline_data!AA82</f>
        <v>0.40633908997564605</v>
      </c>
      <c r="AB62">
        <f>Baseline_data!AB82</f>
        <v>0.39652907421902395</v>
      </c>
      <c r="AC62">
        <f>Baseline_data!AC82</f>
        <v>0.116105424451882</v>
      </c>
      <c r="AD62">
        <f>Baseline_data!AD82</f>
        <v>1.10948942445188</v>
      </c>
      <c r="AE62">
        <f>Baseline_data!AE82</f>
        <v>2.1028734244518801</v>
      </c>
      <c r="AF62">
        <f>Baseline_data!AF82</f>
        <v>3.0962574244518799</v>
      </c>
      <c r="AG62">
        <f>Baseline_data!AG82</f>
        <v>4.5944056312998791</v>
      </c>
      <c r="AH62">
        <f>Baseline_data!AH82</f>
        <v>6.1177597808550797</v>
      </c>
      <c r="AI62">
        <f>Baseline_data!AI82</f>
        <v>7.5450452946047797</v>
      </c>
      <c r="AJ62">
        <f>Baseline_data!AJ82</f>
        <v>8.6030971928063913</v>
      </c>
      <c r="AK62">
        <f>Baseline_data!AK82</f>
        <v>9.4387959805380302</v>
      </c>
      <c r="AL62">
        <f>Baseline_data!AL82</f>
        <v>10.610063446972809</v>
      </c>
      <c r="AM62">
        <f>Baseline_data!AM82</f>
        <v>11.668115345174421</v>
      </c>
      <c r="AN62">
        <f>Baseline_data!AN82</f>
        <v>12.813685987142929</v>
      </c>
      <c r="AO62">
        <f>Baseline_data!AO82</f>
        <v>13.89891796069907</v>
      </c>
      <c r="AP62">
        <f>Baseline_data!AP82</f>
        <v>15.27613878688504</v>
      </c>
      <c r="AQ62">
        <f>Baseline_data!AQ82</f>
        <v>16.780177337980732</v>
      </c>
      <c r="AR62">
        <f>Baseline_data!AR82</f>
        <v>18.438176761367622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0.89454386879999992</v>
      </c>
      <c r="N63">
        <f>Baseline_data!N83</f>
        <v>0.84535401599999904</v>
      </c>
      <c r="O63">
        <f>Baseline_data!O83</f>
        <v>0.79253752319999993</v>
      </c>
      <c r="P63">
        <f>Baseline_data!P83</f>
        <v>0.73719815039999992</v>
      </c>
      <c r="Q63">
        <f>Baseline_data!Q83</f>
        <v>0.6835806432</v>
      </c>
      <c r="R63">
        <f>Baseline_data!R83</f>
        <v>0.62832326399999905</v>
      </c>
      <c r="S63">
        <f>Baseline_data!S83</f>
        <v>1.2929286959999999</v>
      </c>
      <c r="T63">
        <f>Baseline_data!T83</f>
        <v>1.9612806048</v>
      </c>
      <c r="U63">
        <f>Baseline_data!U83</f>
        <v>2.6339277167999997</v>
      </c>
      <c r="V63">
        <f>Baseline_data!V83</f>
        <v>3.3124720608000002</v>
      </c>
      <c r="W63">
        <f>Baseline_data!W83</f>
        <v>3.9944065248</v>
      </c>
      <c r="X63">
        <f>Baseline_data!X83</f>
        <v>4.6813299839999898</v>
      </c>
      <c r="Y63">
        <f>Baseline_data!Y83</f>
        <v>5.3738132400000005</v>
      </c>
      <c r="Z63">
        <f>Baseline_data!Z83</f>
        <v>6.0696771552</v>
      </c>
      <c r="AA63">
        <f>Baseline_data!AA83</f>
        <v>6.7714540703999999</v>
      </c>
      <c r="AB63">
        <f>Baseline_data!AB83</f>
        <v>7.4756781792</v>
      </c>
      <c r="AC63">
        <f>Baseline_data!AC83</f>
        <v>8.1867456000000001</v>
      </c>
      <c r="AD63">
        <f>Baseline_data!AD83</f>
        <v>8.9612697600000004</v>
      </c>
      <c r="AE63">
        <f>Baseline_data!AE83</f>
        <v>9.7408396799999899</v>
      </c>
      <c r="AF63">
        <f>Baseline_data!AF83</f>
        <v>10.52545536</v>
      </c>
      <c r="AG63">
        <f>Baseline_data!AG83</f>
        <v>11.315116799999901</v>
      </c>
      <c r="AH63">
        <f>Baseline_data!AH83</f>
        <v>12.109824</v>
      </c>
      <c r="AI63">
        <f>Baseline_data!AI83</f>
        <v>12.9095769599999</v>
      </c>
      <c r="AJ63">
        <f>Baseline_data!AJ83</f>
        <v>13.71437568</v>
      </c>
      <c r="AK63">
        <f>Baseline_data!AK83</f>
        <v>14.52422016</v>
      </c>
      <c r="AL63">
        <f>Baseline_data!AL83</f>
        <v>15.3391103999999</v>
      </c>
      <c r="AM63">
        <f>Baseline_data!AM83</f>
        <v>16.159046400000001</v>
      </c>
      <c r="AN63">
        <f>Baseline_data!AN83</f>
        <v>16.984028160000001</v>
      </c>
      <c r="AO63">
        <f>Baseline_data!AO83</f>
        <v>17.814055679999999</v>
      </c>
      <c r="AP63">
        <f>Baseline_data!AP83</f>
        <v>18.649128959999899</v>
      </c>
      <c r="AQ63">
        <f>Baseline_data!AQ83</f>
        <v>19.489248</v>
      </c>
      <c r="AR63">
        <f>Baseline_data!AR83</f>
        <v>19.583289901506863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98.941994018990869</v>
      </c>
      <c r="E64">
        <f>Baseline_data!E84</f>
        <v>103.74869454952237</v>
      </c>
      <c r="F64">
        <f>Baseline_data!F84</f>
        <v>107.5788998525972</v>
      </c>
      <c r="G64">
        <f>Baseline_data!G84</f>
        <v>110.75466045913682</v>
      </c>
      <c r="H64">
        <f>Baseline_data!H84</f>
        <v>113.1291472905186</v>
      </c>
      <c r="I64">
        <f>Baseline_data!I84</f>
        <v>114.6103495052006</v>
      </c>
      <c r="J64">
        <f>Baseline_data!J84</f>
        <v>117.47982814931594</v>
      </c>
      <c r="K64">
        <f>Baseline_data!K84</f>
        <v>118.79988914674311</v>
      </c>
      <c r="L64">
        <f>Baseline_data!L84</f>
        <v>119.92339488694837</v>
      </c>
      <c r="M64">
        <f>Baseline_data!M84</f>
        <v>121.750268169487</v>
      </c>
      <c r="N64">
        <f>Baseline_data!N84</f>
        <v>125.53641926028894</v>
      </c>
      <c r="O64">
        <f>Baseline_data!O84</f>
        <v>128.25552601435223</v>
      </c>
      <c r="P64">
        <f>Baseline_data!P84</f>
        <v>129.42748561088055</v>
      </c>
      <c r="Q64">
        <f>Baseline_data!Q84</f>
        <v>133.14719750544344</v>
      </c>
      <c r="R64">
        <f>Baseline_data!R84</f>
        <v>136.99155584304467</v>
      </c>
      <c r="S64">
        <f>Baseline_data!S84</f>
        <v>141.13816503116564</v>
      </c>
      <c r="T64">
        <f>Baseline_data!T84</f>
        <v>129.40925192744325</v>
      </c>
      <c r="U64">
        <f>Baseline_data!U84</f>
        <v>129.85283335786099</v>
      </c>
      <c r="V64">
        <f>Baseline_data!V84</f>
        <v>132.48461623383281</v>
      </c>
      <c r="W64">
        <f>Baseline_data!W84</f>
        <v>133.57062061247464</v>
      </c>
      <c r="X64">
        <f>Baseline_data!X84</f>
        <v>131.63012074640085</v>
      </c>
      <c r="Y64">
        <f>Baseline_data!Y84</f>
        <v>129.78733137301435</v>
      </c>
      <c r="Z64">
        <f>Baseline_data!Z84</f>
        <v>129.33312085872649</v>
      </c>
      <c r="AA64">
        <f>Baseline_data!AA84</f>
        <v>127.81738714532536</v>
      </c>
      <c r="AB64">
        <f>Baseline_data!AB84</f>
        <v>128.23311110285448</v>
      </c>
      <c r="AC64">
        <f>Baseline_data!AC84</f>
        <v>126.14753251893808</v>
      </c>
      <c r="AD64">
        <f>Baseline_data!AD84</f>
        <v>123.27538387439959</v>
      </c>
      <c r="AE64">
        <f>Baseline_data!AE84</f>
        <v>119.76863894060492</v>
      </c>
      <c r="AF64">
        <f>Baseline_data!AF84</f>
        <v>116.38252611544941</v>
      </c>
      <c r="AG64">
        <f>Baseline_data!AG84</f>
        <v>114.34699769065419</v>
      </c>
      <c r="AH64">
        <f>Baseline_data!AH84</f>
        <v>112.51193847211121</v>
      </c>
      <c r="AI64">
        <f>Baseline_data!AI84</f>
        <v>110.74474662530517</v>
      </c>
      <c r="AJ64">
        <f>Baseline_data!AJ84</f>
        <v>110.80158709615304</v>
      </c>
      <c r="AK64">
        <f>Baseline_data!AK84</f>
        <v>109.96270920473151</v>
      </c>
      <c r="AL64">
        <f>Baseline_data!AL84</f>
        <v>109.71885135444322</v>
      </c>
      <c r="AM64">
        <f>Baseline_data!AM84</f>
        <v>109.45366674584865</v>
      </c>
      <c r="AN64">
        <f>Baseline_data!AN84</f>
        <v>109.15272951070128</v>
      </c>
      <c r="AO64">
        <f>Baseline_data!AO84</f>
        <v>108.94193858079348</v>
      </c>
      <c r="AP64">
        <f>Baseline_data!AP84</f>
        <v>109.52910367311665</v>
      </c>
      <c r="AQ64">
        <f>Baseline_data!AQ84</f>
        <v>110.01686946705593</v>
      </c>
      <c r="AR64">
        <f>Baseline_data!AR84</f>
        <v>110.19632675702888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359.62563955493738</v>
      </c>
      <c r="E65">
        <f>Baseline_data!E87</f>
        <v>354.25243603891698</v>
      </c>
      <c r="F65">
        <f>Baseline_data!F87</f>
        <v>354.28827497107642</v>
      </c>
      <c r="G65">
        <f>Baseline_data!G87</f>
        <v>357.11821530514158</v>
      </c>
      <c r="H65">
        <f>Baseline_data!H87</f>
        <v>368.3555358649229</v>
      </c>
      <c r="I65">
        <f>Baseline_data!I87</f>
        <v>370.93483150299159</v>
      </c>
      <c r="J65">
        <f>Baseline_data!J87</f>
        <v>359.07546198368044</v>
      </c>
      <c r="K65">
        <f>Baseline_data!K87</f>
        <v>361.46844453782137</v>
      </c>
      <c r="L65">
        <f>Baseline_data!L87</f>
        <v>359.41535544941593</v>
      </c>
      <c r="M65">
        <f>Baseline_data!M87</f>
        <v>355.95535672981686</v>
      </c>
      <c r="N65">
        <f>Baseline_data!N87</f>
        <v>350.11322716402282</v>
      </c>
      <c r="O65">
        <f>Baseline_data!O87</f>
        <v>345.74640709650055</v>
      </c>
      <c r="P65">
        <f>Baseline_data!P87</f>
        <v>346.38321247342878</v>
      </c>
      <c r="Q65">
        <f>Baseline_data!Q87</f>
        <v>343.04391892627291</v>
      </c>
      <c r="R65">
        <f>Baseline_data!R87</f>
        <v>341.40594847584259</v>
      </c>
      <c r="S65">
        <f>Baseline_data!S87</f>
        <v>337.30559254387686</v>
      </c>
      <c r="T65">
        <f>Baseline_data!T87</f>
        <v>349.93206891287048</v>
      </c>
      <c r="U65">
        <f>Baseline_data!U87</f>
        <v>392.91735165731791</v>
      </c>
      <c r="V65">
        <f>Baseline_data!V87</f>
        <v>436.9543373687934</v>
      </c>
      <c r="W65">
        <f>Baseline_data!W87</f>
        <v>451.0020672685618</v>
      </c>
      <c r="X65">
        <f>Baseline_data!X87</f>
        <v>450.70347645346897</v>
      </c>
      <c r="Y65">
        <f>Baseline_data!Y87</f>
        <v>496.31352469502701</v>
      </c>
      <c r="Z65">
        <f>Baseline_data!Z87</f>
        <v>541.74743007052837</v>
      </c>
      <c r="AA65">
        <f>Baseline_data!AA87</f>
        <v>587.39035182555369</v>
      </c>
      <c r="AB65">
        <f>Baseline_data!AB87</f>
        <v>614.40959942795644</v>
      </c>
      <c r="AC65">
        <f>Baseline_data!AC87</f>
        <v>625.0216187939659</v>
      </c>
      <c r="AD65">
        <f>Baseline_data!AD87</f>
        <v>632.45246338437335</v>
      </c>
      <c r="AE65">
        <f>Baseline_data!AE87</f>
        <v>639.96577966433642</v>
      </c>
      <c r="AF65">
        <f>Baseline_data!AF87</f>
        <v>647.48440644602169</v>
      </c>
      <c r="AG65">
        <f>Baseline_data!AG87</f>
        <v>654.69219503512534</v>
      </c>
      <c r="AH65">
        <f>Baseline_data!AH87</f>
        <v>661.81112992760131</v>
      </c>
      <c r="AI65">
        <f>Baseline_data!AI87</f>
        <v>668.7048544320287</v>
      </c>
      <c r="AJ65">
        <f>Baseline_data!AJ87</f>
        <v>674.96780069985175</v>
      </c>
      <c r="AK65">
        <f>Baseline_data!AK87</f>
        <v>680.81954677447675</v>
      </c>
      <c r="AL65">
        <f>Baseline_data!AL87</f>
        <v>687.16244971946583</v>
      </c>
      <c r="AM65">
        <f>Baseline_data!AM87</f>
        <v>693.46702905582083</v>
      </c>
      <c r="AN65">
        <f>Baseline_data!AN87</f>
        <v>698.26560032291468</v>
      </c>
      <c r="AO65">
        <f>Baseline_data!AO87</f>
        <v>702.9981947158692</v>
      </c>
      <c r="AP65">
        <f>Baseline_data!AP87</f>
        <v>707.23707329583954</v>
      </c>
      <c r="AQ65">
        <f>Baseline_data!AQ87</f>
        <v>711.52031392549259</v>
      </c>
      <c r="AR65">
        <f>Baseline_data!AR87</f>
        <v>718.13445151401277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0.27956245927247902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0.249662249252639</v>
      </c>
      <c r="H66">
        <f>Baseline_data!H88</f>
        <v>0.23937326280431998</v>
      </c>
      <c r="I66">
        <f>Baseline_data!I88</f>
        <v>0.2297402790825599</v>
      </c>
      <c r="J66">
        <f>Baseline_data!J88</f>
        <v>0.85424105913869208</v>
      </c>
      <c r="K66">
        <f>Baseline_data!K88</f>
        <v>1.417613351832</v>
      </c>
      <c r="L66">
        <f>Baseline_data!L88</f>
        <v>1.3417376885280001</v>
      </c>
      <c r="M66">
        <f>Baseline_data!M88</f>
        <v>1.319311699246444</v>
      </c>
      <c r="N66">
        <f>Baseline_data!N88</f>
        <v>1.440257277382117</v>
      </c>
      <c r="O66">
        <f>Baseline_data!O88</f>
        <v>1.4727574971610868</v>
      </c>
      <c r="P66">
        <f>Baseline_data!P88</f>
        <v>1.4340473743609341</v>
      </c>
      <c r="Q66">
        <f>Baseline_data!Q88</f>
        <v>1.51899554878086</v>
      </c>
      <c r="R66">
        <f>Baseline_data!R88</f>
        <v>1.622696288425143</v>
      </c>
      <c r="S66">
        <f>Baseline_data!S88</f>
        <v>1.5468206251211429</v>
      </c>
      <c r="T66">
        <f>Baseline_data!T88</f>
        <v>0.86495234950866307</v>
      </c>
      <c r="U66">
        <f>Baseline_data!U88</f>
        <v>1.013381006108947</v>
      </c>
      <c r="V66">
        <f>Baseline_data!V88</f>
        <v>1.0089058089159049</v>
      </c>
      <c r="W66">
        <f>Baseline_data!W88</f>
        <v>1.1854127060928599</v>
      </c>
      <c r="X66">
        <f>Baseline_data!X88</f>
        <v>1.1625961241771419</v>
      </c>
      <c r="Y66">
        <f>Baseline_data!Y88</f>
        <v>1.082910044833159</v>
      </c>
      <c r="Z66">
        <f>Baseline_data!Z88</f>
        <v>1.076488612810464</v>
      </c>
      <c r="AA66">
        <f>Baseline_data!AA88</f>
        <v>1.0317548353159929</v>
      </c>
      <c r="AB66">
        <f>Baseline_data!AB88</f>
        <v>1.1288438250473101</v>
      </c>
      <c r="AC66">
        <f>Baseline_data!AC88</f>
        <v>1.2088495518137798</v>
      </c>
      <c r="AD66">
        <f>Baseline_data!AD88</f>
        <v>1.22932502479143</v>
      </c>
      <c r="AE66">
        <f>Baseline_data!AE88</f>
        <v>1.22587246351143</v>
      </c>
      <c r="AF66">
        <f>Baseline_data!AF88</f>
        <v>1.2224199022314299</v>
      </c>
      <c r="AG66">
        <f>Baseline_data!AG88</f>
        <v>1.2193125970794301</v>
      </c>
      <c r="AH66">
        <f>Baseline_data!AH88</f>
        <v>1.22166708974153</v>
      </c>
      <c r="AI66">
        <f>Baseline_data!AI88</f>
        <v>1.21821452846153</v>
      </c>
      <c r="AJ66">
        <f>Baseline_data!AJ88</f>
        <v>1.2222713508169301</v>
      </c>
      <c r="AK66">
        <f>Baseline_data!AK88</f>
        <v>1.21916404566493</v>
      </c>
      <c r="AL66">
        <f>Baseline_data!AL88</f>
        <v>1.2157114843849299</v>
      </c>
      <c r="AM66">
        <f>Baseline_data!AM88</f>
        <v>1.2157114843849299</v>
      </c>
      <c r="AN66">
        <f>Baseline_data!AN88</f>
        <v>1.2157114843849099</v>
      </c>
      <c r="AO66">
        <f>Baseline_data!AO88</f>
        <v>1.2157114843849299</v>
      </c>
      <c r="AP66">
        <f>Baseline_data!AP88</f>
        <v>1.2157114843849299</v>
      </c>
      <c r="AQ66">
        <f>Baseline_data!AQ88</f>
        <v>1.2157114843849299</v>
      </c>
      <c r="AR66">
        <f>Baseline_data!AR88</f>
        <v>1.2284107018364501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66.581964121345237</v>
      </c>
      <c r="E67">
        <f>Baseline_data!E89</f>
        <v>57.953029513322264</v>
      </c>
      <c r="F67">
        <f>Baseline_data!F89</f>
        <v>58.328464603185338</v>
      </c>
      <c r="G67">
        <f>Baseline_data!G89</f>
        <v>64.057282314040208</v>
      </c>
      <c r="H67">
        <f>Baseline_data!H89</f>
        <v>75.829734100718753</v>
      </c>
      <c r="I67">
        <f>Baseline_data!I89</f>
        <v>78.689575616384246</v>
      </c>
      <c r="J67">
        <f>Baseline_data!J89</f>
        <v>66.473122284387927</v>
      </c>
      <c r="K67">
        <f>Baseline_data!K89</f>
        <v>67.660326160063931</v>
      </c>
      <c r="L67">
        <f>Baseline_data!L89</f>
        <v>67.91172759791408</v>
      </c>
      <c r="M67">
        <f>Baseline_data!M89</f>
        <v>67.907194832419819</v>
      </c>
      <c r="N67">
        <f>Baseline_data!N89</f>
        <v>67.979512857801609</v>
      </c>
      <c r="O67">
        <f>Baseline_data!O89</f>
        <v>64.073407992633122</v>
      </c>
      <c r="P67">
        <f>Baseline_data!P89</f>
        <v>62.190383910711347</v>
      </c>
      <c r="Q67">
        <f>Baseline_data!Q89</f>
        <v>63.06435046869089</v>
      </c>
      <c r="R67">
        <f>Baseline_data!R89</f>
        <v>65.617062685229399</v>
      </c>
      <c r="S67">
        <f>Baseline_data!S89</f>
        <v>65.859130633498225</v>
      </c>
      <c r="T67">
        <f>Baseline_data!T89</f>
        <v>66.651129439541364</v>
      </c>
      <c r="U67">
        <f>Baseline_data!U89</f>
        <v>66.228406288447971</v>
      </c>
      <c r="V67">
        <f>Baseline_data!V89</f>
        <v>67.014121140672913</v>
      </c>
      <c r="W67">
        <f>Baseline_data!W89</f>
        <v>69.702657924589616</v>
      </c>
      <c r="X67">
        <f>Baseline_data!X89</f>
        <v>72.711314077799713</v>
      </c>
      <c r="Y67">
        <f>Baseline_data!Y89</f>
        <v>75.063765303171067</v>
      </c>
      <c r="Z67">
        <f>Baseline_data!Z89</f>
        <v>77.352038722088594</v>
      </c>
      <c r="AA67">
        <f>Baseline_data!AA89</f>
        <v>79.772292681779859</v>
      </c>
      <c r="AB67">
        <f>Baseline_data!AB89</f>
        <v>82.22401774217262</v>
      </c>
      <c r="AC67">
        <f>Baseline_data!AC89</f>
        <v>85.164914184921713</v>
      </c>
      <c r="AD67">
        <f>Baseline_data!AD89</f>
        <v>87.731347836656326</v>
      </c>
      <c r="AE67">
        <f>Baseline_data!AE89</f>
        <v>90.372478575980494</v>
      </c>
      <c r="AF67">
        <f>Baseline_data!AF89</f>
        <v>93.015088634529761</v>
      </c>
      <c r="AG67">
        <f>Baseline_data!AG89</f>
        <v>95.377001421020836</v>
      </c>
      <c r="AH67">
        <f>Baseline_data!AH89</f>
        <v>97.644346653641279</v>
      </c>
      <c r="AI67">
        <f>Baseline_data!AI89</f>
        <v>100.28693851868525</v>
      </c>
      <c r="AJ67">
        <f>Baseline_data!AJ89</f>
        <v>102.30615095445073</v>
      </c>
      <c r="AK67">
        <f>Baseline_data!AK89</f>
        <v>103.92584354939625</v>
      </c>
      <c r="AL67">
        <f>Baseline_data!AL89</f>
        <v>105.99359176019509</v>
      </c>
      <c r="AM67">
        <f>Baseline_data!AM89</f>
        <v>108.05849408684934</v>
      </c>
      <c r="AN67">
        <f>Baseline_data!AN89</f>
        <v>110.10868604778305</v>
      </c>
      <c r="AO67">
        <f>Baseline_data!AO89</f>
        <v>112.09088011213603</v>
      </c>
      <c r="AP67">
        <f>Baseline_data!AP89</f>
        <v>113.57410493347678</v>
      </c>
      <c r="AQ67">
        <f>Baseline_data!AQ89</f>
        <v>115.09821221969688</v>
      </c>
      <c r="AR67">
        <f>Baseline_data!AR89</f>
        <v>118.90330956734785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291.22041635366298</v>
      </c>
      <c r="L68">
        <f>Baseline_data!L90</f>
        <v>287.22588418943991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271.27945816876792</v>
      </c>
      <c r="Q68">
        <f>Baseline_data!Q90</f>
        <v>267.28492600454399</v>
      </c>
      <c r="R68">
        <f>Baseline_data!R90</f>
        <v>263.29039384031893</v>
      </c>
      <c r="S68">
        <f>Baseline_data!S90</f>
        <v>259.32756431231991</v>
      </c>
      <c r="T68">
        <f>Baseline_data!T90</f>
        <v>272.14726762882287</v>
      </c>
      <c r="U68">
        <f>Baseline_data!U90</f>
        <v>315.70668980059901</v>
      </c>
      <c r="V68">
        <f>Baseline_data!V90</f>
        <v>359.26611197237401</v>
      </c>
      <c r="W68">
        <f>Baseline_data!W90</f>
        <v>370.75252318953301</v>
      </c>
      <c r="X68">
        <f>Baseline_data!X90</f>
        <v>367.66082907444599</v>
      </c>
      <c r="Y68">
        <f>Baseline_data!Y90</f>
        <v>411.25195388244401</v>
      </c>
      <c r="Z68">
        <f>Baseline_data!Z90</f>
        <v>454.69247906084604</v>
      </c>
      <c r="AA68">
        <f>Baseline_data!AA90</f>
        <v>498.251901232622</v>
      </c>
      <c r="AB68">
        <f>Baseline_data!AB90</f>
        <v>523.01464406674495</v>
      </c>
      <c r="AC68">
        <f>Baseline_data!AC90</f>
        <v>530.89234620710499</v>
      </c>
      <c r="AD68">
        <f>Baseline_data!AD90</f>
        <v>535.99647063916802</v>
      </c>
      <c r="AE68">
        <f>Baseline_data!AE90</f>
        <v>541.13229770745488</v>
      </c>
      <c r="AF68">
        <f>Baseline_data!AF90</f>
        <v>546.26812477574299</v>
      </c>
      <c r="AG68">
        <f>Baseline_data!AG90</f>
        <v>551.37224920780704</v>
      </c>
      <c r="AH68">
        <f>Baseline_data!AH90</f>
        <v>556.47637363987292</v>
      </c>
      <c r="AI68">
        <f>Baseline_data!AI90</f>
        <v>560.97814798367995</v>
      </c>
      <c r="AJ68">
        <f>Baseline_data!AJ90</f>
        <v>565.479922327488</v>
      </c>
      <c r="AK68">
        <f>Baseline_data!AK90</f>
        <v>569.98169667129503</v>
      </c>
      <c r="AL68">
        <f>Baseline_data!AL90</f>
        <v>574.51517365132804</v>
      </c>
      <c r="AM68">
        <f>Baseline_data!AM90</f>
        <v>579.01694799513496</v>
      </c>
      <c r="AN68">
        <f>Baseline_data!AN90</f>
        <v>582.02869843641599</v>
      </c>
      <c r="AO68">
        <f>Baseline_data!AO90</f>
        <v>585.04044887769487</v>
      </c>
      <c r="AP68">
        <f>Baseline_data!AP90</f>
        <v>588.05219931897489</v>
      </c>
      <c r="AQ68">
        <f>Baseline_data!AQ90</f>
        <v>591.0639497602549</v>
      </c>
      <c r="AR68">
        <f>Baseline_data!AR90</f>
        <v>594.10740283775897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12.612133066397698</v>
      </c>
      <c r="E69">
        <f>Baseline_data!E91</f>
        <v>13.859466779679201</v>
      </c>
      <c r="F69">
        <f>Baseline_data!F91</f>
        <v>11.6831580746399</v>
      </c>
      <c r="G69">
        <f>Baseline_data!G91</f>
        <v>7.0548799535602198</v>
      </c>
      <c r="H69">
        <f>Baseline_data!H91</f>
        <v>4.9312981199293402</v>
      </c>
      <c r="I69">
        <f>Baseline_data!I91</f>
        <v>3.2011922388635101</v>
      </c>
      <c r="J69">
        <f>Baseline_data!J91</f>
        <v>1.6750132147605501</v>
      </c>
      <c r="K69">
        <f>Baseline_data!K91</f>
        <v>1.1374934077923802</v>
      </c>
      <c r="L69">
        <f>Baseline_data!L91</f>
        <v>2.9044214994222401</v>
      </c>
      <c r="M69">
        <f>Baseline_data!M91</f>
        <v>3.4352278445458397</v>
      </c>
      <c r="N69">
        <f>Baseline_data!N91</f>
        <v>1.3949417131317401</v>
      </c>
      <c r="O69">
        <f>Baseline_data!O91</f>
        <v>4.8973200365221201</v>
      </c>
      <c r="P69">
        <f>Baseline_data!P91</f>
        <v>11.4514044805439</v>
      </c>
      <c r="Q69">
        <f>Baseline_data!Q91</f>
        <v>11.1487410633599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9.3404229252479904</v>
      </c>
      <c r="X69">
        <f>Baseline_data!X91</f>
        <v>9.0415906905599996</v>
      </c>
      <c r="Y69">
        <f>Baseline_data!Y91</f>
        <v>8.7389272733759995</v>
      </c>
      <c r="Z69">
        <f>Baseline_data!Z91</f>
        <v>8.4400950386879998</v>
      </c>
      <c r="AA69">
        <f>Baseline_data!AA91</f>
        <v>8.1374316215039997</v>
      </c>
      <c r="AB69">
        <f>Baseline_data!AB91</f>
        <v>7.8347682043200004</v>
      </c>
      <c r="AC69">
        <f>Baseline_data!AC91</f>
        <v>7.535935969631991</v>
      </c>
      <c r="AD69">
        <f>Baseline_data!AD91</f>
        <v>7.2332725524479997</v>
      </c>
      <c r="AE69">
        <f>Baseline_data!AE91</f>
        <v>6.9306091352640005</v>
      </c>
      <c r="AF69">
        <f>Baseline_data!AF91</f>
        <v>6.6317769005759999</v>
      </c>
      <c r="AG69">
        <f>Baseline_data!AG91</f>
        <v>6.3291134833919998</v>
      </c>
      <c r="AH69">
        <f>Baseline_data!AH91</f>
        <v>6.0264500662079996</v>
      </c>
      <c r="AI69">
        <f>Baseline_data!AI91</f>
        <v>5.7276178315199999</v>
      </c>
      <c r="AJ69">
        <f>Baseline_data!AJ91</f>
        <v>5.4249544143359998</v>
      </c>
      <c r="AK69">
        <f>Baseline_data!AK91</f>
        <v>5.1222909971519996</v>
      </c>
      <c r="AL69">
        <f>Baseline_data!AL91</f>
        <v>4.823458762464</v>
      </c>
      <c r="AM69">
        <f>Baseline_data!AM91</f>
        <v>4.5207953452799998</v>
      </c>
      <c r="AN69">
        <f>Baseline_data!AN91</f>
        <v>4.2181319280959997</v>
      </c>
      <c r="AO69">
        <f>Baseline_data!AO91</f>
        <v>3.919299693408</v>
      </c>
      <c r="AP69">
        <f>Baseline_data!AP91</f>
        <v>3.6166362762239999</v>
      </c>
      <c r="AQ69">
        <f>Baseline_data!AQ91</f>
        <v>3.3139728590400002</v>
      </c>
      <c r="AR69">
        <f>Baseline_data!AR91</f>
        <v>3.0151406243519903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2.33924915174399E-3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2.1657062851487899E-3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1.840796086896E-3</v>
      </c>
      <c r="Y70">
        <f>Baseline_data!Y92</f>
        <v>1.79662921879679E-3</v>
      </c>
      <c r="Z70">
        <f>Baseline_data!Z92</f>
        <v>1.7587719032831999E-3</v>
      </c>
      <c r="AA70">
        <f>Baseline_data!AA92</f>
        <v>1.6783409877696002E-3</v>
      </c>
      <c r="AB70">
        <f>Baseline_data!AB92</f>
        <v>1.6341741196703899E-3</v>
      </c>
      <c r="AC70">
        <f>Baseline_data!AC92</f>
        <v>3.48316273355648E-3</v>
      </c>
      <c r="AD70">
        <f>Baseline_data!AD92</f>
        <v>3.3284682733556399E-2</v>
      </c>
      <c r="AE70">
        <f>Baseline_data!AE92</f>
        <v>6.3086202733556501E-2</v>
      </c>
      <c r="AF70">
        <f>Baseline_data!AF92</f>
        <v>9.2887722733556499E-2</v>
      </c>
      <c r="AG70">
        <f>Baseline_data!AG92</f>
        <v>0.12773688480203599</v>
      </c>
      <c r="AH70">
        <f>Baseline_data!AH92</f>
        <v>0.16283810629758791</v>
      </c>
      <c r="AI70">
        <f>Baseline_data!AI92</f>
        <v>0.1953093281460469</v>
      </c>
      <c r="AJ70">
        <f>Baseline_data!AJ92</f>
        <v>0.21670354152806293</v>
      </c>
      <c r="AK70">
        <f>Baseline_data!AK92</f>
        <v>0.23358153004071619</v>
      </c>
      <c r="AL70">
        <f>Baseline_data!AL92</f>
        <v>0.25837221046972808</v>
      </c>
      <c r="AM70">
        <f>Baseline_data!AM92</f>
        <v>0.27976642385174422</v>
      </c>
      <c r="AN70">
        <f>Baseline_data!AN92</f>
        <v>0.30378619954676722</v>
      </c>
      <c r="AO70">
        <f>Baseline_data!AO92</f>
        <v>0.32599581518941922</v>
      </c>
      <c r="AP70">
        <f>Baseline_data!AP92</f>
        <v>0.35696509641096935</v>
      </c>
      <c r="AQ70">
        <f>Baseline_data!AQ92</f>
        <v>0.39173890937980727</v>
      </c>
      <c r="AR70">
        <f>Baseline_data!AR92</f>
        <v>0.42818658361367617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1486.6843799999999</v>
      </c>
      <c r="H72">
        <f>Baseline_data!H94</f>
        <v>1486.6843799999999</v>
      </c>
      <c r="I72">
        <f>Baseline_data!I94</f>
        <v>1486.6843799999901</v>
      </c>
      <c r="J72">
        <f>Baseline_data!J94</f>
        <v>1486.6843799999901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1721.0230053974901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1992.29925653486</v>
      </c>
      <c r="U72">
        <f>Baseline_data!U94</f>
        <v>2091.91421964455</v>
      </c>
      <c r="V72">
        <f>Baseline_data!V94</f>
        <v>2196.5099303236102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2542.7348081493801</v>
      </c>
      <c r="Z72">
        <f>Baseline_data!Z94</f>
        <v>2669.8715485770599</v>
      </c>
      <c r="AA72">
        <f>Baseline_data!AA94</f>
        <v>2803.36512586445</v>
      </c>
      <c r="AB72">
        <f>Baseline_data!AB94</f>
        <v>2943.5333824608201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3577.88322353181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4141.8470674260998</v>
      </c>
      <c r="AJ72">
        <f>Baseline_data!AJ94</f>
        <v>4348.9394205952995</v>
      </c>
      <c r="AK72">
        <f>Baseline_data!AK94</f>
        <v>4566.3863889977001</v>
      </c>
      <c r="AL72">
        <f>Baseline_data!AL94</f>
        <v>4794.7057090539001</v>
      </c>
      <c r="AM72">
        <f>Baseline_data!AM94</f>
        <v>5034.4409947087006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6119.3944956911901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86.784937833037205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91.322036807137295</v>
      </c>
      <c r="L73">
        <f>'2Degree_data'!L4</f>
        <v>92.552759859645803</v>
      </c>
      <c r="M73">
        <f>'2Degree_data'!M4</f>
        <v>93.792553177973005</v>
      </c>
      <c r="N73">
        <f>'2Degree_data'!N4</f>
        <v>95.033425938677496</v>
      </c>
      <c r="O73">
        <f>'2Degree_data'!O4</f>
        <v>95.877212083845592</v>
      </c>
      <c r="P73">
        <f>'2Degree_data'!P4</f>
        <v>96.719540244342198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99.250520137552314</v>
      </c>
      <c r="T73">
        <f>'2Degree_data'!T4</f>
        <v>100.1196805532102</v>
      </c>
      <c r="U73">
        <f>'2Degree_data'!U4</f>
        <v>100.9863035418193</v>
      </c>
      <c r="V73">
        <f>'2Degree_data'!V4</f>
        <v>101.85800138452601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104.18301495996849</v>
      </c>
      <c r="Z73">
        <f>'2Degree_data'!Z4</f>
        <v>104.76209542294799</v>
      </c>
      <c r="AA73">
        <f>'2Degree_data'!AA4</f>
        <v>105.34517129764841</v>
      </c>
      <c r="AB73">
        <f>'2Degree_data'!AB4</f>
        <v>105.9217143335789</v>
      </c>
      <c r="AC73">
        <f>'2Degree_data'!AC4</f>
        <v>106.4967993848377</v>
      </c>
      <c r="AD73">
        <f>'2Degree_data'!AD4</f>
        <v>107.08241268658711</v>
      </c>
      <c r="AE73">
        <f>'2Degree_data'!AE4</f>
        <v>107.66802598833621</v>
      </c>
      <c r="AF73">
        <f>'2Degree_data'!AF4</f>
        <v>108.2471064513159</v>
      </c>
      <c r="AG73">
        <f>'2Degree_data'!AG4</f>
        <v>108.8287243413444</v>
      </c>
      <c r="AH73">
        <f>'2Degree_data'!AH4</f>
        <v>109.4118002160446</v>
      </c>
      <c r="AI73">
        <f>'2Degree_data'!AI4</f>
        <v>109.8204383399422</v>
      </c>
      <c r="AJ73">
        <f>'2Degree_data'!AJ4</f>
        <v>110.23053444851129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111.4553693778263</v>
      </c>
      <c r="AN73">
        <f>'2Degree_data'!AN4</f>
        <v>111.8745357522143</v>
      </c>
      <c r="AO73">
        <f>'2Degree_data'!AO4</f>
        <v>112.29116469955309</v>
      </c>
      <c r="AP73">
        <f>'2Degree_data'!AP4</f>
        <v>112.7063356622202</v>
      </c>
      <c r="AQ73">
        <f>'2Degree_data'!AQ4</f>
        <v>113.1229646095592</v>
      </c>
      <c r="AR73">
        <f>'2Degree_data'!AR4</f>
        <v>113.5355981451774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5.7997912075165301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6.2312956733557501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6.3472914975060899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6.6384410161234104</v>
      </c>
      <c r="AD74">
        <f>'2Degree_data'!AD5</f>
        <v>6.6662800139194998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6.7753160886207997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5176.8741192377711</v>
      </c>
      <c r="H75">
        <f>'2Degree_data'!H8</f>
        <v>5165.7741192377725</v>
      </c>
      <c r="I75">
        <f>'2Degree_data'!I8</f>
        <v>5155.3741192377702</v>
      </c>
      <c r="J75">
        <f>'2Degree_data'!J8</f>
        <v>5089.4073962767879</v>
      </c>
      <c r="K75">
        <f>'2Degree_data'!K8</f>
        <v>5092.576270721238</v>
      </c>
      <c r="L75">
        <f>'2Degree_data'!L8</f>
        <v>5183.5977080386974</v>
      </c>
      <c r="M75">
        <f>'2Degree_data'!M8</f>
        <v>5131.8662029908046</v>
      </c>
      <c r="N75">
        <f>'2Degree_data'!N8</f>
        <v>5264.4811208636602</v>
      </c>
      <c r="O75">
        <f>'2Degree_data'!O8</f>
        <v>5337.07977005879</v>
      </c>
      <c r="P75">
        <f>'2Degree_data'!P8</f>
        <v>5331.198698531688</v>
      </c>
      <c r="Q75">
        <f>'2Degree_data'!Q8</f>
        <v>5311.2030953306767</v>
      </c>
      <c r="R75">
        <f>'2Degree_data'!R8</f>
        <v>5272.1776360101294</v>
      </c>
      <c r="S75">
        <f>'2Degree_data'!S8</f>
        <v>5297.0090016962913</v>
      </c>
      <c r="T75">
        <f>'2Degree_data'!T8</f>
        <v>5311.3544716158422</v>
      </c>
      <c r="U75">
        <f>'2Degree_data'!U8</f>
        <v>5401.1544716158405</v>
      </c>
      <c r="V75">
        <f>'2Degree_data'!V8</f>
        <v>5290.6544716158396</v>
      </c>
      <c r="W75">
        <f>'2Degree_data'!W8</f>
        <v>5271.9074062324535</v>
      </c>
      <c r="X75">
        <f>'2Degree_data'!X8</f>
        <v>5328.838899501412</v>
      </c>
      <c r="Y75">
        <f>'2Degree_data'!Y8</f>
        <v>5391.0143251938734</v>
      </c>
      <c r="Z75">
        <f>'2Degree_data'!Z8</f>
        <v>5640.7418315092864</v>
      </c>
      <c r="AA75">
        <f>'2Degree_data'!AA8</f>
        <v>5825.5113639405117</v>
      </c>
      <c r="AB75">
        <f>'2Degree_data'!AB8</f>
        <v>6020.0928297140226</v>
      </c>
      <c r="AC75">
        <f>'2Degree_data'!AC8</f>
        <v>6172.9784118895441</v>
      </c>
      <c r="AD75">
        <f>'2Degree_data'!AD8</f>
        <v>6370.2395476332304</v>
      </c>
      <c r="AE75">
        <f>'2Degree_data'!AE8</f>
        <v>6617.2198099021007</v>
      </c>
      <c r="AF75">
        <f>'2Degree_data'!AF8</f>
        <v>6876.6768634343034</v>
      </c>
      <c r="AG75">
        <f>'2Degree_data'!AG8</f>
        <v>7184.7594234197495</v>
      </c>
      <c r="AH75">
        <f>'2Degree_data'!AH8</f>
        <v>7448.9685586414998</v>
      </c>
      <c r="AI75">
        <f>'2Degree_data'!AI8</f>
        <v>7730.7753741985298</v>
      </c>
      <c r="AJ75">
        <f>'2Degree_data'!AJ8</f>
        <v>8036.9353867384416</v>
      </c>
      <c r="AK75">
        <f>'2Degree_data'!AK8</f>
        <v>8422.0557764717651</v>
      </c>
      <c r="AL75">
        <f>'2Degree_data'!AL8</f>
        <v>8806.9691813490008</v>
      </c>
      <c r="AM75">
        <f>'2Degree_data'!AM8</f>
        <v>9110.483955752883</v>
      </c>
      <c r="AN75">
        <f>'2Degree_data'!AN8</f>
        <v>9586.283955752886</v>
      </c>
      <c r="AO75">
        <f>'2Degree_data'!AO8</f>
        <v>9993.5614573477487</v>
      </c>
      <c r="AP75">
        <f>'2Degree_data'!AP8</f>
        <v>10320.864322949306</v>
      </c>
      <c r="AQ75">
        <f>'2Degree_data'!AQ8</f>
        <v>10688.496907887364</v>
      </c>
      <c r="AR75">
        <f>'2Degree_data'!AR8</f>
        <v>11028.8655422012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58.399999999999991</v>
      </c>
      <c r="M76">
        <f>'2Degree_data'!M9</f>
        <v>61.5</v>
      </c>
      <c r="N76">
        <f>'2Degree_data'!N9</f>
        <v>55.300000000000004</v>
      </c>
      <c r="O76">
        <f>'2Degree_data'!O9</f>
        <v>235.79864919512897</v>
      </c>
      <c r="P76">
        <f>'2Degree_data'!P9</f>
        <v>232.79864919512897</v>
      </c>
      <c r="Q76">
        <f>'2Degree_data'!Q9</f>
        <v>229.69864919512898</v>
      </c>
      <c r="R76">
        <f>'2Degree_data'!R9</f>
        <v>226.49864919512899</v>
      </c>
      <c r="S76">
        <f>'2Degree_data'!S9</f>
        <v>223.49864919512899</v>
      </c>
      <c r="T76">
        <f>'2Degree_data'!T9</f>
        <v>220.39864919512897</v>
      </c>
      <c r="U76">
        <f>'2Degree_data'!U9</f>
        <v>217.19864919512898</v>
      </c>
      <c r="V76">
        <f>'2Degree_data'!V9</f>
        <v>214.09864919512898</v>
      </c>
      <c r="W76">
        <f>'2Degree_data'!W9</f>
        <v>211.09864919512898</v>
      </c>
      <c r="X76">
        <f>'2Degree_data'!X9</f>
        <v>207.99864919512896</v>
      </c>
      <c r="Y76">
        <f>'2Degree_data'!Y9</f>
        <v>284.925786366382</v>
      </c>
      <c r="Z76">
        <f>'2Degree_data'!Z9</f>
        <v>331.54757099815401</v>
      </c>
      <c r="AA76">
        <f>'2Degree_data'!AA9</f>
        <v>378.67214619932298</v>
      </c>
      <c r="AB76">
        <f>'2Degree_data'!AB9</f>
        <v>397.48302862688297</v>
      </c>
      <c r="AC76">
        <f>'2Degree_data'!AC9</f>
        <v>394.38302862688295</v>
      </c>
      <c r="AD76">
        <f>'2Degree_data'!AD9</f>
        <v>393.959987922099</v>
      </c>
      <c r="AE76">
        <f>'2Degree_data'!AE9</f>
        <v>393.64055057634698</v>
      </c>
      <c r="AF76">
        <f>'2Degree_data'!AF9</f>
        <v>393.54944556511697</v>
      </c>
      <c r="AG76">
        <f>'2Degree_data'!AG9</f>
        <v>393.53850426045398</v>
      </c>
      <c r="AH76">
        <f>'2Degree_data'!AH9</f>
        <v>394.92167345726199</v>
      </c>
      <c r="AI76">
        <f>'2Degree_data'!AI9</f>
        <v>402.34704427139195</v>
      </c>
      <c r="AJ76">
        <f>'2Degree_data'!AJ9</f>
        <v>407.94996629051894</v>
      </c>
      <c r="AK76">
        <f>'2Degree_data'!AK9</f>
        <v>407.04996629051897</v>
      </c>
      <c r="AL76">
        <f>'2Degree_data'!AL9</f>
        <v>406.04996629051897</v>
      </c>
      <c r="AM76">
        <f>'2Degree_data'!AM9</f>
        <v>406.04996629051897</v>
      </c>
      <c r="AN76">
        <f>'2Degree_data'!AN9</f>
        <v>406.04996629051897</v>
      </c>
      <c r="AO76">
        <f>'2Degree_data'!AO9</f>
        <v>406.04996629051897</v>
      </c>
      <c r="AP76">
        <f>'2Degree_data'!AP9</f>
        <v>406.04996629051897</v>
      </c>
      <c r="AQ76">
        <f>'2Degree_data'!AQ9</f>
        <v>406.04996629051897</v>
      </c>
      <c r="AR76">
        <f>'2Degree_data'!AR9</f>
        <v>406.04996629051897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754.87928618940634</v>
      </c>
      <c r="Z77">
        <f>'2Degree_data'!Z10</f>
        <v>715.58500787304718</v>
      </c>
      <c r="AA77">
        <f>'2Degree_data'!AA10</f>
        <v>675.98500787304704</v>
      </c>
      <c r="AB77">
        <f>'2Degree_data'!AB10</f>
        <v>655.76372140053695</v>
      </c>
      <c r="AC77">
        <f>'2Degree_data'!AC10</f>
        <v>616.26372140053684</v>
      </c>
      <c r="AD77">
        <f>'2Degree_data'!AD10</f>
        <v>603.13739931754935</v>
      </c>
      <c r="AE77">
        <f>'2Degree_data'!AE10</f>
        <v>598.92399344891146</v>
      </c>
      <c r="AF77">
        <f>'2Degree_data'!AF10</f>
        <v>625.76023776123702</v>
      </c>
      <c r="AG77">
        <f>'2Degree_data'!AG10</f>
        <v>653.90608128190797</v>
      </c>
      <c r="AH77">
        <f>'2Degree_data'!AH10</f>
        <v>682.70084572276005</v>
      </c>
      <c r="AI77">
        <f>'2Degree_data'!AI10</f>
        <v>719.91556750467703</v>
      </c>
      <c r="AJ77">
        <f>'2Degree_data'!AJ10</f>
        <v>724.74996629051896</v>
      </c>
      <c r="AK77">
        <f>'2Degree_data'!AK10</f>
        <v>685.14996629051893</v>
      </c>
      <c r="AL77">
        <f>'2Degree_data'!AL10</f>
        <v>645.64996629051893</v>
      </c>
      <c r="AM77">
        <f>'2Degree_data'!AM10</f>
        <v>606.04996629051902</v>
      </c>
      <c r="AN77">
        <f>'2Degree_data'!AN10</f>
        <v>566.64996629051893</v>
      </c>
      <c r="AO77">
        <f>'2Degree_data'!AO10</f>
        <v>527.04996629051902</v>
      </c>
      <c r="AP77">
        <f>'2Degree_data'!AP10</f>
        <v>487.54996629051897</v>
      </c>
      <c r="AQ77">
        <f>'2Degree_data'!AQ10</f>
        <v>447.94996629051894</v>
      </c>
      <c r="AR77">
        <f>'2Degree_data'!AR10</f>
        <v>408.54996629051897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1570.0741192377716</v>
      </c>
      <c r="H78">
        <f>'2Degree_data'!H11</f>
        <v>1625.3741192377715</v>
      </c>
      <c r="I78">
        <f>'2Degree_data'!I11</f>
        <v>1680.9741192377705</v>
      </c>
      <c r="J78">
        <f>'2Degree_data'!J11</f>
        <v>1681.3073962767874</v>
      </c>
      <c r="K78">
        <f>'2Degree_data'!K11</f>
        <v>1750.7762707212376</v>
      </c>
      <c r="L78">
        <f>'2Degree_data'!L11</f>
        <v>1875.1424761106884</v>
      </c>
      <c r="M78">
        <f>'2Degree_data'!M11</f>
        <v>1812.8558809879146</v>
      </c>
      <c r="N78">
        <f>'2Degree_data'!N11</f>
        <v>2022.2258889356515</v>
      </c>
      <c r="O78">
        <f>'2Degree_data'!O11</f>
        <v>1977.4258889356515</v>
      </c>
      <c r="P78">
        <f>'2Degree_data'!P11</f>
        <v>2037.9448174085492</v>
      </c>
      <c r="Q78">
        <f>'2Degree_data'!Q11</f>
        <v>2084.0492142075377</v>
      </c>
      <c r="R78">
        <f>'2Degree_data'!R11</f>
        <v>2111.3237548869893</v>
      </c>
      <c r="S78">
        <f>'2Degree_data'!S11</f>
        <v>2202.3551205731524</v>
      </c>
      <c r="T78">
        <f>'2Degree_data'!T11</f>
        <v>2285.1005904927028</v>
      </c>
      <c r="U78">
        <f>'2Degree_data'!U11</f>
        <v>2440.6005904927015</v>
      </c>
      <c r="V78">
        <f>'2Degree_data'!V11</f>
        <v>2395.9005904927017</v>
      </c>
      <c r="W78">
        <f>'2Degree_data'!W11</f>
        <v>2426.2121991328913</v>
      </c>
      <c r="X78">
        <f>'2Degree_data'!X11</f>
        <v>2481.2565435998613</v>
      </c>
      <c r="Y78">
        <f>'2Degree_data'!Y11</f>
        <v>2467.3255459316633</v>
      </c>
      <c r="Z78">
        <f>'2Degree_data'!Z11</f>
        <v>2522.8255459316624</v>
      </c>
      <c r="AA78">
        <f>'2Degree_data'!AA11</f>
        <v>2512.4919806170051</v>
      </c>
      <c r="AB78">
        <f>'2Degree_data'!AB11</f>
        <v>2502.1448012385008</v>
      </c>
      <c r="AC78">
        <f>'2Degree_data'!AC11</f>
        <v>2508.5436477930712</v>
      </c>
      <c r="AD78">
        <f>'2Degree_data'!AD11</f>
        <v>2498.2035913960108</v>
      </c>
      <c r="AE78">
        <f>'2Degree_data'!AE11</f>
        <v>2482.779486686612</v>
      </c>
      <c r="AF78">
        <f>'2Degree_data'!AF11</f>
        <v>2445.3705322839301</v>
      </c>
      <c r="AG78">
        <f>'2Degree_data'!AG11</f>
        <v>2370.6074704639082</v>
      </c>
      <c r="AH78">
        <f>'2Degree_data'!AH11</f>
        <v>2233.9074704639083</v>
      </c>
      <c r="AI78">
        <f>'2Degree_data'!AI11</f>
        <v>2188.774193424892</v>
      </c>
      <c r="AJ78">
        <f>'2Degree_data'!AJ11</f>
        <v>2202.2968851598362</v>
      </c>
      <c r="AK78">
        <f>'2Degree_data'!AK11</f>
        <v>2195.7172748931589</v>
      </c>
      <c r="AL78">
        <f>'2Degree_data'!AL11</f>
        <v>2188.730679770385</v>
      </c>
      <c r="AM78">
        <f>'2Degree_data'!AM11</f>
        <v>2097.247266945421</v>
      </c>
      <c r="AN78">
        <f>'2Degree_data'!AN11</f>
        <v>2097.247266945421</v>
      </c>
      <c r="AO78">
        <f>'2Degree_data'!AO11</f>
        <v>2028.8247685402848</v>
      </c>
      <c r="AP78">
        <f>'2Degree_data'!AP11</f>
        <v>1923.8379561447362</v>
      </c>
      <c r="AQ78">
        <f>'2Degree_data'!AQ11</f>
        <v>1871.5154510079199</v>
      </c>
      <c r="AR78">
        <f>'2Degree_data'!AR11</f>
        <v>1735.8840853217559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805.4</v>
      </c>
      <c r="U79">
        <f>'2Degree_data'!U12</f>
        <v>792.8</v>
      </c>
      <c r="V79">
        <f>'2Degree_data'!V12</f>
        <v>780.2</v>
      </c>
      <c r="W79">
        <f>'2Degree_data'!W12</f>
        <v>767.59999999999991</v>
      </c>
      <c r="X79">
        <f>'2Degree_data'!X12</f>
        <v>755</v>
      </c>
      <c r="Y79">
        <f>'2Degree_data'!Y12</f>
        <v>742.5</v>
      </c>
      <c r="Z79">
        <f>'2Degree_data'!Z12</f>
        <v>879.9</v>
      </c>
      <c r="AA79">
        <f>'2Degree_data'!AA12</f>
        <v>1017.3000000000001</v>
      </c>
      <c r="AB79">
        <f>'2Degree_data'!AB12</f>
        <v>1154.7</v>
      </c>
      <c r="AC79">
        <f>'2Degree_data'!AC12</f>
        <v>1292.0999999999899</v>
      </c>
      <c r="AD79">
        <f>'2Degree_data'!AD12</f>
        <v>1429.49999999999</v>
      </c>
      <c r="AE79">
        <f>'2Degree_data'!AE12</f>
        <v>1514.6372101926502</v>
      </c>
      <c r="AF79">
        <f>'2Degree_data'!AF12</f>
        <v>1533.0580788264399</v>
      </c>
      <c r="AG79">
        <f>'2Degree_data'!AG12</f>
        <v>1636.1687984159</v>
      </c>
      <c r="AH79">
        <f>'2Degree_data'!AH12</f>
        <v>1755.29999999999</v>
      </c>
      <c r="AI79">
        <f>'2Degree_data'!AI12</f>
        <v>1769.49999999999</v>
      </c>
      <c r="AJ79">
        <f>'2Degree_data'!AJ12</f>
        <v>1783.69999999999</v>
      </c>
      <c r="AK79">
        <f>'2Degree_data'!AK12</f>
        <v>1797.8999999999899</v>
      </c>
      <c r="AL79">
        <f>'2Degree_data'!AL12</f>
        <v>1812.2</v>
      </c>
      <c r="AM79">
        <f>'2Degree_data'!AM12</f>
        <v>1826.4</v>
      </c>
      <c r="AN79">
        <f>'2Degree_data'!AN12</f>
        <v>1835.8999999999999</v>
      </c>
      <c r="AO79">
        <f>'2Degree_data'!AO12</f>
        <v>1845.4</v>
      </c>
      <c r="AP79">
        <f>'2Degree_data'!AP12</f>
        <v>1854.9</v>
      </c>
      <c r="AQ79">
        <f>'2Degree_data'!AQ12</f>
        <v>1864.4</v>
      </c>
      <c r="AR79">
        <f>'2Degree_data'!AR12</f>
        <v>1874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220.29999999999998</v>
      </c>
      <c r="AA80">
        <f>'2Degree_data'!AA13</f>
        <v>212.4</v>
      </c>
      <c r="AB80">
        <f>'2Degree_data'!AB13</f>
        <v>204.5</v>
      </c>
      <c r="AC80">
        <f>'2Degree_data'!AC13</f>
        <v>196.70000000000002</v>
      </c>
      <c r="AD80">
        <f>'2Degree_data'!AD13</f>
        <v>188.79999999999998</v>
      </c>
      <c r="AE80">
        <f>'2Degree_data'!AE13</f>
        <v>180.9</v>
      </c>
      <c r="AF80">
        <f>'2Degree_data'!AF13</f>
        <v>173.1</v>
      </c>
      <c r="AG80">
        <f>'2Degree_data'!AG13</f>
        <v>165.20000000000002</v>
      </c>
      <c r="AH80">
        <f>'2Degree_data'!AH13</f>
        <v>157.29999999999998</v>
      </c>
      <c r="AI80">
        <f>'2Degree_data'!AI13</f>
        <v>149.5</v>
      </c>
      <c r="AJ80">
        <f>'2Degree_data'!AJ13</f>
        <v>141.6</v>
      </c>
      <c r="AK80">
        <f>'2Degree_data'!AK13</f>
        <v>133.70000000000002</v>
      </c>
      <c r="AL80">
        <f>'2Degree_data'!AL13</f>
        <v>125.9</v>
      </c>
      <c r="AM80">
        <f>'2Degree_data'!AM13</f>
        <v>152.298187228849</v>
      </c>
      <c r="AN80">
        <f>'2Degree_data'!AN13</f>
        <v>246.39818722884903</v>
      </c>
      <c r="AO80">
        <f>'2Degree_data'!AO13</f>
        <v>340.59818722884899</v>
      </c>
      <c r="AP80">
        <f>'2Degree_data'!AP13</f>
        <v>434.69818722884901</v>
      </c>
      <c r="AQ80">
        <f>'2Degree_data'!AQ13</f>
        <v>528.79818722884897</v>
      </c>
      <c r="AR80">
        <f>'2Degree_data'!AR13</f>
        <v>622.99818722884902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606.65523192800902</v>
      </c>
      <c r="M81">
        <f>'2Degree_data'!M14</f>
        <v>545.91032200289123</v>
      </c>
      <c r="N81">
        <f>'2Degree_data'!N14</f>
        <v>611.75523192800893</v>
      </c>
      <c r="O81">
        <f>'2Degree_data'!O14</f>
        <v>616.85523192800895</v>
      </c>
      <c r="P81">
        <f>'2Degree_data'!P14</f>
        <v>621.95523192800999</v>
      </c>
      <c r="Q81">
        <f>'2Degree_data'!Q14</f>
        <v>627.05523192801002</v>
      </c>
      <c r="R81">
        <f>'2Degree_data'!R14</f>
        <v>632.25523192801006</v>
      </c>
      <c r="S81">
        <f>'2Degree_data'!S14</f>
        <v>637.25523192801006</v>
      </c>
      <c r="T81">
        <f>'2Degree_data'!T14</f>
        <v>640.25523192801006</v>
      </c>
      <c r="U81">
        <f>'2Degree_data'!U14</f>
        <v>645.85523192800997</v>
      </c>
      <c r="V81">
        <f>'2Degree_data'!V14</f>
        <v>651.45523192800999</v>
      </c>
      <c r="W81">
        <f>'2Degree_data'!W14</f>
        <v>657.05523192801013</v>
      </c>
      <c r="X81">
        <f>'2Degree_data'!X14</f>
        <v>650.34238072999904</v>
      </c>
      <c r="Y81">
        <f>'2Degree_data'!Y14</f>
        <v>635.94238072999906</v>
      </c>
      <c r="Z81">
        <f>'2Degree_data'!Z14</f>
        <v>621.54238072999885</v>
      </c>
      <c r="AA81">
        <f>'2Degree_data'!AA14</f>
        <v>607.14238072999888</v>
      </c>
      <c r="AB81">
        <f>'2Degree_data'!AB14</f>
        <v>592.74238072999901</v>
      </c>
      <c r="AC81">
        <f>'2Degree_data'!AC14</f>
        <v>558.34238072999892</v>
      </c>
      <c r="AD81">
        <f>'2Degree_data'!AD14</f>
        <v>523.94238072999894</v>
      </c>
      <c r="AE81">
        <f>'2Degree_data'!AE14</f>
        <v>489.74238072999896</v>
      </c>
      <c r="AF81">
        <f>'2Degree_data'!AF14</f>
        <v>455.34238072999898</v>
      </c>
      <c r="AG81">
        <f>'2Degree_data'!AG14</f>
        <v>420.942380729999</v>
      </c>
      <c r="AH81">
        <f>'2Degree_data'!AH14</f>
        <v>386.54238072999982</v>
      </c>
      <c r="AI81">
        <f>'2Degree_data'!AI14</f>
        <v>366.54238072999976</v>
      </c>
      <c r="AJ81">
        <f>'2Degree_data'!AJ14</f>
        <v>346.54238072999976</v>
      </c>
      <c r="AK81">
        <f>'2Degree_data'!AK14</f>
        <v>326.54238072999982</v>
      </c>
      <c r="AL81">
        <f>'2Degree_data'!AL14</f>
        <v>306.54238072999982</v>
      </c>
      <c r="AM81">
        <f>'2Degree_data'!AM14</f>
        <v>286.54238072999982</v>
      </c>
      <c r="AN81">
        <f>'2Degree_data'!AN14</f>
        <v>266.54238072999982</v>
      </c>
      <c r="AO81">
        <f>'2Degree_data'!AO14</f>
        <v>246.54238072999979</v>
      </c>
      <c r="AP81">
        <f>'2Degree_data'!AP14</f>
        <v>183.13205872710751</v>
      </c>
      <c r="AQ81">
        <f>'2Degree_data'!AQ14</f>
        <v>107.48714880198899</v>
      </c>
      <c r="AR81">
        <f>'2Degree_data'!AR14</f>
        <v>87.487148801989193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6.2</v>
      </c>
      <c r="W82">
        <f>'2Degree_data'!W15</f>
        <v>5.8999999999999995</v>
      </c>
      <c r="X82">
        <f>'2Degree_data'!X15</f>
        <v>5.6</v>
      </c>
      <c r="Y82">
        <f>'2Degree_data'!Y15</f>
        <v>5.4</v>
      </c>
      <c r="Z82">
        <f>'2Degree_data'!Z15</f>
        <v>5.1000000000000005</v>
      </c>
      <c r="AA82">
        <f>'2Degree_data'!AA15</f>
        <v>5.5785225447169902</v>
      </c>
      <c r="AB82">
        <f>'2Degree_data'!AB15</f>
        <v>24.917571741680099</v>
      </c>
      <c r="AC82">
        <f>'2Degree_data'!AC15</f>
        <v>66.5</v>
      </c>
      <c r="AD82">
        <f>'2Degree_data'!AD15</f>
        <v>70.400000000000006</v>
      </c>
      <c r="AE82">
        <f>'2Degree_data'!AE15</f>
        <v>74.300000000000011</v>
      </c>
      <c r="AF82">
        <f>'2Degree_data'!AF15</f>
        <v>78.2</v>
      </c>
      <c r="AG82">
        <f>'2Degree_data'!AG15</f>
        <v>82.100000000000009</v>
      </c>
      <c r="AH82">
        <f>'2Degree_data'!AH15</f>
        <v>86</v>
      </c>
      <c r="AI82">
        <f>'2Degree_data'!AI15</f>
        <v>91.899999999999991</v>
      </c>
      <c r="AJ82">
        <f>'2Degree_data'!AJ15</f>
        <v>97.8</v>
      </c>
      <c r="AK82">
        <f>'2Degree_data'!AK15</f>
        <v>103.7</v>
      </c>
      <c r="AL82">
        <f>'2Degree_data'!AL15</f>
        <v>109.60000000000001</v>
      </c>
      <c r="AM82">
        <f>'2Degree_data'!AM15</f>
        <v>115.49999999999901</v>
      </c>
      <c r="AN82">
        <f>'2Degree_data'!AN15</f>
        <v>120.2</v>
      </c>
      <c r="AO82">
        <f>'2Degree_data'!AO15</f>
        <v>124.899999999999</v>
      </c>
      <c r="AP82">
        <f>'2Degree_data'!AP15</f>
        <v>129.69999999999902</v>
      </c>
      <c r="AQ82">
        <f>'2Degree_data'!AQ15</f>
        <v>134.4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69.699999999999989</v>
      </c>
      <c r="Z83">
        <f>'2Degree_data'!Z16</f>
        <v>68.099999999999994</v>
      </c>
      <c r="AA83">
        <f>'2Degree_data'!AA16</f>
        <v>66.400000000000006</v>
      </c>
      <c r="AB83">
        <f>'2Degree_data'!AB16</f>
        <v>64.8</v>
      </c>
      <c r="AC83">
        <f>'2Degree_data'!AC16</f>
        <v>43.404307362643799</v>
      </c>
      <c r="AD83">
        <f>'2Degree_data'!AD16</f>
        <v>46.499999999999901</v>
      </c>
      <c r="AE83">
        <f>'2Degree_data'!AE16</f>
        <v>126.4999999999999</v>
      </c>
      <c r="AF83">
        <f>'2Degree_data'!AF16</f>
        <v>276.49999999999898</v>
      </c>
      <c r="AG83">
        <f>'2Degree_data'!AG16</f>
        <v>426.49999999999898</v>
      </c>
      <c r="AH83">
        <f>'2Degree_data'!AH16</f>
        <v>576.49999999999909</v>
      </c>
      <c r="AI83">
        <f>'2Degree_data'!AI16</f>
        <v>726.49999999999909</v>
      </c>
      <c r="AJ83">
        <f>'2Degree_data'!AJ16</f>
        <v>876.49999999999909</v>
      </c>
      <c r="AK83">
        <f>'2Degree_data'!AK16</f>
        <v>1176.4999999999991</v>
      </c>
      <c r="AL83">
        <f>'2Degree_data'!AL16</f>
        <v>1476.5</v>
      </c>
      <c r="AM83">
        <f>'2Degree_data'!AM16</f>
        <v>1744.5999999999981</v>
      </c>
      <c r="AN83">
        <f>'2Degree_data'!AN16</f>
        <v>2031.4999999999982</v>
      </c>
      <c r="AO83">
        <f>'2Degree_data'!AO16</f>
        <v>2318.3999999999992</v>
      </c>
      <c r="AP83">
        <f>'2Degree_data'!AP16</f>
        <v>2605.1999999999989</v>
      </c>
      <c r="AQ83">
        <f>'2Degree_data'!AQ16</f>
        <v>2892.099999999989</v>
      </c>
      <c r="AR83">
        <f>'2Degree_data'!AR16</f>
        <v>3178.9999999999886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89.2</v>
      </c>
      <c r="P84">
        <f>'2Degree_data'!P17</f>
        <v>82.699999999999989</v>
      </c>
      <c r="Q84">
        <f>'2Degree_data'!Q17</f>
        <v>76.399999999999991</v>
      </c>
      <c r="R84">
        <f>'2Degree_data'!R17</f>
        <v>69.999999999999986</v>
      </c>
      <c r="S84">
        <f>'2Degree_data'!S17</f>
        <v>63.699999999999996</v>
      </c>
      <c r="T84">
        <f>'2Degree_data'!T17</f>
        <v>57.3</v>
      </c>
      <c r="U84">
        <f>'2Degree_data'!U17</f>
        <v>50.9</v>
      </c>
      <c r="V84">
        <f>'2Degree_data'!V17</f>
        <v>44.6</v>
      </c>
      <c r="W84">
        <f>'2Degree_data'!W17</f>
        <v>54.941325976422696</v>
      </c>
      <c r="X84">
        <f>'2Degree_data'!X17</f>
        <v>128.541325976422</v>
      </c>
      <c r="Y84">
        <f>'2Degree_data'!Y17</f>
        <v>202.24132597642199</v>
      </c>
      <c r="Z84">
        <f>'2Degree_data'!Z17</f>
        <v>275.84132597642196</v>
      </c>
      <c r="AA84">
        <f>'2Degree_data'!AA17</f>
        <v>349.541325976422</v>
      </c>
      <c r="AB84">
        <f>'2Degree_data'!AB17</f>
        <v>423.041325976422</v>
      </c>
      <c r="AC84">
        <f>'2Degree_data'!AC17</f>
        <v>496.74132597642199</v>
      </c>
      <c r="AD84">
        <f>'2Degree_data'!AD17</f>
        <v>615.79618826758156</v>
      </c>
      <c r="AE84">
        <f>'2Degree_data'!AE17</f>
        <v>755.79618826758144</v>
      </c>
      <c r="AF84">
        <f>'2Degree_data'!AF17</f>
        <v>895.79618826758087</v>
      </c>
      <c r="AG84">
        <f>'2Degree_data'!AG17</f>
        <v>1035.7961882675811</v>
      </c>
      <c r="AH84">
        <f>'2Degree_data'!AH17</f>
        <v>1175.7961882675809</v>
      </c>
      <c r="AI84">
        <f>'2Degree_data'!AI17</f>
        <v>1315.7961882675811</v>
      </c>
      <c r="AJ84">
        <f>'2Degree_data'!AJ17</f>
        <v>1455.7961882675791</v>
      </c>
      <c r="AK84">
        <f>'2Degree_data'!AK17</f>
        <v>1595.7961882675791</v>
      </c>
      <c r="AL84">
        <f>'2Degree_data'!AL17</f>
        <v>1735.7961882675791</v>
      </c>
      <c r="AM84">
        <f>'2Degree_data'!AM17</f>
        <v>1875.7961882675791</v>
      </c>
      <c r="AN84">
        <f>'2Degree_data'!AN17</f>
        <v>2015.7961882675793</v>
      </c>
      <c r="AO84">
        <f>'2Degree_data'!AO17</f>
        <v>2155.7961882675791</v>
      </c>
      <c r="AP84">
        <f>'2Degree_data'!AP17</f>
        <v>2295.7961882675791</v>
      </c>
      <c r="AQ84">
        <f>'2Degree_data'!AQ17</f>
        <v>2435.7961882675791</v>
      </c>
      <c r="AR84">
        <f>'2Degree_data'!AR17</f>
        <v>2575.7961882675791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36877.54</v>
      </c>
      <c r="K85">
        <f>'2Degree_data'!K20</f>
        <v>36979.18</v>
      </c>
      <c r="L85">
        <f>'2Degree_data'!L20</f>
        <v>37080.889999999898</v>
      </c>
      <c r="M85">
        <f>'2Degree_data'!M20</f>
        <v>37182.53</v>
      </c>
      <c r="N85">
        <f>'2Degree_data'!N20</f>
        <v>37284.239999999896</v>
      </c>
      <c r="O85">
        <f>'2Degree_data'!O20</f>
        <v>36795.360000000001</v>
      </c>
      <c r="P85">
        <f>'2Degree_data'!P20</f>
        <v>36306.480000000003</v>
      </c>
      <c r="Q85">
        <f>'2Degree_data'!Q20</f>
        <v>35817.599999999999</v>
      </c>
      <c r="R85">
        <f>'2Degree_data'!R20</f>
        <v>35328.719999999994</v>
      </c>
      <c r="S85">
        <f>'2Degree_data'!S20</f>
        <v>34839.840000000004</v>
      </c>
      <c r="T85">
        <f>'2Degree_data'!T20</f>
        <v>34350.89</v>
      </c>
      <c r="U85">
        <f>'2Degree_data'!U20</f>
        <v>33862.009999999995</v>
      </c>
      <c r="V85">
        <f>'2Degree_data'!V20</f>
        <v>33373.130000000005</v>
      </c>
      <c r="W85">
        <f>'2Degree_data'!W20</f>
        <v>32884.25</v>
      </c>
      <c r="X85">
        <f>'2Degree_data'!X20</f>
        <v>32395.37</v>
      </c>
      <c r="Y85">
        <f>'2Degree_data'!Y20</f>
        <v>31758.159999999902</v>
      </c>
      <c r="Z85">
        <f>'2Degree_data'!Z20</f>
        <v>31120.95</v>
      </c>
      <c r="AA85">
        <f>'2Degree_data'!AA20</f>
        <v>30483.7399999999</v>
      </c>
      <c r="AB85">
        <f>'2Degree_data'!AB20</f>
        <v>29846.529999999897</v>
      </c>
      <c r="AC85">
        <f>'2Degree_data'!AC20</f>
        <v>29209.25</v>
      </c>
      <c r="AD85">
        <f>'2Degree_data'!AD20</f>
        <v>28572.039999999903</v>
      </c>
      <c r="AE85">
        <f>'2Degree_data'!AE20</f>
        <v>27934.83</v>
      </c>
      <c r="AF85">
        <f>'2Degree_data'!AF20</f>
        <v>27297.62</v>
      </c>
      <c r="AG85">
        <f>'2Degree_data'!AG20</f>
        <v>26660.41</v>
      </c>
      <c r="AH85">
        <f>'2Degree_data'!AH20</f>
        <v>26023.199999999899</v>
      </c>
      <c r="AI85">
        <f>'2Degree_data'!AI20</f>
        <v>25277.839999999902</v>
      </c>
      <c r="AJ85">
        <f>'2Degree_data'!AJ20</f>
        <v>24532.48</v>
      </c>
      <c r="AK85">
        <f>'2Degree_data'!AK20</f>
        <v>23787.19</v>
      </c>
      <c r="AL85">
        <f>'2Degree_data'!AL20</f>
        <v>23041.83</v>
      </c>
      <c r="AM85">
        <f>'2Degree_data'!AM20</f>
        <v>22296.54</v>
      </c>
      <c r="AN85">
        <f>'2Degree_data'!AN20</f>
        <v>21551.179999999898</v>
      </c>
      <c r="AO85">
        <f>'2Degree_data'!AO20</f>
        <v>20805.890000000003</v>
      </c>
      <c r="AP85">
        <f>'2Degree_data'!AP20</f>
        <v>20060.53</v>
      </c>
      <c r="AQ85">
        <f>'2Degree_data'!AQ20</f>
        <v>19315.169999999998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5564.2293816707506</v>
      </c>
      <c r="E86">
        <f>'2Degree_data'!E21</f>
        <v>5586.7181841212005</v>
      </c>
      <c r="F86">
        <f>'2Degree_data'!F21</f>
        <v>5609.3259749443996</v>
      </c>
      <c r="G86">
        <f>'2Degree_data'!G21</f>
        <v>5631.3421780133349</v>
      </c>
      <c r="H86">
        <f>'2Degree_data'!H21</f>
        <v>5630.5886468777981</v>
      </c>
      <c r="I86">
        <f>'2Degree_data'!I21</f>
        <v>5644.3311955558711</v>
      </c>
      <c r="J86">
        <f>'2Degree_data'!J21</f>
        <v>5699.0009510320106</v>
      </c>
      <c r="K86">
        <f>'2Degree_data'!K21</f>
        <v>5764.97296576388</v>
      </c>
      <c r="L86">
        <f>'2Degree_data'!L21</f>
        <v>5831.0639688685105</v>
      </c>
      <c r="M86">
        <f>'2Degree_data'!M21</f>
        <v>5898.0571701339295</v>
      </c>
      <c r="N86">
        <f>'2Degree_data'!N21</f>
        <v>5964.3861499840505</v>
      </c>
      <c r="O86">
        <f>'2Degree_data'!O21</f>
        <v>6001.6250142347599</v>
      </c>
      <c r="P86">
        <f>'2Degree_data'!P21</f>
        <v>6029.8599863444251</v>
      </c>
      <c r="Q86">
        <f>'2Degree_data'!Q21</f>
        <v>6058.5378395610132</v>
      </c>
      <c r="R86">
        <f>'2Degree_data'!R21</f>
        <v>6086.4278737868872</v>
      </c>
      <c r="S86">
        <f>'2Degree_data'!S21</f>
        <v>6114.021922580233</v>
      </c>
      <c r="T86">
        <f>'2Degree_data'!T21</f>
        <v>6148.6940351522144</v>
      </c>
      <c r="U86">
        <f>'2Degree_data'!U21</f>
        <v>6183.2399048915677</v>
      </c>
      <c r="V86">
        <f>'2Degree_data'!V21</f>
        <v>6207.6052632517294</v>
      </c>
      <c r="W86">
        <f>'2Degree_data'!W21</f>
        <v>6235.0014054062613</v>
      </c>
      <c r="X86">
        <f>'2Degree_data'!X21</f>
        <v>6261.3061457343756</v>
      </c>
      <c r="Y86">
        <f>'2Degree_data'!Y21</f>
        <v>6331.8318942707183</v>
      </c>
      <c r="Z86">
        <f>'2Degree_data'!Z21</f>
        <v>6349.0660555694012</v>
      </c>
      <c r="AA86">
        <f>'2Degree_data'!AA21</f>
        <v>6366.5468746260385</v>
      </c>
      <c r="AB86">
        <f>'2Degree_data'!AB21</f>
        <v>6382.7912998422607</v>
      </c>
      <c r="AC86">
        <f>'2Degree_data'!AC21</f>
        <v>6397.8814926524774</v>
      </c>
      <c r="AD86">
        <f>'2Degree_data'!AD21</f>
        <v>6413.9029634155804</v>
      </c>
      <c r="AE86">
        <f>'2Degree_data'!AE21</f>
        <v>6429.3690595565049</v>
      </c>
      <c r="AF86">
        <f>'2Degree_data'!AF21</f>
        <v>6443.4953720125313</v>
      </c>
      <c r="AG86">
        <f>'2Degree_data'!AG21</f>
        <v>6457.0624584983598</v>
      </c>
      <c r="AH86">
        <f>'2Degree_data'!AH21</f>
        <v>6470.6371207335533</v>
      </c>
      <c r="AI86">
        <f>'2Degree_data'!AI21</f>
        <v>6473.6881136081447</v>
      </c>
      <c r="AJ86">
        <f>'2Degree_data'!AJ21</f>
        <v>6460.4406508864404</v>
      </c>
      <c r="AK86">
        <f>'2Degree_data'!AK21</f>
        <v>6460.1784491512735</v>
      </c>
      <c r="AL86">
        <f>'2Degree_data'!AL21</f>
        <v>6458.190498863768</v>
      </c>
      <c r="AM86">
        <f>'2Degree_data'!AM21</f>
        <v>6455.293034884141</v>
      </c>
      <c r="AN86">
        <f>'2Degree_data'!AN21</f>
        <v>6453.0984762776025</v>
      </c>
      <c r="AO86">
        <f>'2Degree_data'!AO21</f>
        <v>6449.8335781309088</v>
      </c>
      <c r="AP86">
        <f>'2Degree_data'!AP21</f>
        <v>6444.7872454013032</v>
      </c>
      <c r="AQ86">
        <f>'2Degree_data'!AQ21</f>
        <v>6439.3395638794746</v>
      </c>
      <c r="AR86">
        <f>'2Degree_data'!AR21</f>
        <v>6431.9450376636632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29761.899100000002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30665.226869999999</v>
      </c>
      <c r="I87">
        <f>'2Degree_data'!I22</f>
        <v>30891.057789999999</v>
      </c>
      <c r="J87">
        <f>'2Degree_data'!J22</f>
        <v>30948.87317899039</v>
      </c>
      <c r="K87">
        <f>'2Degree_data'!K22</f>
        <v>30942.029249752894</v>
      </c>
      <c r="L87">
        <f>'2Degree_data'!L22</f>
        <v>30935.071822425591</v>
      </c>
      <c r="M87">
        <f>'2Degree_data'!M22</f>
        <v>30926.697813366602</v>
      </c>
      <c r="N87">
        <f>'2Degree_data'!N22</f>
        <v>30919.374663819402</v>
      </c>
      <c r="O87">
        <f>'2Degree_data'!O22</f>
        <v>31506.440000000002</v>
      </c>
      <c r="P87">
        <f>'2Degree_data'!P22</f>
        <v>30978.779999999897</v>
      </c>
      <c r="Q87">
        <f>'2Degree_data'!Q22</f>
        <v>30451.119999999901</v>
      </c>
      <c r="R87">
        <f>'2Degree_data'!R22</f>
        <v>29923.459999999901</v>
      </c>
      <c r="S87">
        <f>'2Degree_data'!S22</f>
        <v>29395.799999999897</v>
      </c>
      <c r="T87">
        <f>'2Degree_data'!T22</f>
        <v>28831.239999999994</v>
      </c>
      <c r="U87">
        <f>'2Degree_data'!U22</f>
        <v>28266.679999999902</v>
      </c>
      <c r="V87">
        <f>'2Degree_data'!V22</f>
        <v>27702.119999999988</v>
      </c>
      <c r="W87">
        <f>'2Degree_data'!W22</f>
        <v>27137.56</v>
      </c>
      <c r="X87">
        <f>'2Degree_data'!X22</f>
        <v>26573</v>
      </c>
      <c r="Y87">
        <f>'2Degree_data'!Y22</f>
        <v>26162.999999999989</v>
      </c>
      <c r="Z87">
        <f>'2Degree_data'!Z22</f>
        <v>25753</v>
      </c>
      <c r="AA87">
        <f>'2Degree_data'!AA22</f>
        <v>25342.999999999989</v>
      </c>
      <c r="AB87">
        <f>'2Degree_data'!AB22</f>
        <v>24932.999999999993</v>
      </c>
      <c r="AC87">
        <f>'2Degree_data'!AC22</f>
        <v>24523</v>
      </c>
      <c r="AD87">
        <f>'2Degree_data'!AD22</f>
        <v>24327.19999999999</v>
      </c>
      <c r="AE87">
        <f>'2Degree_data'!AE22</f>
        <v>24131.399999999991</v>
      </c>
      <c r="AF87">
        <f>'2Degree_data'!AF22</f>
        <v>23935.600000000002</v>
      </c>
      <c r="AG87">
        <f>'2Degree_data'!AG22</f>
        <v>23739.799999999988</v>
      </c>
      <c r="AH87">
        <f>'2Degree_data'!AH22</f>
        <v>23543.999999999989</v>
      </c>
      <c r="AI87">
        <f>'2Degree_data'!AI22</f>
        <v>23365.659999999993</v>
      </c>
      <c r="AJ87">
        <f>'2Degree_data'!AJ22</f>
        <v>23185.20627632269</v>
      </c>
      <c r="AK87">
        <f>'2Degree_data'!AK22</f>
        <v>22442.686022949467</v>
      </c>
      <c r="AL87">
        <f>'2Degree_data'!AL22</f>
        <v>21702.718513314423</v>
      </c>
      <c r="AM87">
        <f>'2Degree_data'!AM22</f>
        <v>20964.156590627113</v>
      </c>
      <c r="AN87">
        <f>'2Degree_data'!AN22</f>
        <v>20224.57669369028</v>
      </c>
      <c r="AO87">
        <f>'2Degree_data'!AO22</f>
        <v>19487.856623707259</v>
      </c>
      <c r="AP87">
        <f>'2Degree_data'!AP22</f>
        <v>18752.53522342844</v>
      </c>
      <c r="AQ87">
        <f>'2Degree_data'!AQ22</f>
        <v>18017.876253275939</v>
      </c>
      <c r="AR87">
        <f>'2Degree_data'!AR22</f>
        <v>17286.171171895523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1104.1238937562985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340.27648973541659</v>
      </c>
      <c r="E89">
        <f>'2Degree_data'!E26</f>
        <v>346.28488062775011</v>
      </c>
      <c r="F89">
        <f>'2Degree_data'!F26</f>
        <v>352.17510414947907</v>
      </c>
      <c r="G89">
        <f>'2Degree_data'!G26</f>
        <v>357.904628080203</v>
      </c>
      <c r="H89">
        <f>'2Degree_data'!H26</f>
        <v>363.50819711889318</v>
      </c>
      <c r="I89">
        <f>'2Degree_data'!I26</f>
        <v>369.00526299319563</v>
      </c>
      <c r="J89">
        <f>'2Degree_data'!J26</f>
        <v>374.26482769452923</v>
      </c>
      <c r="K89">
        <f>'2Degree_data'!K26</f>
        <v>379.59984360000487</v>
      </c>
      <c r="L89">
        <f>'2Degree_data'!L26</f>
        <v>384.84305895991565</v>
      </c>
      <c r="M89">
        <f>'2Degree_data'!M26</f>
        <v>390.16965355770401</v>
      </c>
      <c r="N89">
        <f>'2Degree_data'!N26</f>
        <v>395.26278822939014</v>
      </c>
      <c r="O89">
        <f>'2Degree_data'!O26</f>
        <v>396.48204528690314</v>
      </c>
      <c r="P89">
        <f>'2Degree_data'!P26</f>
        <v>393.79816246803995</v>
      </c>
      <c r="Q89">
        <f>'2Degree_data'!Q26</f>
        <v>397.0241209000435</v>
      </c>
      <c r="R89">
        <f>'2Degree_data'!R26</f>
        <v>398.43303678878613</v>
      </c>
      <c r="S89">
        <f>'2Degree_data'!S26</f>
        <v>398.89399108510975</v>
      </c>
      <c r="T89">
        <f>'2Degree_data'!T26</f>
        <v>399.30676385202071</v>
      </c>
      <c r="U89">
        <f>'2Degree_data'!U26</f>
        <v>399.76737243974657</v>
      </c>
      <c r="V89">
        <f>'2Degree_data'!V26</f>
        <v>399.98344849804585</v>
      </c>
      <c r="W89">
        <f>'2Degree_data'!W26</f>
        <v>400.15501919223647</v>
      </c>
      <c r="X89">
        <f>'2Degree_data'!X26</f>
        <v>397.77937550981227</v>
      </c>
      <c r="Y89">
        <f>'2Degree_data'!Y26</f>
        <v>400.20521843539552</v>
      </c>
      <c r="Z89">
        <f>'2Degree_data'!Z26</f>
        <v>402.57884969187904</v>
      </c>
      <c r="AA89">
        <f>'2Degree_data'!AA26</f>
        <v>404.52060682675943</v>
      </c>
      <c r="AB89">
        <f>'2Degree_data'!AB26</f>
        <v>406.50423528535453</v>
      </c>
      <c r="AC89">
        <f>'2Degree_data'!AC26</f>
        <v>408.79716602178769</v>
      </c>
      <c r="AD89">
        <f>'2Degree_data'!AD26</f>
        <v>410.88116173673512</v>
      </c>
      <c r="AE89">
        <f>'2Degree_data'!AE26</f>
        <v>412.93030832840776</v>
      </c>
      <c r="AF89">
        <f>'2Degree_data'!AF26</f>
        <v>414.94879368195905</v>
      </c>
      <c r="AG89">
        <f>'2Degree_data'!AG26</f>
        <v>416.43603010130346</v>
      </c>
      <c r="AH89">
        <f>'2Degree_data'!AH26</f>
        <v>417.85872367974105</v>
      </c>
      <c r="AI89">
        <f>'2Degree_data'!AI26</f>
        <v>420.49409531779582</v>
      </c>
      <c r="AJ89">
        <f>'2Degree_data'!AJ26</f>
        <v>423.30776078105328</v>
      </c>
      <c r="AK89">
        <f>'2Degree_data'!AK26</f>
        <v>425.82912066144803</v>
      </c>
      <c r="AL89">
        <f>'2Degree_data'!AL26</f>
        <v>428.20887840990815</v>
      </c>
      <c r="AM89">
        <f>'2Degree_data'!AM26</f>
        <v>430.45866778516745</v>
      </c>
      <c r="AN89">
        <f>'2Degree_data'!AN26</f>
        <v>432.94394076363943</v>
      </c>
      <c r="AO89">
        <f>'2Degree_data'!AO26</f>
        <v>435.29179141402602</v>
      </c>
      <c r="AP89">
        <f>'2Degree_data'!AP26</f>
        <v>437.42859083629008</v>
      </c>
      <c r="AQ89">
        <f>'2Degree_data'!AQ26</f>
        <v>437.03654349454246</v>
      </c>
      <c r="AR89">
        <f>'2Degree_data'!AR26</f>
        <v>435.96284021638911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12.938010363412401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119.8289688162225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125.26954170061055</v>
      </c>
      <c r="J91">
        <f>'2Degree_data'!J28</f>
        <v>126.56921533299592</v>
      </c>
      <c r="K91">
        <f>'2Degree_data'!K28</f>
        <v>127.8461166521825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136.26896984756647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141.05675249203995</v>
      </c>
      <c r="AE91">
        <f>'2Degree_data'!AE28</f>
        <v>141.73589587471656</v>
      </c>
      <c r="AF91">
        <f>'2Degree_data'!AF28</f>
        <v>142.40327733279827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148.32822958868857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47.76347049999994</v>
      </c>
      <c r="E92">
        <f>'2Degree_data'!E29</f>
        <v>49.658723571200014</v>
      </c>
      <c r="F92">
        <f>'2Degree_data'!F29</f>
        <v>51.523701670999998</v>
      </c>
      <c r="G92">
        <f>'2Degree_data'!G29</f>
        <v>53.290078392599987</v>
      </c>
      <c r="H92">
        <f>'2Degree_data'!H29</f>
        <v>54.974379762199959</v>
      </c>
      <c r="I92">
        <f>'2Degree_data'!I29</f>
        <v>56.646675437400042</v>
      </c>
      <c r="J92">
        <f>'2Degree_data'!J29</f>
        <v>58.626262408400024</v>
      </c>
      <c r="K92">
        <f>'2Degree_data'!K29</f>
        <v>60.587466149999933</v>
      </c>
      <c r="L92">
        <f>'2Degree_data'!L29</f>
        <v>62.493769891599968</v>
      </c>
      <c r="M92">
        <f>'2Degree_data'!M29</f>
        <v>64.741275999999957</v>
      </c>
      <c r="N92">
        <f>'2Degree_data'!N29</f>
        <v>66.637391999999991</v>
      </c>
      <c r="O92">
        <f>'2Degree_data'!O29</f>
        <v>66.839166859737119</v>
      </c>
      <c r="P92">
        <f>'2Degree_data'!P29</f>
        <v>67.62505699999997</v>
      </c>
      <c r="Q92">
        <f>'2Degree_data'!Q29</f>
        <v>68.106507999999991</v>
      </c>
      <c r="R92">
        <f>'2Degree_data'!R29</f>
        <v>68.578999999999979</v>
      </c>
      <c r="S92">
        <f>'2Degree_data'!S29</f>
        <v>69.03826399999997</v>
      </c>
      <c r="T92">
        <f>'2Degree_data'!T29</f>
        <v>69.564477000000025</v>
      </c>
      <c r="U92">
        <f>'2Degree_data'!U29</f>
        <v>70.082481999999999</v>
      </c>
      <c r="V92">
        <f>'2Degree_data'!V29</f>
        <v>70.577052000000009</v>
      </c>
      <c r="W92">
        <f>'2Degree_data'!W29</f>
        <v>71.051036999999951</v>
      </c>
      <c r="X92">
        <f>'2Degree_data'!X29</f>
        <v>71.51117399999994</v>
      </c>
      <c r="Y92">
        <f>'2Degree_data'!Y29</f>
        <v>73.010399999999976</v>
      </c>
      <c r="Z92">
        <f>'2Degree_data'!Z29</f>
        <v>74.507167999999965</v>
      </c>
      <c r="AA92">
        <f>'2Degree_data'!AA29</f>
        <v>75.997724000000005</v>
      </c>
      <c r="AB92">
        <f>'2Degree_data'!AB29</f>
        <v>77.483709999999945</v>
      </c>
      <c r="AC92">
        <f>'2Degree_data'!AC29</f>
        <v>78.956695999999951</v>
      </c>
      <c r="AD92">
        <f>'2Degree_data'!AD29</f>
        <v>80.180600000000013</v>
      </c>
      <c r="AE92">
        <f>'2Degree_data'!AE29</f>
        <v>81.402615999999881</v>
      </c>
      <c r="AF92">
        <f>'2Degree_data'!AF29</f>
        <v>82.626237999999375</v>
      </c>
      <c r="AG92">
        <f>'2Degree_data'!AG29</f>
        <v>83.336539152924317</v>
      </c>
      <c r="AH92">
        <f>'2Degree_data'!AH29</f>
        <v>84.028176280522317</v>
      </c>
      <c r="AI92">
        <f>'2Degree_data'!AI29</f>
        <v>85.757200249429189</v>
      </c>
      <c r="AJ92">
        <f>'2Degree_data'!AJ29</f>
        <v>87.681290845810281</v>
      </c>
      <c r="AK92">
        <f>'2Degree_data'!AK29</f>
        <v>89.357291596513818</v>
      </c>
      <c r="AL92">
        <f>'2Degree_data'!AL29</f>
        <v>90.908337221655358</v>
      </c>
      <c r="AM92">
        <f>'2Degree_data'!AM29</f>
        <v>92.359200427807821</v>
      </c>
      <c r="AN92">
        <f>'2Degree_data'!AN29</f>
        <v>94.105314358068526</v>
      </c>
      <c r="AO92">
        <f>'2Degree_data'!AO29</f>
        <v>95.730047345407343</v>
      </c>
      <c r="AP92">
        <f>'2Degree_data'!AP29</f>
        <v>97.172446224197017</v>
      </c>
      <c r="AQ92">
        <f>'2Degree_data'!AQ29</f>
        <v>98.60484317789485</v>
      </c>
      <c r="AR92">
        <f>'2Degree_data'!AR29</f>
        <v>100.168964756059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77.894399999999933</v>
      </c>
      <c r="E93">
        <f>'2Degree_data'!E30</f>
        <v>78.726199999999821</v>
      </c>
      <c r="F93">
        <f>'2Degree_data'!F30</f>
        <v>79.557999999999822</v>
      </c>
      <c r="G93">
        <f>'2Degree_data'!G30</f>
        <v>80.389799999999866</v>
      </c>
      <c r="H93">
        <f>'2Degree_data'!H30</f>
        <v>81.221599999999782</v>
      </c>
      <c r="I93">
        <f>'2Degree_data'!I30</f>
        <v>82.053399999999939</v>
      </c>
      <c r="J93">
        <f>'2Degree_data'!J30</f>
        <v>82.885199999999912</v>
      </c>
      <c r="K93">
        <f>'2Degree_data'!K30</f>
        <v>83.716999999999814</v>
      </c>
      <c r="L93">
        <f>'2Degree_data'!L30</f>
        <v>84.548799999999773</v>
      </c>
      <c r="M93">
        <f>'2Degree_data'!M30</f>
        <v>85.380599999999845</v>
      </c>
      <c r="N93">
        <f>'2Degree_data'!N30</f>
        <v>86.212399999999946</v>
      </c>
      <c r="O93">
        <f>'2Degree_data'!O30</f>
        <v>85.293899999999965</v>
      </c>
      <c r="P93">
        <f>'2Degree_data'!P30</f>
        <v>84.375399999999857</v>
      </c>
      <c r="Q93">
        <f>'2Degree_data'!Q30</f>
        <v>83.456899999999919</v>
      </c>
      <c r="R93">
        <f>'2Degree_data'!R30</f>
        <v>82.538399999999939</v>
      </c>
      <c r="S93">
        <f>'2Degree_data'!S30</f>
        <v>81.619899999999959</v>
      </c>
      <c r="T93">
        <f>'2Degree_data'!T30</f>
        <v>80.701499999999839</v>
      </c>
      <c r="U93">
        <f>'2Degree_data'!U30</f>
        <v>79.782999999999888</v>
      </c>
      <c r="V93">
        <f>'2Degree_data'!V30</f>
        <v>78.864499999999936</v>
      </c>
      <c r="W93">
        <f>'2Degree_data'!W30</f>
        <v>77.945999999999998</v>
      </c>
      <c r="X93">
        <f>'2Degree_data'!X30</f>
        <v>77.027499999999918</v>
      </c>
      <c r="Y93">
        <f>'2Degree_data'!Y30</f>
        <v>77.067799999999906</v>
      </c>
      <c r="Z93">
        <f>'2Degree_data'!Z30</f>
        <v>77.108099999999865</v>
      </c>
      <c r="AA93">
        <f>'2Degree_data'!AA30</f>
        <v>77.148399999999896</v>
      </c>
      <c r="AB93">
        <f>'2Degree_data'!AB30</f>
        <v>77.188599999999951</v>
      </c>
      <c r="AC93">
        <f>'2Degree_data'!AC30</f>
        <v>77.228899999999996</v>
      </c>
      <c r="AD93">
        <f>'2Degree_data'!AD30</f>
        <v>77.269199999999898</v>
      </c>
      <c r="AE93">
        <f>'2Degree_data'!AE30</f>
        <v>77.309499999999915</v>
      </c>
      <c r="AF93">
        <f>'2Degree_data'!AF30</f>
        <v>77.349799999999988</v>
      </c>
      <c r="AG93">
        <f>'2Degree_data'!AG30</f>
        <v>77.390099999999904</v>
      </c>
      <c r="AH93">
        <f>'2Degree_data'!AH30</f>
        <v>77.430399999999921</v>
      </c>
      <c r="AI93">
        <f>'2Degree_data'!AI30</f>
        <v>77.641099999999952</v>
      </c>
      <c r="AJ93">
        <f>'2Degree_data'!AJ30</f>
        <v>77.851799999999926</v>
      </c>
      <c r="AK93">
        <f>'2Degree_data'!AK30</f>
        <v>78.062499999999929</v>
      </c>
      <c r="AL93">
        <f>'2Degree_data'!AL30</f>
        <v>78.273099999999957</v>
      </c>
      <c r="AM93">
        <f>'2Degree_data'!AM30</f>
        <v>78.483799999999917</v>
      </c>
      <c r="AN93">
        <f>'2Degree_data'!AN30</f>
        <v>78.694499999999934</v>
      </c>
      <c r="AO93">
        <f>'2Degree_data'!AO30</f>
        <v>78.905199999999923</v>
      </c>
      <c r="AP93">
        <f>'2Degree_data'!AP30</f>
        <v>79.115799999999936</v>
      </c>
      <c r="AQ93">
        <f>'2Degree_data'!AQ30</f>
        <v>79.326499999999953</v>
      </c>
      <c r="AR93">
        <f>'2Degree_data'!AR30</f>
        <v>79.53719999999997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83.277010699999906</v>
      </c>
      <c r="E94">
        <f>'2Degree_data'!E31</f>
        <v>84.861241046000004</v>
      </c>
      <c r="F94">
        <f>'2Degree_data'!F31</f>
        <v>86.391301853999906</v>
      </c>
      <c r="G94">
        <f>'2Degree_data'!G31</f>
        <v>87.892507084000016</v>
      </c>
      <c r="H94">
        <f>'2Degree_data'!H31</f>
        <v>89.381458096000003</v>
      </c>
      <c r="I94">
        <f>'2Degree_data'!I31</f>
        <v>90.806742624999998</v>
      </c>
      <c r="J94">
        <f>'2Degree_data'!J31</f>
        <v>91.71647887799989</v>
      </c>
      <c r="K94">
        <f>'2Degree_data'!K31</f>
        <v>92.748733372000004</v>
      </c>
      <c r="L94">
        <f>'2Degree_data'!L31</f>
        <v>93.771308451999985</v>
      </c>
      <c r="M94">
        <f>'2Degree_data'!M31</f>
        <v>94.562692757999898</v>
      </c>
      <c r="N94">
        <f>'2Degree_data'!N31</f>
        <v>95.497317949999996</v>
      </c>
      <c r="O94">
        <f>'2Degree_data'!O31</f>
        <v>96.626903129999988</v>
      </c>
      <c r="P94">
        <f>'2Degree_data'!P31</f>
        <v>93.292876730309573</v>
      </c>
      <c r="Q94">
        <f>'2Degree_data'!Q31</f>
        <v>96.196337406800424</v>
      </c>
      <c r="R94">
        <f>'2Degree_data'!R31</f>
        <v>97.313839003572866</v>
      </c>
      <c r="S94">
        <f>'2Degree_data'!S31</f>
        <v>97.518056665274941</v>
      </c>
      <c r="T94">
        <f>'2Degree_data'!T31</f>
        <v>97.628173543201655</v>
      </c>
      <c r="U94">
        <f>'2Degree_data'!U31</f>
        <v>97.814720741615986</v>
      </c>
      <c r="V94">
        <f>'2Degree_data'!V31</f>
        <v>97.799510399123818</v>
      </c>
      <c r="W94">
        <f>'2Degree_data'!W31</f>
        <v>97.779601042631569</v>
      </c>
      <c r="X94">
        <f>'2Degree_data'!X31</f>
        <v>95.244516672139227</v>
      </c>
      <c r="Y94">
        <f>'2Degree_data'!Y31</f>
        <v>95.202817794647061</v>
      </c>
      <c r="Z94">
        <f>'2Degree_data'!Z31</f>
        <v>95.12855803715469</v>
      </c>
      <c r="AA94">
        <f>'2Degree_data'!AA31</f>
        <v>94.645523058000705</v>
      </c>
      <c r="AB94">
        <f>'2Degree_data'!AB31</f>
        <v>94.225375679999985</v>
      </c>
      <c r="AC94">
        <f>'2Degree_data'!AC31</f>
        <v>94.143316749999997</v>
      </c>
      <c r="AD94">
        <f>'2Degree_data'!AD31</f>
        <v>94.116758749999903</v>
      </c>
      <c r="AE94">
        <f>'2Degree_data'!AE31</f>
        <v>94.072398839999991</v>
      </c>
      <c r="AF94">
        <f>'2Degree_data'!AF31</f>
        <v>94.010237019999892</v>
      </c>
      <c r="AG94">
        <f>'2Degree_data'!AG31</f>
        <v>93.944453289999984</v>
      </c>
      <c r="AH94">
        <f>'2Degree_data'!AH31</f>
        <v>93.846507650000007</v>
      </c>
      <c r="AI94">
        <f>'2Degree_data'!AI31</f>
        <v>93.708696097999805</v>
      </c>
      <c r="AJ94">
        <f>'2Degree_data'!AJ31</f>
        <v>93.567063951999799</v>
      </c>
      <c r="AK94">
        <f>'2Degree_data'!AK31</f>
        <v>93.394151211999983</v>
      </c>
      <c r="AL94">
        <f>'2Degree_data'!AL31</f>
        <v>93.217057877999878</v>
      </c>
      <c r="AM94">
        <f>'2Degree_data'!AM31</f>
        <v>93.022143949999986</v>
      </c>
      <c r="AN94">
        <f>'2Degree_data'!AN31</f>
        <v>92.779368759999883</v>
      </c>
      <c r="AO94">
        <f>'2Degree_data'!AO31</f>
        <v>92.53213024999998</v>
      </c>
      <c r="AP94">
        <f>'2Degree_data'!AP31</f>
        <v>92.267328419999799</v>
      </c>
      <c r="AQ94">
        <f>'2Degree_data'!AQ31</f>
        <v>89.494787665009611</v>
      </c>
      <c r="AR94">
        <f>'2Degree_data'!AR31</f>
        <v>85.919488416263832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537.57000000000005</v>
      </c>
      <c r="E98">
        <f>'2Degree_data'!E39</f>
        <v>537.57000000000005</v>
      </c>
      <c r="F98">
        <f>'2Degree_data'!F39</f>
        <v>537.56999999999903</v>
      </c>
      <c r="G98">
        <f>'2Degree_data'!G39</f>
        <v>536.37528780911202</v>
      </c>
      <c r="H98">
        <f>'2Degree_data'!H39</f>
        <v>492.96224480473597</v>
      </c>
      <c r="I98">
        <f>'2Degree_data'!I39</f>
        <v>426.73941437432501</v>
      </c>
      <c r="J98">
        <f>'2Degree_data'!J39</f>
        <v>406.32767999999999</v>
      </c>
      <c r="K98">
        <f>'2Degree_data'!K39</f>
        <v>406.32767999999999</v>
      </c>
      <c r="L98">
        <f>'2Degree_data'!L39</f>
        <v>406.32767999999999</v>
      </c>
      <c r="M98">
        <f>'2Degree_data'!M39</f>
        <v>406.32767999999999</v>
      </c>
      <c r="N98">
        <f>'2Degree_data'!N39</f>
        <v>406.32767999999999</v>
      </c>
      <c r="O98">
        <f>'2Degree_data'!O39</f>
        <v>406.32767999999999</v>
      </c>
      <c r="P98">
        <f>'2Degree_data'!P39</f>
        <v>391.68334425676301</v>
      </c>
      <c r="Q98">
        <f>'2Degree_data'!Q39</f>
        <v>377.10065542508602</v>
      </c>
      <c r="R98">
        <f>'2Degree_data'!R39</f>
        <v>362.89698609688497</v>
      </c>
      <c r="S98">
        <f>'2Degree_data'!S39</f>
        <v>348.89547115307897</v>
      </c>
      <c r="T98">
        <f>'2Degree_data'!T39</f>
        <v>346.130174665021</v>
      </c>
      <c r="U98">
        <f>'2Degree_data'!U39</f>
        <v>343.943705319912</v>
      </c>
      <c r="V98">
        <f>'2Degree_data'!V39</f>
        <v>323.594394270929</v>
      </c>
      <c r="W98">
        <f>'2Degree_data'!W39</f>
        <v>309.57965625424902</v>
      </c>
      <c r="X98">
        <f>'2Degree_data'!X39</f>
        <v>294.264917242443</v>
      </c>
      <c r="Y98">
        <f>'2Degree_data'!Y39</f>
        <v>387.56318416433402</v>
      </c>
      <c r="Z98">
        <f>'2Degree_data'!Z39</f>
        <v>383.96835206939301</v>
      </c>
      <c r="AA98">
        <f>'2Degree_data'!AA39</f>
        <v>380.32878649552498</v>
      </c>
      <c r="AB98">
        <f>'2Degree_data'!AB39</f>
        <v>376.953625539482</v>
      </c>
      <c r="AC98">
        <f>'2Degree_data'!AC39</f>
        <v>373.82463353602901</v>
      </c>
      <c r="AD98">
        <f>'2Degree_data'!AD39</f>
        <v>370.50896915902899</v>
      </c>
      <c r="AE98">
        <f>'2Degree_data'!AE39</f>
        <v>367.316569739155</v>
      </c>
      <c r="AF98">
        <f>'2Degree_data'!AF39</f>
        <v>364.41152223112402</v>
      </c>
      <c r="AG98">
        <f>'2Degree_data'!AG39</f>
        <v>361.630594483859</v>
      </c>
      <c r="AH98">
        <f>'2Degree_data'!AH39</f>
        <v>358.857997319947</v>
      </c>
      <c r="AI98">
        <f>'2Degree_data'!AI39</f>
        <v>358.32100007891597</v>
      </c>
      <c r="AJ98">
        <f>'2Degree_data'!AJ39</f>
        <v>328.00689426179002</v>
      </c>
      <c r="AK98">
        <f>'2Degree_data'!AK39</f>
        <v>322.94197861311397</v>
      </c>
      <c r="AL98">
        <f>'2Degree_data'!AL39</f>
        <v>317.864119911552</v>
      </c>
      <c r="AM98">
        <f>'2Degree_data'!AM39</f>
        <v>312.80511835284699</v>
      </c>
      <c r="AN98">
        <f>'2Degree_data'!AN39</f>
        <v>307.71543147134503</v>
      </c>
      <c r="AO98">
        <f>'2Degree_data'!AO39</f>
        <v>302.63165867981201</v>
      </c>
      <c r="AP98">
        <f>'2Degree_data'!AP39</f>
        <v>297.56082894116702</v>
      </c>
      <c r="AQ98">
        <f>'2Degree_data'!AQ39</f>
        <v>292.47705614963502</v>
      </c>
      <c r="AR98">
        <f>'2Degree_data'!AR39</f>
        <v>287.41214050095999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13009</v>
      </c>
      <c r="J99">
        <f>'2Degree_data'!J42</f>
        <v>13009</v>
      </c>
      <c r="K99">
        <f>'2Degree_data'!K42</f>
        <v>13009</v>
      </c>
      <c r="L99">
        <f>'2Degree_data'!L42</f>
        <v>13009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13009</v>
      </c>
      <c r="V99">
        <f>'2Degree_data'!V42</f>
        <v>13008</v>
      </c>
      <c r="W99">
        <f>'2Degree_data'!W42</f>
        <v>13008</v>
      </c>
      <c r="X99">
        <f>'2Degree_data'!X42</f>
        <v>13008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13009</v>
      </c>
      <c r="AN99">
        <f>'2Degree_data'!AN42</f>
        <v>13009</v>
      </c>
      <c r="AO99">
        <f>'2Degree_data'!AO42</f>
        <v>13009</v>
      </c>
      <c r="AP99">
        <f>'2Degree_data'!AP42</f>
        <v>13009</v>
      </c>
      <c r="AQ99">
        <f>'2Degree_data'!AQ42</f>
        <v>13009</v>
      </c>
      <c r="AR99">
        <f>'2Degree_data'!AR42</f>
        <v>13009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1892.3666149443991</v>
      </c>
      <c r="G100">
        <f>'2Degree_data'!G43</f>
        <v>1915.0338999539699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1992.6763565938199</v>
      </c>
      <c r="K100">
        <f>'2Degree_data'!K43</f>
        <v>2021.4137117734399</v>
      </c>
      <c r="L100">
        <f>'2Degree_data'!L43</f>
        <v>2050.2700553258101</v>
      </c>
      <c r="M100">
        <f>'2Degree_data'!M43</f>
        <v>2079.3390663065102</v>
      </c>
      <c r="N100">
        <f>'2Degree_data'!N43</f>
        <v>2108.4333866043899</v>
      </c>
      <c r="O100">
        <f>'2Degree_data'!O43</f>
        <v>2122.2282059518288</v>
      </c>
      <c r="P100">
        <f>'2Degree_data'!P43</f>
        <v>2135.6893831029793</v>
      </c>
      <c r="Q100">
        <f>'2Degree_data'!Q43</f>
        <v>2148.870314929899</v>
      </c>
      <c r="R100">
        <f>'2Degree_data'!R43</f>
        <v>2161.7464043545997</v>
      </c>
      <c r="S100">
        <f>'2Degree_data'!S43</f>
        <v>2174.2163403331601</v>
      </c>
      <c r="T100">
        <f>'2Degree_data'!T43</f>
        <v>2186.9514107909999</v>
      </c>
      <c r="U100">
        <f>'2Degree_data'!U43</f>
        <v>2199.2447951635199</v>
      </c>
      <c r="V100">
        <f>'2Degree_data'!V43</f>
        <v>2211.2558664963199</v>
      </c>
      <c r="W100">
        <f>'2Degree_data'!W43</f>
        <v>2222.845571277629</v>
      </c>
      <c r="X100">
        <f>'2Degree_data'!X43</f>
        <v>2234.0523353809099</v>
      </c>
      <c r="Y100">
        <f>'2Degree_data'!Y43</f>
        <v>2237.8741488186997</v>
      </c>
      <c r="Z100">
        <f>'2Degree_data'!Z43</f>
        <v>2241.2081778284892</v>
      </c>
      <c r="AA100">
        <f>'2Degree_data'!AA43</f>
        <v>2244.1237122542398</v>
      </c>
      <c r="AB100">
        <f>'2Degree_data'!AB43</f>
        <v>2246.3482910675702</v>
      </c>
      <c r="AC100">
        <f>'2Degree_data'!AC43</f>
        <v>2247.9740135878492</v>
      </c>
      <c r="AD100">
        <f>'2Degree_data'!AD43</f>
        <v>2249.2536833829499</v>
      </c>
      <c r="AE100">
        <f>'2Degree_data'!AE43</f>
        <v>2249.9108028895498</v>
      </c>
      <c r="AF100">
        <f>'2Degree_data'!AF43</f>
        <v>2249.7610713593799</v>
      </c>
      <c r="AG100">
        <f>'2Degree_data'!AG43</f>
        <v>2248.9844723505998</v>
      </c>
      <c r="AH100">
        <f>'2Degree_data'!AH43</f>
        <v>2247.5213784432499</v>
      </c>
      <c r="AI100">
        <f>'2Degree_data'!AI43</f>
        <v>2241.2115882872699</v>
      </c>
      <c r="AJ100">
        <f>'2Degree_data'!AJ43</f>
        <v>2234.1414336398802</v>
      </c>
      <c r="AK100">
        <f>'2Degree_data'!AK43</f>
        <v>2226.2964964642301</v>
      </c>
      <c r="AL100">
        <f>'2Degree_data'!AL43</f>
        <v>2217.4223950402802</v>
      </c>
      <c r="AM100">
        <f>'2Degree_data'!AM43</f>
        <v>2207.6285033527888</v>
      </c>
      <c r="AN100">
        <f>'2Degree_data'!AN43</f>
        <v>2197.1751781445228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2144.3355124463633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1547.23389995397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1711.53906630651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889.39876314453295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554.72510644636304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367.79999999999899</v>
      </c>
      <c r="G102">
        <f>'2Degree_data'!G45</f>
        <v>367.8</v>
      </c>
      <c r="H102">
        <f>'2Degree_data'!H45</f>
        <v>367.8</v>
      </c>
      <c r="I102">
        <f>'2Degree_data'!I45</f>
        <v>367.8</v>
      </c>
      <c r="J102">
        <f>'2Degree_data'!J45</f>
        <v>367.8</v>
      </c>
      <c r="K102">
        <f>'2Degree_data'!K45</f>
        <v>367.8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386.18999999999897</v>
      </c>
      <c r="P102">
        <f>'2Degree_data'!P45</f>
        <v>405.49949999999899</v>
      </c>
      <c r="Q102">
        <f>'2Degree_data'!Q45</f>
        <v>425.77447499999897</v>
      </c>
      <c r="R102">
        <f>'2Degree_data'!R45</f>
        <v>447.06319880000001</v>
      </c>
      <c r="S102">
        <f>'2Degree_data'!S45</f>
        <v>469.41635869999999</v>
      </c>
      <c r="T102">
        <f>'2Degree_data'!T45</f>
        <v>492.88717659999998</v>
      </c>
      <c r="U102">
        <f>'2Degree_data'!U45</f>
        <v>517.53153550000002</v>
      </c>
      <c r="V102">
        <f>'2Degree_data'!V45</f>
        <v>543.40811220000001</v>
      </c>
      <c r="W102">
        <f>'2Degree_data'!W45</f>
        <v>570.57851779999896</v>
      </c>
      <c r="X102">
        <f>'2Degree_data'!X45</f>
        <v>599.10744369999998</v>
      </c>
      <c r="Y102">
        <f>'2Degree_data'!Y45</f>
        <v>629.06281590000003</v>
      </c>
      <c r="Z102">
        <f>'2Degree_data'!Z45</f>
        <v>660.51595669999904</v>
      </c>
      <c r="AA102">
        <f>'2Degree_data'!AA45</f>
        <v>693.54175450000002</v>
      </c>
      <c r="AB102">
        <f>'2Degree_data'!AB45</f>
        <v>728.21884230000001</v>
      </c>
      <c r="AC102">
        <f>'2Degree_data'!AC45</f>
        <v>764.62978439999904</v>
      </c>
      <c r="AD102">
        <f>'2Degree_data'!AD45</f>
        <v>802.8612736</v>
      </c>
      <c r="AE102">
        <f>'2Degree_data'!AE45</f>
        <v>843.00433729999997</v>
      </c>
      <c r="AF102">
        <f>'2Degree_data'!AF45</f>
        <v>885.15455420000001</v>
      </c>
      <c r="AG102">
        <f>'2Degree_data'!AG45</f>
        <v>929.41228190000004</v>
      </c>
      <c r="AH102">
        <f>'2Degree_data'!AH45</f>
        <v>975.88289599999996</v>
      </c>
      <c r="AI102">
        <f>'2Degree_data'!AI45</f>
        <v>1024.6770409999999</v>
      </c>
      <c r="AJ102">
        <f>'2Degree_data'!AJ45</f>
        <v>1075.91089299999</v>
      </c>
      <c r="AK102">
        <f>'2Degree_data'!AK45</f>
        <v>1129.7064370000001</v>
      </c>
      <c r="AL102">
        <f>'2Degree_data'!AL45</f>
        <v>1186.191759</v>
      </c>
      <c r="AM102">
        <f>'2Degree_data'!AM45</f>
        <v>1245.5013469999999</v>
      </c>
      <c r="AN102">
        <f>'2Degree_data'!AN45</f>
        <v>1307.77641499999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1589.610406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4000</v>
      </c>
      <c r="E103">
        <f>'2Degree_data'!E46</f>
        <v>4000</v>
      </c>
      <c r="F103">
        <f>'2Degree_data'!F46</f>
        <v>4000</v>
      </c>
      <c r="G103">
        <f>'2Degree_data'!G46</f>
        <v>3993.9661000460201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3795.8825673382898</v>
      </c>
      <c r="L103">
        <f>'2Degree_data'!L46</f>
        <v>3732.2274765408201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3568.1170878398002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3464.1567649090798</v>
      </c>
      <c r="S103">
        <f>'2Degree_data'!S46</f>
        <v>3430.42092783629</v>
      </c>
      <c r="T103">
        <f>'2Degree_data'!T46</f>
        <v>3395.7755350389398</v>
      </c>
      <c r="U103">
        <f>'2Degree_data'!U46</f>
        <v>3361.5718283269198</v>
      </c>
      <c r="V103">
        <f>'2Degree_data'!V46</f>
        <v>3217.9214111036999</v>
      </c>
      <c r="W103">
        <f>'2Degree_data'!W46</f>
        <v>3112.1368846709402</v>
      </c>
      <c r="X103">
        <f>'2Degree_data'!X46</f>
        <v>2997.6717779219798</v>
      </c>
      <c r="Y103">
        <f>'2Degree_data'!Y46</f>
        <v>3242.3898190117902</v>
      </c>
      <c r="Z103">
        <f>'2Degree_data'!Z46</f>
        <v>3224.2341013605701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3156.25741999509</v>
      </c>
      <c r="AE103">
        <f>'2Degree_data'!AE46</f>
        <v>3140.1341906017901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3097.41412787852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2715</v>
      </c>
      <c r="E104">
        <f>'2Degree_data'!E47</f>
        <v>2715</v>
      </c>
      <c r="F104">
        <f>'2Degree_data'!F47</f>
        <v>2714.99999999999</v>
      </c>
      <c r="G104">
        <f>'2Degree_data'!G47</f>
        <v>2708.9661000460201</v>
      </c>
      <c r="H104">
        <f>'2Degree_data'!H47</f>
        <v>2489.7083070946201</v>
      </c>
      <c r="I104">
        <f>'2Degree_data'!I47</f>
        <v>2155.24956754709</v>
      </c>
      <c r="J104">
        <f>'2Degree_data'!J47</f>
        <v>2052.16</v>
      </c>
      <c r="K104">
        <f>'2Degree_data'!K47</f>
        <v>2052.16</v>
      </c>
      <c r="L104">
        <f>'2Degree_data'!L47</f>
        <v>2052.16</v>
      </c>
      <c r="M104">
        <f>'2Degree_data'!M47</f>
        <v>2052.16</v>
      </c>
      <c r="N104">
        <f>'2Degree_data'!N47</f>
        <v>2052.16</v>
      </c>
      <c r="O104">
        <f>'2Degree_data'!O47</f>
        <v>2052.16</v>
      </c>
      <c r="P104">
        <f>'2Degree_data'!P47</f>
        <v>1978.1987083674901</v>
      </c>
      <c r="Q104">
        <f>'2Degree_data'!Q47</f>
        <v>1904.54876477316</v>
      </c>
      <c r="R104">
        <f>'2Degree_data'!R47</f>
        <v>1832.8130610953799</v>
      </c>
      <c r="S104">
        <f>'2Degree_data'!S47</f>
        <v>1762.09833915696</v>
      </c>
      <c r="T104">
        <f>'2Degree_data'!T47</f>
        <v>1748.1321952778801</v>
      </c>
      <c r="U104">
        <f>'2Degree_data'!U47</f>
        <v>1737.0894208076299</v>
      </c>
      <c r="V104">
        <f>'2Degree_data'!V47</f>
        <v>1634.31512258045</v>
      </c>
      <c r="W104">
        <f>'2Degree_data'!W47</f>
        <v>1563.5336174457</v>
      </c>
      <c r="X104">
        <f>'2Degree_data'!X47</f>
        <v>1486.18645071941</v>
      </c>
      <c r="Y104">
        <f>'2Degree_data'!Y47</f>
        <v>1957.38981901179</v>
      </c>
      <c r="Z104">
        <f>'2Degree_data'!Z47</f>
        <v>1939.2341013605701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1871.2574199951</v>
      </c>
      <c r="AE104">
        <f>'2Degree_data'!AE47</f>
        <v>1855.1341906017899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1812.41412787852</v>
      </c>
      <c r="AI104">
        <f>'2Degree_data'!AI47</f>
        <v>1809.70202060058</v>
      </c>
      <c r="AJ104">
        <f>'2Degree_data'!AJ47</f>
        <v>1656.6004760696401</v>
      </c>
      <c r="AK104">
        <f>'2Degree_data'!AK47</f>
        <v>1631.02009400563</v>
      </c>
      <c r="AL104">
        <f>'2Degree_data'!AL47</f>
        <v>1605.3743429876299</v>
      </c>
      <c r="AM104">
        <f>'2Degree_data'!AM47</f>
        <v>1579.82383006488</v>
      </c>
      <c r="AN104">
        <f>'2Degree_data'!AN47</f>
        <v>1554.11834076436</v>
      </c>
      <c r="AO104">
        <f>'2Degree_data'!AO47</f>
        <v>1528.44272060511</v>
      </c>
      <c r="AP104">
        <f>'2Degree_data'!AP47</f>
        <v>1502.83246939983</v>
      </c>
      <c r="AQ104">
        <f>'2Degree_data'!AQ47</f>
        <v>1477.15684924058</v>
      </c>
      <c r="AR104">
        <f>'2Degree_data'!AR47</f>
        <v>1451.5764671765601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3899.99999999999</v>
      </c>
      <c r="H105">
        <f>'2Degree_data'!H48</f>
        <v>3900</v>
      </c>
      <c r="I105">
        <f>'2Degree_data'!I48</f>
        <v>3900</v>
      </c>
      <c r="J105">
        <f>'2Degree_data'!J48</f>
        <v>3900</v>
      </c>
      <c r="K105">
        <f>'2Degree_data'!K48</f>
        <v>3899.99999999999</v>
      </c>
      <c r="L105">
        <f>'2Degree_data'!L48</f>
        <v>3900</v>
      </c>
      <c r="M105">
        <f>'2Degree_data'!M48</f>
        <v>3899.99999999999</v>
      </c>
      <c r="N105">
        <f>'2Degree_data'!N48</f>
        <v>3900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3291.7037208882598</v>
      </c>
      <c r="L106">
        <f>'2Degree_data'!L49</f>
        <v>3326.5024681333598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3526.2730541700498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7762.2700216707499</v>
      </c>
      <c r="E107">
        <f>'2Degree_data'!E50</f>
        <v>7784.7588241211997</v>
      </c>
      <c r="F107">
        <f>'2Degree_data'!F50</f>
        <v>7807.3666149443889</v>
      </c>
      <c r="G107">
        <f>'2Degree_data'!G50</f>
        <v>7823.99999999999</v>
      </c>
      <c r="H107">
        <f>'2Degree_data'!H50</f>
        <v>7627.6474688036797</v>
      </c>
      <c r="I107">
        <f>'2Degree_data'!I50</f>
        <v>7341.4732779184997</v>
      </c>
      <c r="J107">
        <f>'2Degree_data'!J50</f>
        <v>7301.7413302369896</v>
      </c>
      <c r="K107">
        <f>'2Degree_data'!K50</f>
        <v>7365.2774326617</v>
      </c>
      <c r="L107">
        <f>'2Degree_data'!L50</f>
        <v>7428.9325234591697</v>
      </c>
      <c r="M107">
        <f>'2Degree_data'!M50</f>
        <v>7493.4447029302501</v>
      </c>
      <c r="N107">
        <f>'2Degree_data'!N50</f>
        <v>7557.3377704732302</v>
      </c>
      <c r="O107">
        <f>'2Degree_data'!O50</f>
        <v>7593.0429121601792</v>
      </c>
      <c r="P107">
        <f>'2Degree_data'!P50</f>
        <v>7553.8086987730494</v>
      </c>
      <c r="Q107">
        <f>'2Degree_data'!Q50</f>
        <v>7515.2500093451381</v>
      </c>
      <c r="R107">
        <f>'2Degree_data'!R50</f>
        <v>7477.6562961862892</v>
      </c>
      <c r="S107">
        <f>'2Degree_data'!S50</f>
        <v>7440.6774113206602</v>
      </c>
      <c r="T107">
        <f>'2Degree_data'!T50</f>
        <v>7461.3566602389292</v>
      </c>
      <c r="U107">
        <f>'2Degree_data'!U50</f>
        <v>7484.5175924806999</v>
      </c>
      <c r="V107">
        <f>'2Degree_data'!V50</f>
        <v>7415.6646879258296</v>
      </c>
      <c r="W107">
        <f>'2Degree_data'!W50</f>
        <v>7378.383209911899</v>
      </c>
      <c r="X107">
        <f>'2Degree_data'!X50</f>
        <v>7334.1531296283902</v>
      </c>
      <c r="Y107">
        <f>'2Degree_data'!Y50</f>
        <v>7823.9999999999891</v>
      </c>
      <c r="Z107">
        <f>'2Degree_data'!Z50</f>
        <v>7823.9999999999891</v>
      </c>
      <c r="AA107">
        <f>'2Degree_data'!AA50</f>
        <v>7823.9999999999891</v>
      </c>
      <c r="AB107">
        <f>'2Degree_data'!AB50</f>
        <v>7823.99999999999</v>
      </c>
      <c r="AC107">
        <f>'2Degree_data'!AC50</f>
        <v>7823.9999999999891</v>
      </c>
      <c r="AD107">
        <f>'2Degree_data'!AD50</f>
        <v>7823.9999999999909</v>
      </c>
      <c r="AE107">
        <f>'2Degree_data'!AE50</f>
        <v>7823.9999999999891</v>
      </c>
      <c r="AF107">
        <f>'2Degree_data'!AF50</f>
        <v>7823.99999999998</v>
      </c>
      <c r="AG107">
        <f>'2Degree_data'!AG50</f>
        <v>7823.99999999998</v>
      </c>
      <c r="AH107">
        <f>'2Degree_data'!AH50</f>
        <v>7823.99999999999</v>
      </c>
      <c r="AI107">
        <f>'2Degree_data'!AI50</f>
        <v>7823.99999999999</v>
      </c>
      <c r="AJ107">
        <f>'2Degree_data'!AJ50</f>
        <v>7673.4946195008506</v>
      </c>
      <c r="AK107">
        <f>'2Degree_data'!AK50</f>
        <v>7649.7356189403899</v>
      </c>
      <c r="AL107">
        <f>'2Degree_data'!AL50</f>
        <v>7624.2376639323502</v>
      </c>
      <c r="AM107">
        <f>'2Degree_data'!AM50</f>
        <v>7597.9151567560293</v>
      </c>
      <c r="AN107">
        <f>'2Degree_data'!AN50</f>
        <v>7572.0670821717131</v>
      </c>
      <c r="AO107">
        <f>'2Degree_data'!AO50</f>
        <v>7545.1753141887339</v>
      </c>
      <c r="AP107">
        <f>'2Degree_data'!AP50</f>
        <v>7516.6055364923632</v>
      </c>
      <c r="AQ107">
        <f>'2Degree_data'!AQ50</f>
        <v>7487.5309851342281</v>
      </c>
      <c r="AR107">
        <f>'2Degree_data'!AR50</f>
        <v>7456.6396600930839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490.83685685172861</v>
      </c>
      <c r="E108">
        <f>'2Degree_data'!E53</f>
        <v>496.61922900306263</v>
      </c>
      <c r="F108">
        <f>'2Degree_data'!F53</f>
        <v>496.23583884386306</v>
      </c>
      <c r="G108">
        <f>'2Degree_data'!G53</f>
        <v>489.35301339285201</v>
      </c>
      <c r="H108">
        <f>'2Degree_data'!H53</f>
        <v>487.96838038374017</v>
      </c>
      <c r="I108">
        <f>'2Degree_data'!I53</f>
        <v>489.82279895466195</v>
      </c>
      <c r="J108">
        <f>'2Degree_data'!J53</f>
        <v>487.52244873189528</v>
      </c>
      <c r="K108">
        <f>'2Degree_data'!K53</f>
        <v>491.56657526696125</v>
      </c>
      <c r="L108">
        <f>'2Degree_data'!L53</f>
        <v>491.26074909819334</v>
      </c>
      <c r="M108">
        <f>'2Degree_data'!M53</f>
        <v>490.37486575876585</v>
      </c>
      <c r="N108">
        <f>'2Degree_data'!N53</f>
        <v>497.9185729762242</v>
      </c>
      <c r="O108">
        <f>'2Degree_data'!O53</f>
        <v>496.00831866325433</v>
      </c>
      <c r="P108">
        <f>'2Degree_data'!P53</f>
        <v>495.17785641731541</v>
      </c>
      <c r="Q108">
        <f>'2Degree_data'!Q53</f>
        <v>485.70942324332731</v>
      </c>
      <c r="R108">
        <f>'2Degree_data'!R53</f>
        <v>475.08188166115582</v>
      </c>
      <c r="S108">
        <f>'2Degree_data'!S53</f>
        <v>470.1307318006368</v>
      </c>
      <c r="T108">
        <f>'2Degree_data'!T53</f>
        <v>468.80234430957302</v>
      </c>
      <c r="U108">
        <f>'2Degree_data'!U53</f>
        <v>458.23466068573998</v>
      </c>
      <c r="V108">
        <f>'2Degree_data'!V53</f>
        <v>452.60741973976212</v>
      </c>
      <c r="W108">
        <f>'2Degree_data'!W53</f>
        <v>447.76234163339166</v>
      </c>
      <c r="X108">
        <f>'2Degree_data'!X53</f>
        <v>443.53213962615757</v>
      </c>
      <c r="Y108">
        <f>'2Degree_data'!Y53</f>
        <v>444.52926468586168</v>
      </c>
      <c r="Z108">
        <f>'2Degree_data'!Z53</f>
        <v>441.49823193410577</v>
      </c>
      <c r="AA108">
        <f>'2Degree_data'!AA53</f>
        <v>438.42047059360561</v>
      </c>
      <c r="AB108">
        <f>'2Degree_data'!AB53</f>
        <v>435.79801387966126</v>
      </c>
      <c r="AC108">
        <f>'2Degree_data'!AC53</f>
        <v>433.94873039204492</v>
      </c>
      <c r="AD108">
        <f>'2Degree_data'!AD53</f>
        <v>433.59579318207369</v>
      </c>
      <c r="AE108">
        <f>'2Degree_data'!AE53</f>
        <v>433.24357818786672</v>
      </c>
      <c r="AF108">
        <f>'2Degree_data'!AF53</f>
        <v>432.96747575235156</v>
      </c>
      <c r="AG108">
        <f>'2Degree_data'!AG53</f>
        <v>433.90364450225798</v>
      </c>
      <c r="AH108">
        <f>'2Degree_data'!AH53</f>
        <v>435.12693740657375</v>
      </c>
      <c r="AI108">
        <f>'2Degree_data'!AI53</f>
        <v>435.18529974214147</v>
      </c>
      <c r="AJ108">
        <f>'2Degree_data'!AJ53</f>
        <v>433.64200413370958</v>
      </c>
      <c r="AK108">
        <f>'2Degree_data'!AK53</f>
        <v>428.08202872439881</v>
      </c>
      <c r="AL108">
        <f>'2Degree_data'!AL53</f>
        <v>422.56730108376502</v>
      </c>
      <c r="AM108">
        <f>'2Degree_data'!AM53</f>
        <v>419.16898807110255</v>
      </c>
      <c r="AN108">
        <f>'2Degree_data'!AN53</f>
        <v>421.06029489907274</v>
      </c>
      <c r="AO108">
        <f>'2Degree_data'!AO53</f>
        <v>422.99986278813856</v>
      </c>
      <c r="AP108">
        <f>'2Degree_data'!AP53</f>
        <v>424.95836589651333</v>
      </c>
      <c r="AQ108">
        <f>'2Degree_data'!AQ53</f>
        <v>426.37708673254855</v>
      </c>
      <c r="AR108">
        <f>'2Degree_data'!AR53</f>
        <v>427.11345592662718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36.662402816543953</v>
      </c>
      <c r="G109">
        <f>'2Degree_data'!G54</f>
        <v>36.718538366646527</v>
      </c>
      <c r="H109">
        <f>'2Degree_data'!H54</f>
        <v>34.53707754420941</v>
      </c>
      <c r="I109">
        <f>'2Degree_data'!I54</f>
        <v>31.146320408495942</v>
      </c>
      <c r="J109">
        <f>'2Degree_data'!J54</f>
        <v>30.187762212636354</v>
      </c>
      <c r="K109">
        <f>'2Degree_data'!K54</f>
        <v>30.312585353970999</v>
      </c>
      <c r="L109">
        <f>'2Degree_data'!L54</f>
        <v>30.438035747272178</v>
      </c>
      <c r="M109">
        <f>'2Degree_data'!M54</f>
        <v>27.080417499747909</v>
      </c>
      <c r="N109">
        <f>'2Degree_data'!N54</f>
        <v>23.539797481605902</v>
      </c>
      <c r="O109">
        <f>'2Degree_data'!O54</f>
        <v>30.778319939101674</v>
      </c>
      <c r="P109">
        <f>'2Degree_data'!P54</f>
        <v>30.089541652271222</v>
      </c>
      <c r="Q109">
        <f>'2Degree_data'!Q54</f>
        <v>29.403718893858304</v>
      </c>
      <c r="R109">
        <f>'2Degree_data'!R54</f>
        <v>28.738622906535703</v>
      </c>
      <c r="S109">
        <f>'2Degree_data'!S54</f>
        <v>28.08393360149315</v>
      </c>
      <c r="T109">
        <f>'2Degree_data'!T54</f>
        <v>28.027926999923018</v>
      </c>
      <c r="U109">
        <f>'2Degree_data'!U54</f>
        <v>28.002302151162194</v>
      </c>
      <c r="V109">
        <f>'2Degree_data'!V54</f>
        <v>27.014123554920101</v>
      </c>
      <c r="W109">
        <f>'2Degree_data'!W54</f>
        <v>26.361869286148618</v>
      </c>
      <c r="X109">
        <f>'2Degree_data'!X54</f>
        <v>25.640989196649222</v>
      </c>
      <c r="Y109">
        <f>'2Degree_data'!Y54</f>
        <v>30.648840752503723</v>
      </c>
      <c r="Z109">
        <f>'2Degree_data'!Z54</f>
        <v>30.518421905950504</v>
      </c>
      <c r="AA109">
        <f>'2Degree_data'!AA54</f>
        <v>30.3856308294542</v>
      </c>
      <c r="AB109">
        <f>'2Degree_data'!AB54</f>
        <v>30.266547583980554</v>
      </c>
      <c r="AC109">
        <f>'2Degree_data'!AC54</f>
        <v>30.160832378642588</v>
      </c>
      <c r="AD109">
        <f>'2Degree_data'!AD54</f>
        <v>30.045531506751299</v>
      </c>
      <c r="AE109">
        <f>'2Degree_data'!AE54</f>
        <v>29.936767412889491</v>
      </c>
      <c r="AF109">
        <f>'2Degree_data'!AF54</f>
        <v>29.8429280520057</v>
      </c>
      <c r="AG109">
        <f>'2Degree_data'!AG54</f>
        <v>29.7559844256307</v>
      </c>
      <c r="AH109">
        <f>'2Degree_data'!AH54</f>
        <v>29.669168946632034</v>
      </c>
      <c r="AI109">
        <f>'2Degree_data'!AI54</f>
        <v>29.684285831885898</v>
      </c>
      <c r="AJ109">
        <f>'2Degree_data'!AJ54</f>
        <v>28.12</v>
      </c>
      <c r="AK109">
        <f>'2Degree_data'!AK54</f>
        <v>27.895</v>
      </c>
      <c r="AL109">
        <f>'2Degree_data'!AL54</f>
        <v>27.668999999999901</v>
      </c>
      <c r="AM109">
        <f>'2Degree_data'!AM54</f>
        <v>27.443999999999999</v>
      </c>
      <c r="AN109">
        <f>'2Degree_data'!AN54</f>
        <v>27.218</v>
      </c>
      <c r="AO109">
        <f>'2Degree_data'!AO54</f>
        <v>26.991999999999901</v>
      </c>
      <c r="AP109">
        <f>'2Degree_data'!AP54</f>
        <v>26.766999999999999</v>
      </c>
      <c r="AQ109">
        <f>'2Degree_data'!AQ54</f>
        <v>26.541</v>
      </c>
      <c r="AR109">
        <f>'2Degree_data'!AR54</f>
        <v>26.315999999999999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9.1431382897741607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9.5819010403450893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143.6619</v>
      </c>
      <c r="I111">
        <f>'2Degree_data'!I56</f>
        <v>144.7655</v>
      </c>
      <c r="J111">
        <f>'2Degree_data'!J56</f>
        <v>143.98967538020599</v>
      </c>
      <c r="K111">
        <f>'2Degree_data'!K56</f>
        <v>142.490592167259</v>
      </c>
      <c r="L111">
        <f>'2Degree_data'!L56</f>
        <v>140.99031870722101</v>
      </c>
      <c r="M111">
        <f>'2Degree_data'!M56</f>
        <v>139.474120507457</v>
      </c>
      <c r="N111">
        <f>'2Degree_data'!N56</f>
        <v>137.53103650804701</v>
      </c>
      <c r="O111">
        <f>'2Degree_data'!O56</f>
        <v>144.4</v>
      </c>
      <c r="P111">
        <f>'2Degree_data'!P56</f>
        <v>138.80000000000001</v>
      </c>
      <c r="Q111">
        <f>'2Degree_data'!Q56</f>
        <v>133.19999999999999</v>
      </c>
      <c r="R111">
        <f>'2Degree_data'!R56</f>
        <v>127.6</v>
      </c>
      <c r="S111">
        <f>'2Degree_data'!S56</f>
        <v>122</v>
      </c>
      <c r="T111">
        <f>'2Degree_data'!T56</f>
        <v>117</v>
      </c>
      <c r="U111">
        <f>'2Degree_data'!U56</f>
        <v>112</v>
      </c>
      <c r="V111">
        <f>'2Degree_data'!V56</f>
        <v>107</v>
      </c>
      <c r="W111">
        <f>'2Degree_data'!W56</f>
        <v>102</v>
      </c>
      <c r="X111">
        <f>'2Degree_data'!X56</f>
        <v>97</v>
      </c>
      <c r="Y111">
        <f>'2Degree_data'!Y56</f>
        <v>93.999999999999901</v>
      </c>
      <c r="Z111">
        <f>'2Degree_data'!Z56</f>
        <v>91</v>
      </c>
      <c r="AA111">
        <f>'2Degree_data'!AA56</f>
        <v>88</v>
      </c>
      <c r="AB111">
        <f>'2Degree_data'!AB56</f>
        <v>85</v>
      </c>
      <c r="AC111">
        <f>'2Degree_data'!AC56</f>
        <v>82</v>
      </c>
      <c r="AD111">
        <f>'2Degree_data'!AD56</f>
        <v>81.799999999999898</v>
      </c>
      <c r="AE111">
        <f>'2Degree_data'!AE56</f>
        <v>81.599999999999994</v>
      </c>
      <c r="AF111">
        <f>'2Degree_data'!AF56</f>
        <v>81.400000000000006</v>
      </c>
      <c r="AG111">
        <f>'2Degree_data'!AG56</f>
        <v>81.199999999999903</v>
      </c>
      <c r="AH111">
        <f>'2Degree_data'!AH56</f>
        <v>81</v>
      </c>
      <c r="AI111">
        <f>'2Degree_data'!AI56</f>
        <v>81.2</v>
      </c>
      <c r="AJ111">
        <f>'2Degree_data'!AJ56</f>
        <v>81.376356558419303</v>
      </c>
      <c r="AK111">
        <f>'2Degree_data'!AK56</f>
        <v>75.265615469233595</v>
      </c>
      <c r="AL111">
        <f>'2Degree_data'!AL56</f>
        <v>69.183428560564096</v>
      </c>
      <c r="AM111">
        <f>'2Degree_data'!AM56</f>
        <v>63.116964100974499</v>
      </c>
      <c r="AN111">
        <f>'2Degree_data'!AN56</f>
        <v>56.721886954029998</v>
      </c>
      <c r="AO111">
        <f>'2Degree_data'!AO56</f>
        <v>50.3587989229001</v>
      </c>
      <c r="AP111">
        <f>'2Degree_data'!AP56</f>
        <v>44.011355966761201</v>
      </c>
      <c r="AQ111">
        <f>'2Degree_data'!AQ56</f>
        <v>39.794950799735602</v>
      </c>
      <c r="AR111">
        <f>'2Degree_data'!AR56</f>
        <v>39.8260679408247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414.82859999999903</v>
      </c>
      <c r="E112">
        <f>'2Degree_data'!E57</f>
        <v>418.21449999999902</v>
      </c>
      <c r="F112">
        <f>'2Degree_data'!F57</f>
        <v>421.60039999999702</v>
      </c>
      <c r="G112">
        <f>'2Degree_data'!G57</f>
        <v>424.98619999999903</v>
      </c>
      <c r="H112">
        <f>'2Degree_data'!H57</f>
        <v>428.37199999999996</v>
      </c>
      <c r="I112">
        <f>'2Degree_data'!I57</f>
        <v>431.75779999999997</v>
      </c>
      <c r="J112">
        <f>'2Degree_data'!J57</f>
        <v>433.26427538020602</v>
      </c>
      <c r="K112">
        <f>'2Degree_data'!K57</f>
        <v>434.04749216725804</v>
      </c>
      <c r="L112">
        <f>'2Degree_data'!L57</f>
        <v>434.82941870721999</v>
      </c>
      <c r="M112">
        <f>'2Degree_data'!M57</f>
        <v>435.59552050745697</v>
      </c>
      <c r="N112">
        <f>'2Degree_data'!N57</f>
        <v>436.53103650804701</v>
      </c>
      <c r="O112">
        <f>'2Degree_data'!O57</f>
        <v>443.59999999999997</v>
      </c>
      <c r="P112">
        <f>'2Degree_data'!P57</f>
        <v>438.19999999999902</v>
      </c>
      <c r="Q112">
        <f>'2Degree_data'!Q57</f>
        <v>432.79999999999899</v>
      </c>
      <c r="R112">
        <f>'2Degree_data'!R57</f>
        <v>427.39999999999901</v>
      </c>
      <c r="S112">
        <f>'2Degree_data'!S57</f>
        <v>422</v>
      </c>
      <c r="T112">
        <f>'2Degree_data'!T57</f>
        <v>415.4</v>
      </c>
      <c r="U112">
        <f>'2Degree_data'!U57</f>
        <v>408.8</v>
      </c>
      <c r="V112">
        <f>'2Degree_data'!V57</f>
        <v>402.19999999999902</v>
      </c>
      <c r="W112">
        <f>'2Degree_data'!W57</f>
        <v>395.6</v>
      </c>
      <c r="X112">
        <f>'2Degree_data'!X57</f>
        <v>389</v>
      </c>
      <c r="Y112">
        <f>'2Degree_data'!Y57</f>
        <v>383.99999999999886</v>
      </c>
      <c r="Z112">
        <f>'2Degree_data'!Z57</f>
        <v>379</v>
      </c>
      <c r="AA112">
        <f>'2Degree_data'!AA57</f>
        <v>374</v>
      </c>
      <c r="AB112">
        <f>'2Degree_data'!AB57</f>
        <v>369</v>
      </c>
      <c r="AC112">
        <f>'2Degree_data'!AC57</f>
        <v>364</v>
      </c>
      <c r="AD112">
        <f>'2Degree_data'!AD57</f>
        <v>360.99999999999989</v>
      </c>
      <c r="AE112">
        <f>'2Degree_data'!AE57</f>
        <v>357.99999999999898</v>
      </c>
      <c r="AF112">
        <f>'2Degree_data'!AF57</f>
        <v>355</v>
      </c>
      <c r="AG112">
        <f>'2Degree_data'!AG57</f>
        <v>351.99999999999989</v>
      </c>
      <c r="AH112">
        <f>'2Degree_data'!AH57</f>
        <v>349</v>
      </c>
      <c r="AI112">
        <f>'2Degree_data'!AI57</f>
        <v>346.19999999999902</v>
      </c>
      <c r="AJ112">
        <f>'2Degree_data'!AJ57</f>
        <v>343.37635655841831</v>
      </c>
      <c r="AK112">
        <f>'2Degree_data'!AK57</f>
        <v>334.26561546923261</v>
      </c>
      <c r="AL112">
        <f>'2Degree_data'!AL57</f>
        <v>325.1834285605641</v>
      </c>
      <c r="AM112">
        <f>'2Degree_data'!AM57</f>
        <v>316.11696410097352</v>
      </c>
      <c r="AN112">
        <f>'2Degree_data'!AN57</f>
        <v>307.12188695402904</v>
      </c>
      <c r="AO112">
        <f>'2Degree_data'!AO57</f>
        <v>298.15879892290013</v>
      </c>
      <c r="AP112">
        <f>'2Degree_data'!AP57</f>
        <v>289.21135596676015</v>
      </c>
      <c r="AQ112">
        <f>'2Degree_data'!AQ57</f>
        <v>279.71720258788059</v>
      </c>
      <c r="AR112">
        <f>'2Degree_data'!AR57</f>
        <v>269.15640218603971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108.0354</v>
      </c>
      <c r="E113">
        <f>'2Degree_data'!E58</f>
        <v>109.716999999999</v>
      </c>
      <c r="F113">
        <f>'2Degree_data'!F58</f>
        <v>111.39859999999901</v>
      </c>
      <c r="G113">
        <f>'2Degree_data'!G58</f>
        <v>113.080199999999</v>
      </c>
      <c r="H113">
        <f>'2Degree_data'!H58</f>
        <v>114.76179999999999</v>
      </c>
      <c r="I113">
        <f>'2Degree_data'!I58</f>
        <v>116.44329999999999</v>
      </c>
      <c r="J113">
        <f>'2Degree_data'!J58</f>
        <v>118.1249</v>
      </c>
      <c r="K113">
        <f>'2Degree_data'!K58</f>
        <v>119.80649999999901</v>
      </c>
      <c r="L113">
        <f>'2Degree_data'!L58</f>
        <v>121.48809999999899</v>
      </c>
      <c r="M113">
        <f>'2Degree_data'!M58</f>
        <v>123.16970000000001</v>
      </c>
      <c r="N113">
        <f>'2Degree_data'!N58</f>
        <v>125</v>
      </c>
      <c r="O113">
        <f>'2Degree_data'!O58</f>
        <v>127</v>
      </c>
      <c r="P113">
        <f>'2Degree_data'!P58</f>
        <v>129</v>
      </c>
      <c r="Q113">
        <f>'2Degree_data'!Q58</f>
        <v>131</v>
      </c>
      <c r="R113">
        <f>'2Degree_data'!R58</f>
        <v>133</v>
      </c>
      <c r="S113">
        <f>'2Degree_data'!S58</f>
        <v>135</v>
      </c>
      <c r="T113">
        <f>'2Degree_data'!T58</f>
        <v>135.19999999999999</v>
      </c>
      <c r="U113">
        <f>'2Degree_data'!U58</f>
        <v>135.4</v>
      </c>
      <c r="V113">
        <f>'2Degree_data'!V58</f>
        <v>135.599999999999</v>
      </c>
      <c r="W113">
        <f>'2Degree_data'!W58</f>
        <v>135.80000000000001</v>
      </c>
      <c r="X113">
        <f>'2Degree_data'!X58</f>
        <v>136</v>
      </c>
      <c r="Y113">
        <f>'2Degree_data'!Y58</f>
        <v>136</v>
      </c>
      <c r="Z113">
        <f>'2Degree_data'!Z58</f>
        <v>136</v>
      </c>
      <c r="AA113">
        <f>'2Degree_data'!AA58</f>
        <v>136</v>
      </c>
      <c r="AB113">
        <f>'2Degree_data'!AB58</f>
        <v>136</v>
      </c>
      <c r="AC113">
        <f>'2Degree_data'!AC58</f>
        <v>136</v>
      </c>
      <c r="AD113">
        <f>'2Degree_data'!AD58</f>
        <v>135</v>
      </c>
      <c r="AE113">
        <f>'2Degree_data'!AE58</f>
        <v>134</v>
      </c>
      <c r="AF113">
        <f>'2Degree_data'!AF58</f>
        <v>133</v>
      </c>
      <c r="AG113">
        <f>'2Degree_data'!AG58</f>
        <v>132</v>
      </c>
      <c r="AH113">
        <f>'2Degree_data'!AH58</f>
        <v>131</v>
      </c>
      <c r="AI113">
        <f>'2Degree_data'!AI58</f>
        <v>130.19999999999899</v>
      </c>
      <c r="AJ113">
        <f>'2Degree_data'!AJ58</f>
        <v>129.39999999999901</v>
      </c>
      <c r="AK113">
        <f>'2Degree_data'!AK58</f>
        <v>128.6</v>
      </c>
      <c r="AL113">
        <f>'2Degree_data'!AL58</f>
        <v>127.8</v>
      </c>
      <c r="AM113">
        <f>'2Degree_data'!AM58</f>
        <v>126.99999999999901</v>
      </c>
      <c r="AN113">
        <f>'2Degree_data'!AN58</f>
        <v>126.2</v>
      </c>
      <c r="AO113">
        <f>'2Degree_data'!AO58</f>
        <v>125.4</v>
      </c>
      <c r="AP113">
        <f>'2Degree_data'!AP58</f>
        <v>124.599999999999</v>
      </c>
      <c r="AQ113">
        <f>'2Degree_data'!AQ58</f>
        <v>123.799999999999</v>
      </c>
      <c r="AR113">
        <f>'2Degree_data'!AR58</f>
        <v>123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11.449911755519899</v>
      </c>
      <c r="U114">
        <f>'2Degree_data'!U59</f>
        <v>11.270784752640001</v>
      </c>
      <c r="V114">
        <f>'2Degree_data'!V59</f>
        <v>11.091657749759898</v>
      </c>
      <c r="W114">
        <f>'2Degree_data'!W59</f>
        <v>10.9125307468799</v>
      </c>
      <c r="X114">
        <f>'2Degree_data'!X59</f>
        <v>10.733403744</v>
      </c>
      <c r="Y114">
        <f>'2Degree_data'!Y59</f>
        <v>10.555698383999989</v>
      </c>
      <c r="Z114">
        <f>'2Degree_data'!Z59</f>
        <v>12.509035701119901</v>
      </c>
      <c r="AA114">
        <f>'2Degree_data'!AA59</f>
        <v>14.462373018239999</v>
      </c>
      <c r="AB114">
        <f>'2Degree_data'!AB59</f>
        <v>16.41571033536</v>
      </c>
      <c r="AC114">
        <f>'2Degree_data'!AC59</f>
        <v>18.369047652479999</v>
      </c>
      <c r="AD114">
        <f>'2Degree_data'!AD59</f>
        <v>20.322384969600002</v>
      </c>
      <c r="AE114">
        <f>'2Degree_data'!AE59</f>
        <v>21.5327320565344</v>
      </c>
      <c r="AF114">
        <f>'2Degree_data'!AF59</f>
        <v>21.794611023900799</v>
      </c>
      <c r="AG114">
        <f>'2Degree_data'!AG59</f>
        <v>23.260477227461202</v>
      </c>
      <c r="AH114">
        <f>'2Degree_data'!AH59</f>
        <v>24.954097472640001</v>
      </c>
      <c r="AI114">
        <f>'2Degree_data'!AI59</f>
        <v>25.155970761599999</v>
      </c>
      <c r="AJ114">
        <f>'2Degree_data'!AJ59</f>
        <v>25.357844050559901</v>
      </c>
      <c r="AK114">
        <f>'2Degree_data'!AK59</f>
        <v>25.559717339519999</v>
      </c>
      <c r="AL114">
        <f>'2Degree_data'!AL59</f>
        <v>25.763012271359901</v>
      </c>
      <c r="AM114">
        <f>'2Degree_data'!AM59</f>
        <v>25.964885560319999</v>
      </c>
      <c r="AN114">
        <f>'2Degree_data'!AN59</f>
        <v>26.09994163392</v>
      </c>
      <c r="AO114">
        <f>'2Degree_data'!AO59</f>
        <v>26.234997707519998</v>
      </c>
      <c r="AP114">
        <f>'2Degree_data'!AP59</f>
        <v>26.370053781119999</v>
      </c>
      <c r="AQ114">
        <f>'2Degree_data'!AQ59</f>
        <v>26.505109854720001</v>
      </c>
      <c r="AR114">
        <f>'2Degree_data'!AR59</f>
        <v>26.641587571199999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25.2242661327954</v>
      </c>
      <c r="E115">
        <f>'2Degree_data'!E60</f>
        <v>27.292890370210198</v>
      </c>
      <c r="F115">
        <f>'2Degree_data'!F60</f>
        <v>23.205368568647</v>
      </c>
      <c r="G115">
        <f>'2Degree_data'!G60</f>
        <v>12.8567031155441</v>
      </c>
      <c r="H115">
        <f>'2Degree_data'!H60</f>
        <v>10.2575288814957</v>
      </c>
      <c r="I115">
        <f>'2Degree_data'!I60</f>
        <v>12.111073468201299</v>
      </c>
      <c r="J115">
        <f>'2Degree_data'!J60</f>
        <v>9.26969889722257</v>
      </c>
      <c r="K115">
        <f>'2Degree_data'!K60</f>
        <v>12.4167298077996</v>
      </c>
      <c r="L115">
        <f>'2Degree_data'!L60</f>
        <v>11.446157474331599</v>
      </c>
      <c r="M115">
        <f>'2Degree_data'!M60</f>
        <v>13.3959546184602</v>
      </c>
      <c r="N115">
        <f>'2Degree_data'!N60</f>
        <v>23.758954217855901</v>
      </c>
      <c r="O115">
        <f>'2Degree_data'!O60</f>
        <v>7.7910674695837896</v>
      </c>
      <c r="P115">
        <f>'2Degree_data'!P60</f>
        <v>13.3002777252372</v>
      </c>
      <c r="Q115">
        <f>'2Degree_data'!Q60</f>
        <v>10.1668396588231</v>
      </c>
      <c r="R115">
        <f>'2Degree_data'!R60</f>
        <v>5.8552693445206501</v>
      </c>
      <c r="S115">
        <f>'2Degree_data'!S60</f>
        <v>7.2087764761242701</v>
      </c>
      <c r="T115">
        <f>'2Degree_data'!T60</f>
        <v>12.7854070895772</v>
      </c>
      <c r="U115">
        <f>'2Degree_data'!U60</f>
        <v>9.0953683644657293</v>
      </c>
      <c r="V115">
        <f>'2Degree_data'!V60</f>
        <v>11.307474592692</v>
      </c>
      <c r="W115">
        <f>'2Degree_data'!W60</f>
        <v>13.8163783146568</v>
      </c>
      <c r="X115">
        <f>'2Degree_data'!X60</f>
        <v>16.414382267398398</v>
      </c>
      <c r="Y115">
        <f>'2Degree_data'!Y60</f>
        <v>16.915416435749801</v>
      </c>
      <c r="Z115">
        <f>'2Degree_data'!Z60</f>
        <v>16.394429211839999</v>
      </c>
      <c r="AA115">
        <f>'2Degree_data'!AA60</f>
        <v>15.8065218547199</v>
      </c>
      <c r="AB115">
        <f>'2Degree_data'!AB60</f>
        <v>15.2186144975999</v>
      </c>
      <c r="AC115">
        <f>'2Degree_data'!AC60</f>
        <v>14.6381490057599</v>
      </c>
      <c r="AD115">
        <f>'2Degree_data'!AD60</f>
        <v>14.050241648639901</v>
      </c>
      <c r="AE115">
        <f>'2Degree_data'!AE60</f>
        <v>13.4623342915199</v>
      </c>
      <c r="AF115">
        <f>'2Degree_data'!AF60</f>
        <v>12.881868799679999</v>
      </c>
      <c r="AG115">
        <f>'2Degree_data'!AG60</f>
        <v>12.293961442559899</v>
      </c>
      <c r="AH115">
        <f>'2Degree_data'!AH60</f>
        <v>11.7060540854399</v>
      </c>
      <c r="AI115">
        <f>'2Degree_data'!AI60</f>
        <v>11.1255885935999</v>
      </c>
      <c r="AJ115">
        <f>'2Degree_data'!AJ60</f>
        <v>10.5376812364799</v>
      </c>
      <c r="AK115">
        <f>'2Degree_data'!AK60</f>
        <v>9.9497738793599897</v>
      </c>
      <c r="AL115">
        <f>'2Degree_data'!AL60</f>
        <v>9.3693083875199896</v>
      </c>
      <c r="AM115">
        <f>'2Degree_data'!AM60</f>
        <v>11.333825917453099</v>
      </c>
      <c r="AN115">
        <f>'2Degree_data'!AN60</f>
        <v>18.336621145933101</v>
      </c>
      <c r="AO115">
        <f>'2Degree_data'!AO60</f>
        <v>25.346858239693098</v>
      </c>
      <c r="AP115">
        <f>'2Degree_data'!AP60</f>
        <v>32.349653468173102</v>
      </c>
      <c r="AQ115">
        <f>'2Degree_data'!AQ60</f>
        <v>39.352448696653099</v>
      </c>
      <c r="AR115">
        <f>'2Degree_data'!AR60</f>
        <v>46.362685790413103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168.74699999999899</v>
      </c>
      <c r="G116">
        <f>'2Degree_data'!G61</f>
        <v>169.3477</v>
      </c>
      <c r="H116">
        <f>'2Degree_data'!H61</f>
        <v>169.94829999999999</v>
      </c>
      <c r="I116">
        <f>'2Degree_data'!I61</f>
        <v>170.54900000000001</v>
      </c>
      <c r="J116">
        <f>'2Degree_data'!J61</f>
        <v>171.1497</v>
      </c>
      <c r="K116">
        <f>'2Degree_data'!K61</f>
        <v>171.75040000000001</v>
      </c>
      <c r="L116">
        <f>'2Degree_data'!L61</f>
        <v>172.351</v>
      </c>
      <c r="M116">
        <f>'2Degree_data'!M61</f>
        <v>172.95169999999999</v>
      </c>
      <c r="N116">
        <f>'2Degree_data'!N61</f>
        <v>174</v>
      </c>
      <c r="O116">
        <f>'2Degree_data'!O61</f>
        <v>172.2</v>
      </c>
      <c r="P116">
        <f>'2Degree_data'!P61</f>
        <v>170.39999999999901</v>
      </c>
      <c r="Q116">
        <f>'2Degree_data'!Q61</f>
        <v>168.599999999999</v>
      </c>
      <c r="R116">
        <f>'2Degree_data'!R61</f>
        <v>166.79999999999899</v>
      </c>
      <c r="S116">
        <f>'2Degree_data'!S61</f>
        <v>165</v>
      </c>
      <c r="T116">
        <f>'2Degree_data'!T61</f>
        <v>163.19999999999999</v>
      </c>
      <c r="U116">
        <f>'2Degree_data'!U61</f>
        <v>161.4</v>
      </c>
      <c r="V116">
        <f>'2Degree_data'!V61</f>
        <v>159.6</v>
      </c>
      <c r="W116">
        <f>'2Degree_data'!W61</f>
        <v>157.80000000000001</v>
      </c>
      <c r="X116">
        <f>'2Degree_data'!X61</f>
        <v>156</v>
      </c>
      <c r="Y116">
        <f>'2Degree_data'!Y61</f>
        <v>153.99999999999901</v>
      </c>
      <c r="Z116">
        <f>'2Degree_data'!Z61</f>
        <v>152</v>
      </c>
      <c r="AA116">
        <f>'2Degree_data'!AA61</f>
        <v>150</v>
      </c>
      <c r="AB116">
        <f>'2Degree_data'!AB61</f>
        <v>148</v>
      </c>
      <c r="AC116">
        <f>'2Degree_data'!AC61</f>
        <v>146</v>
      </c>
      <c r="AD116">
        <f>'2Degree_data'!AD61</f>
        <v>144.19999999999999</v>
      </c>
      <c r="AE116">
        <f>'2Degree_data'!AE61</f>
        <v>142.39999999999901</v>
      </c>
      <c r="AF116">
        <f>'2Degree_data'!AF61</f>
        <v>140.6</v>
      </c>
      <c r="AG116">
        <f>'2Degree_data'!AG61</f>
        <v>138.80000000000001</v>
      </c>
      <c r="AH116">
        <f>'2Degree_data'!AH61</f>
        <v>137</v>
      </c>
      <c r="AI116">
        <f>'2Degree_data'!AI61</f>
        <v>134.80000000000001</v>
      </c>
      <c r="AJ116">
        <f>'2Degree_data'!AJ61</f>
        <v>132.6</v>
      </c>
      <c r="AK116">
        <f>'2Degree_data'!AK61</f>
        <v>130.39999999999901</v>
      </c>
      <c r="AL116">
        <f>'2Degree_data'!AL61</f>
        <v>128.19999999999999</v>
      </c>
      <c r="AM116">
        <f>'2Degree_data'!AM61</f>
        <v>126</v>
      </c>
      <c r="AN116">
        <f>'2Degree_data'!AN61</f>
        <v>124.19999999999899</v>
      </c>
      <c r="AO116">
        <f>'2Degree_data'!AO61</f>
        <v>122.4</v>
      </c>
      <c r="AP116">
        <f>'2Degree_data'!AP61</f>
        <v>120.6</v>
      </c>
      <c r="AQ116">
        <f>'2Degree_data'!AQ61</f>
        <v>116.122251788146</v>
      </c>
      <c r="AR116">
        <f>'2Degree_data'!AR61</f>
        <v>106.330334245215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0.256576896</v>
      </c>
      <c r="E117">
        <f>'2Degree_data'!E62</f>
        <v>0.24976512000000001</v>
      </c>
      <c r="F117">
        <f>'2Degree_data'!F62</f>
        <v>0.24295334399999899</v>
      </c>
      <c r="G117">
        <f>'2Degree_data'!G62</f>
        <v>0.241389158399999</v>
      </c>
      <c r="H117">
        <f>'2Degree_data'!H62</f>
        <v>0.23442600960000001</v>
      </c>
      <c r="I117">
        <f>'2Degree_data'!I62</f>
        <v>0.22978391040000001</v>
      </c>
      <c r="J117">
        <f>'2Degree_data'!J62</f>
        <v>0.222820761599999</v>
      </c>
      <c r="K117">
        <f>'2Degree_data'!K62</f>
        <v>0.21585761279999999</v>
      </c>
      <c r="L117">
        <f>'2Degree_data'!L62</f>
        <v>0.208894464</v>
      </c>
      <c r="M117">
        <f>'2Degree_data'!M62</f>
        <v>0.20193131519999899</v>
      </c>
      <c r="N117">
        <f>'2Degree_data'!N62</f>
        <v>0.19728921599999999</v>
      </c>
      <c r="O117">
        <f>'2Degree_data'!O62</f>
        <v>0.1903260672</v>
      </c>
      <c r="P117">
        <f>'2Degree_data'!P62</f>
        <v>0.18336291839999899</v>
      </c>
      <c r="Q117">
        <f>'2Degree_data'!Q62</f>
        <v>0.17639976959999901</v>
      </c>
      <c r="R117">
        <f>'2Degree_data'!R62</f>
        <v>0.16943662079999999</v>
      </c>
      <c r="S117">
        <f>'2Degree_data'!S62</f>
        <v>0.16247347200000001</v>
      </c>
      <c r="T117">
        <f>'2Degree_data'!T62</f>
        <v>0.15783137279999901</v>
      </c>
      <c r="U117">
        <f>'2Degree_data'!U62</f>
        <v>0.150868224</v>
      </c>
      <c r="V117">
        <f>'2Degree_data'!V62</f>
        <v>0.14390507520000001</v>
      </c>
      <c r="W117">
        <f>'2Degree_data'!W62</f>
        <v>0.136941926399999</v>
      </c>
      <c r="X117">
        <f>'2Degree_data'!X62</f>
        <v>0.12997877760000001</v>
      </c>
      <c r="Y117">
        <f>'2Degree_data'!Y62</f>
        <v>0.12533667840000001</v>
      </c>
      <c r="Z117">
        <f>'2Degree_data'!Z62</f>
        <v>0.1183735296</v>
      </c>
      <c r="AA117">
        <f>'2Degree_data'!AA62</f>
        <v>0.129480275210067</v>
      </c>
      <c r="AB117">
        <f>'2Degree_data'!AB62</f>
        <v>0.57834919923994299</v>
      </c>
      <c r="AC117">
        <f>'2Degree_data'!AC62</f>
        <v>1.543497984</v>
      </c>
      <c r="AD117">
        <f>'2Degree_data'!AD62</f>
        <v>1.63401891839999</v>
      </c>
      <c r="AE117">
        <f>'2Degree_data'!AE62</f>
        <v>1.72453985279999</v>
      </c>
      <c r="AF117">
        <f>'2Degree_data'!AF62</f>
        <v>1.8150607872</v>
      </c>
      <c r="AG117">
        <f>'2Degree_data'!AG62</f>
        <v>1.9055817216000199</v>
      </c>
      <c r="AH117">
        <f>'2Degree_data'!AH62</f>
        <v>1.9961026559999999</v>
      </c>
      <c r="AI117">
        <f>'2Degree_data'!AI62</f>
        <v>2.13304458239999</v>
      </c>
      <c r="AJ117">
        <f>'2Degree_data'!AJ62</f>
        <v>2.26998650879999</v>
      </c>
      <c r="AK117">
        <f>'2Degree_data'!AK62</f>
        <v>2.40692843519999</v>
      </c>
      <c r="AL117">
        <f>'2Degree_data'!AL62</f>
        <v>2.54387036159999</v>
      </c>
      <c r="AM117">
        <f>'2Degree_data'!AM62</f>
        <v>2.6808122879999901</v>
      </c>
      <c r="AN117">
        <f>'2Degree_data'!AN62</f>
        <v>2.7899016191999899</v>
      </c>
      <c r="AO117">
        <f>'2Degree_data'!AO62</f>
        <v>2.8989909503999902</v>
      </c>
      <c r="AP117">
        <f>'2Degree_data'!AP62</f>
        <v>3.01040133119999</v>
      </c>
      <c r="AQ117">
        <f>'2Degree_data'!AQ62</f>
        <v>3.1194906623999898</v>
      </c>
      <c r="AR117">
        <f>'2Degree_data'!AR62</f>
        <v>3.2285799935999901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0.2330439759359989</v>
      </c>
      <c r="E118">
        <f>'2Degree_data'!E63</f>
        <v>0.40144091788799902</v>
      </c>
      <c r="F118">
        <f>'2Degree_data'!F63</f>
        <v>0.56841873983999802</v>
      </c>
      <c r="G118">
        <f>'2Degree_data'!G63</f>
        <v>0.55946279335679905</v>
      </c>
      <c r="H118">
        <f>'2Degree_data'!H63</f>
        <v>0.55044378748799894</v>
      </c>
      <c r="I118">
        <f>'2Degree_data'!I63</f>
        <v>0.54148784100479896</v>
      </c>
      <c r="J118">
        <f>'2Degree_data'!J63</f>
        <v>0.53104971513599897</v>
      </c>
      <c r="K118">
        <f>'2Degree_data'!K63</f>
        <v>0.522093768652798</v>
      </c>
      <c r="L118">
        <f>'2Degree_data'!L63</f>
        <v>0.51313782216959902</v>
      </c>
      <c r="M118">
        <f>'2Degree_data'!M63</f>
        <v>0.50411881630079902</v>
      </c>
      <c r="N118">
        <f>'2Degree_data'!N63</f>
        <v>0.52288940679551899</v>
      </c>
      <c r="O118">
        <f>'2Degree_data'!O63</f>
        <v>0.51194253712895998</v>
      </c>
      <c r="P118">
        <f>'2Degree_data'!P63</f>
        <v>0.50247784684800001</v>
      </c>
      <c r="Q118">
        <f>'2Degree_data'!Q63</f>
        <v>0.49301315656703892</v>
      </c>
      <c r="R118">
        <f>'2Degree_data'!R63</f>
        <v>0.48348540690047997</v>
      </c>
      <c r="S118">
        <f>'2Degree_data'!S63</f>
        <v>0.47260159661951895</v>
      </c>
      <c r="T118">
        <f>'2Degree_data'!T63</f>
        <v>0.46307384695296</v>
      </c>
      <c r="U118">
        <f>'2Degree_data'!U63</f>
        <v>0.45360915667199997</v>
      </c>
      <c r="V118">
        <f>'2Degree_data'!V63</f>
        <v>0.44414446639103899</v>
      </c>
      <c r="W118">
        <f>'2Degree_data'!W63</f>
        <v>0.43319759672447999</v>
      </c>
      <c r="X118">
        <f>'2Degree_data'!X63</f>
        <v>0.437124864272112</v>
      </c>
      <c r="Y118">
        <f>'2Degree_data'!Y63</f>
        <v>0.42731484851548696</v>
      </c>
      <c r="Z118">
        <f>'2Degree_data'!Z63</f>
        <v>0.417536529245567</v>
      </c>
      <c r="AA118">
        <f>'2Degree_data'!AA63</f>
        <v>0.40633908997564605</v>
      </c>
      <c r="AB118">
        <f>'2Degree_data'!AB63</f>
        <v>0.39652907421902395</v>
      </c>
      <c r="AC118">
        <f>'2Degree_data'!AC63</f>
        <v>0.61595920664475001</v>
      </c>
      <c r="AD118">
        <f>'2Degree_data'!AD63</f>
        <v>0.659890799999999</v>
      </c>
      <c r="AE118">
        <f>'2Degree_data'!AE63</f>
        <v>1.1646550068479979</v>
      </c>
      <c r="AF118">
        <f>'2Degree_data'!AF63</f>
        <v>2.6628032136959798</v>
      </c>
      <c r="AG118">
        <f>'2Degree_data'!AG63</f>
        <v>4.1609514205439897</v>
      </c>
      <c r="AH118">
        <f>'2Degree_data'!AH63</f>
        <v>5.7095115128063902</v>
      </c>
      <c r="AI118">
        <f>'2Degree_data'!AI63</f>
        <v>7.2202626910079992</v>
      </c>
      <c r="AJ118">
        <f>'2Degree_data'!AJ63</f>
        <v>8.7310138692095904</v>
      </c>
      <c r="AK118">
        <f>'2Degree_data'!AK63</f>
        <v>11.1640669822512</v>
      </c>
      <c r="AL118">
        <f>'2Degree_data'!AL63</f>
        <v>13.59712009529278</v>
      </c>
      <c r="AM118">
        <f>'2Degree_data'!AM63</f>
        <v>15.577473928334379</v>
      </c>
      <c r="AN118">
        <f>'2Degree_data'!AN63</f>
        <v>17.82462232137598</v>
      </c>
      <c r="AO118">
        <f>'2Degree_data'!AO63</f>
        <v>20.071770714417582</v>
      </c>
      <c r="AP118">
        <f>'2Degree_data'!AP63</f>
        <v>22.31749998745909</v>
      </c>
      <c r="AQ118">
        <f>'2Degree_data'!AQ63</f>
        <v>24.564648380500689</v>
      </c>
      <c r="AR118">
        <f>'2Degree_data'!AR63</f>
        <v>27.17739856638709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0.79253752319999993</v>
      </c>
      <c r="P119">
        <f>'2Degree_data'!P64</f>
        <v>0.73719815039999992</v>
      </c>
      <c r="Q119">
        <f>'2Degree_data'!Q64</f>
        <v>0.68358064319999901</v>
      </c>
      <c r="R119">
        <f>'2Degree_data'!R64</f>
        <v>0.62832326399999905</v>
      </c>
      <c r="S119">
        <f>'2Degree_data'!S64</f>
        <v>0.57390789599999903</v>
      </c>
      <c r="T119">
        <f>'2Degree_data'!T64</f>
        <v>0.51819324480000006</v>
      </c>
      <c r="U119">
        <f>'2Degree_data'!U64</f>
        <v>0.46172803679999996</v>
      </c>
      <c r="V119">
        <f>'2Degree_data'!V64</f>
        <v>0.40611430079999999</v>
      </c>
      <c r="W119">
        <f>'2Degree_data'!W64</f>
        <v>0.50142376258182197</v>
      </c>
      <c r="X119">
        <f>'2Degree_data'!X64</f>
        <v>1.1762607762378099</v>
      </c>
      <c r="Y119">
        <f>'2Degree_data'!Y64</f>
        <v>1.8566575866938</v>
      </c>
      <c r="Z119">
        <f>'2Degree_data'!Z64</f>
        <v>2.5404350563497999</v>
      </c>
      <c r="AA119">
        <f>'2Degree_data'!AA64</f>
        <v>3.2301255260057897</v>
      </c>
      <c r="AB119">
        <f>'2Degree_data'!AB64</f>
        <v>3.9222631892617801</v>
      </c>
      <c r="AC119">
        <f>'2Degree_data'!AC64</f>
        <v>4.62124416451777</v>
      </c>
      <c r="AD119">
        <f>'2Degree_data'!AD64</f>
        <v>5.8837253386826447</v>
      </c>
      <c r="AE119">
        <f>'2Degree_data'!AE64</f>
        <v>7.4225495672759294</v>
      </c>
      <c r="AF119">
        <f>'2Degree_data'!AF64</f>
        <v>8.9702038758690907</v>
      </c>
      <c r="AG119">
        <f>'2Degree_data'!AG64</f>
        <v>10.526688264462269</v>
      </c>
      <c r="AH119">
        <f>'2Degree_data'!AH64</f>
        <v>12.092002733055409</v>
      </c>
      <c r="AI119">
        <f>'2Degree_data'!AI64</f>
        <v>13.666147281648708</v>
      </c>
      <c r="AJ119">
        <f>'2Degree_data'!AJ64</f>
        <v>15.24912191024187</v>
      </c>
      <c r="AK119">
        <f>'2Degree_data'!AK64</f>
        <v>16.840926618835081</v>
      </c>
      <c r="AL119">
        <f>'2Degree_data'!AL64</f>
        <v>18.441561407428289</v>
      </c>
      <c r="AM119">
        <f>'2Degree_data'!AM64</f>
        <v>20.051026276021549</v>
      </c>
      <c r="AN119">
        <f>'2Degree_data'!AN64</f>
        <v>21.669321224614599</v>
      </c>
      <c r="AO119">
        <f>'2Degree_data'!AO64</f>
        <v>23.296446253207812</v>
      </c>
      <c r="AP119">
        <f>'2Degree_data'!AP64</f>
        <v>24.932401361800999</v>
      </c>
      <c r="AQ119">
        <f>'2Degree_data'!AQ64</f>
        <v>26.577186550394202</v>
      </c>
      <c r="AR119">
        <f>'2Degree_data'!AR64</f>
        <v>28.230801818987402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2181.5222675290302</v>
      </c>
      <c r="E121">
        <f>'2Degree_data'!E68</f>
        <v>2187.60384060959</v>
      </c>
      <c r="F121">
        <f>'2Degree_data'!F68</f>
        <v>2192.2539420046601</v>
      </c>
      <c r="G121">
        <f>'2Degree_data'!G68</f>
        <v>2195.1466752497004</v>
      </c>
      <c r="H121">
        <f>'2Degree_data'!H68</f>
        <v>2199.1876106521399</v>
      </c>
      <c r="I121">
        <f>'2Degree_data'!I68</f>
        <v>2203.0969907008798</v>
      </c>
      <c r="J121">
        <f>'2Degree_data'!J68</f>
        <v>2208.9570810902201</v>
      </c>
      <c r="K121">
        <f>'2Degree_data'!K68</f>
        <v>2213.7209547417701</v>
      </c>
      <c r="L121">
        <f>'2Degree_data'!L68</f>
        <v>2213.2858949414799</v>
      </c>
      <c r="M121">
        <f>'2Degree_data'!M68</f>
        <v>2212.9717576225298</v>
      </c>
      <c r="N121">
        <f>'2Degree_data'!N68</f>
        <v>2212.6414686077901</v>
      </c>
      <c r="O121">
        <f>'2Degree_data'!O68</f>
        <v>2282.9282033181103</v>
      </c>
      <c r="P121">
        <f>'2Degree_data'!P68</f>
        <v>2365.01495053606</v>
      </c>
      <c r="Q121">
        <f>'2Degree_data'!Q68</f>
        <v>2443.2912956052901</v>
      </c>
      <c r="R121">
        <f>'2Degree_data'!R68</f>
        <v>2526.6220780306598</v>
      </c>
      <c r="S121">
        <f>'2Degree_data'!S68</f>
        <v>2615.0709984527298</v>
      </c>
      <c r="T121">
        <f>'2Degree_data'!T68</f>
        <v>2706.8992160965499</v>
      </c>
      <c r="U121">
        <f>'2Degree_data'!U68</f>
        <v>2802.2693163819599</v>
      </c>
      <c r="V121">
        <f>'2Degree_data'!V68</f>
        <v>2907.89380314139</v>
      </c>
      <c r="W121">
        <f>'2Degree_data'!W68</f>
        <v>3016.25912137368</v>
      </c>
      <c r="X121">
        <f>'2Degree_data'!X68</f>
        <v>3130.29129124372</v>
      </c>
      <c r="Y121">
        <f>'2Degree_data'!Y68</f>
        <v>3252.3423693058703</v>
      </c>
      <c r="Z121">
        <f>'2Degree_data'!Z68</f>
        <v>3423.1254637484703</v>
      </c>
      <c r="AA121">
        <f>'2Degree_data'!AA68</f>
        <v>3602.3301475867302</v>
      </c>
      <c r="AB121">
        <f>'2Degree_data'!AB68</f>
        <v>3788.4870044603704</v>
      </c>
      <c r="AC121">
        <f>'2Degree_data'!AC68</f>
        <v>3981.7207420486197</v>
      </c>
      <c r="AD121">
        <f>'2Degree_data'!AD68</f>
        <v>4183.3520261661097</v>
      </c>
      <c r="AE121">
        <f>'2Degree_data'!AE68</f>
        <v>4376.0562724147203</v>
      </c>
      <c r="AF121">
        <f>'2Degree_data'!AF68</f>
        <v>4555.9792381295301</v>
      </c>
      <c r="AG121">
        <f>'2Degree_data'!AG68</f>
        <v>4770.0394515365606</v>
      </c>
      <c r="AH121">
        <f>'2Degree_data'!AH68</f>
        <v>4999.8287284789594</v>
      </c>
      <c r="AI121">
        <f>'2Degree_data'!AI68</f>
        <v>5207.3968545115904</v>
      </c>
      <c r="AJ121">
        <f>'2Degree_data'!AJ68</f>
        <v>5423.5841514493504</v>
      </c>
      <c r="AK121">
        <f>'2Degree_data'!AK68</f>
        <v>5647.2137374546001</v>
      </c>
      <c r="AL121">
        <f>'2Degree_data'!AL68</f>
        <v>5882.1397694207599</v>
      </c>
      <c r="AM121">
        <f>'2Degree_data'!AM68</f>
        <v>6131.6604514964502</v>
      </c>
      <c r="AN121">
        <f>'2Degree_data'!AN68</f>
        <v>6392.9084902878103</v>
      </c>
      <c r="AO121">
        <f>'2Degree_data'!AO68</f>
        <v>6666.8606890010296</v>
      </c>
      <c r="AP121">
        <f>'2Degree_data'!AP68</f>
        <v>6954.4269252729291</v>
      </c>
      <c r="AQ121">
        <f>'2Degree_data'!AQ68</f>
        <v>7255.1762341068697</v>
      </c>
      <c r="AR121">
        <f>'2Degree_data'!AR68</f>
        <v>7571.8688143735908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0.10346409404678218</v>
      </c>
      <c r="E122">
        <f>'2Degree_data'!E69</f>
        <v>0.10291957227564004</v>
      </c>
      <c r="F122">
        <f>'2Degree_data'!F69</f>
        <v>0.10364037872605397</v>
      </c>
      <c r="G122">
        <f>'2Degree_data'!G69</f>
        <v>0.10526165951277523</v>
      </c>
      <c r="H122">
        <f>'2Degree_data'!H69</f>
        <v>0.10111075529821062</v>
      </c>
      <c r="I122">
        <f>'2Degree_data'!I69</f>
        <v>9.3817449054089758E-2</v>
      </c>
      <c r="J122">
        <f>'2Degree_data'!J69</f>
        <v>9.2279800799916198E-2</v>
      </c>
      <c r="K122">
        <f>'2Degree_data'!K69</f>
        <v>9.1752278452637642E-2</v>
      </c>
      <c r="L122">
        <f>'2Degree_data'!L69</f>
        <v>9.1570867404369247E-2</v>
      </c>
      <c r="M122">
        <f>'2Degree_data'!M69</f>
        <v>8.4391337163693E-2</v>
      </c>
      <c r="N122">
        <f>'2Degree_data'!N69</f>
        <v>7.5571758702236841E-2</v>
      </c>
      <c r="O122">
        <f>'2Degree_data'!O69</f>
        <v>8.9952626830764479E-2</v>
      </c>
      <c r="P122">
        <f>'2Degree_data'!P69</f>
        <v>8.8205839833171915E-2</v>
      </c>
      <c r="Q122">
        <f>'2Degree_data'!Q69</f>
        <v>8.8000317760136088E-2</v>
      </c>
      <c r="R122">
        <f>'2Degree_data'!R69</f>
        <v>8.8040849232950344E-2</v>
      </c>
      <c r="S122">
        <f>'2Degree_data'!S69</f>
        <v>8.7043778584263876E-2</v>
      </c>
      <c r="T122">
        <f>'2Degree_data'!T69</f>
        <v>8.6639791189214985E-2</v>
      </c>
      <c r="U122">
        <f>'2Degree_data'!U69</f>
        <v>8.8031953455697046E-2</v>
      </c>
      <c r="V122">
        <f>'2Degree_data'!V69</f>
        <v>8.6388210713718577E-2</v>
      </c>
      <c r="W122">
        <f>'2Degree_data'!W69</f>
        <v>8.563909858710457E-2</v>
      </c>
      <c r="X122">
        <f>'2Degree_data'!X69</f>
        <v>8.5941364679654728E-2</v>
      </c>
      <c r="Y122">
        <f>'2Degree_data'!Y69</f>
        <v>9.8112434241947766E-2</v>
      </c>
      <c r="Z122">
        <f>'2Degree_data'!Z69</f>
        <v>0.10442579242117288</v>
      </c>
      <c r="AA122">
        <f>'2Degree_data'!AA69</f>
        <v>0.11088430399489367</v>
      </c>
      <c r="AB122">
        <f>'2Degree_data'!AB69</f>
        <v>0.11835620571759682</v>
      </c>
      <c r="AC122">
        <f>'2Degree_data'!AC69</f>
        <v>0.12745879296919602</v>
      </c>
      <c r="AD122">
        <f>'2Degree_data'!AD69</f>
        <v>0.13502333845026429</v>
      </c>
      <c r="AE122">
        <f>'2Degree_data'!AE69</f>
        <v>0.14260163798563613</v>
      </c>
      <c r="AF122">
        <f>'2Degree_data'!AF69</f>
        <v>0.15032447146191458</v>
      </c>
      <c r="AG122">
        <f>'2Degree_data'!AG69</f>
        <v>0.16042659226692882</v>
      </c>
      <c r="AH122">
        <f>'2Degree_data'!AH69</f>
        <v>0.17103258135360278</v>
      </c>
      <c r="AI122">
        <f>'2Degree_data'!AI69</f>
        <v>0.17891162958555007</v>
      </c>
      <c r="AJ122">
        <f>'2Degree_data'!AJ69</f>
        <v>0.18385665036781806</v>
      </c>
      <c r="AK122">
        <f>'2Degree_data'!AK69</f>
        <v>0.1959125442049332</v>
      </c>
      <c r="AL122">
        <f>'2Degree_data'!AL69</f>
        <v>0.20828531670564315</v>
      </c>
      <c r="AM122">
        <f>'2Degree_data'!AM69</f>
        <v>0.21880959866505678</v>
      </c>
      <c r="AN122">
        <f>'2Degree_data'!AN69</f>
        <v>0.22705011124838098</v>
      </c>
      <c r="AO122">
        <f>'2Degree_data'!AO69</f>
        <v>0.23521096430089722</v>
      </c>
      <c r="AP122">
        <f>'2Degree_data'!AP69</f>
        <v>0.24331173300576836</v>
      </c>
      <c r="AQ122">
        <f>'2Degree_data'!AQ69</f>
        <v>0.25167261278119546</v>
      </c>
      <c r="AR122">
        <f>'2Degree_data'!AR69</f>
        <v>0.26127570181105464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0.30750307503075031</v>
      </c>
      <c r="E123">
        <f>'2Degree_data'!E70</f>
        <v>0.30750307503075269</v>
      </c>
      <c r="F123">
        <f>'2Degree_data'!F70</f>
        <v>0.30750307503075269</v>
      </c>
      <c r="G123">
        <f>'2Degree_data'!G70</f>
        <v>0.30701561227196711</v>
      </c>
      <c r="H123">
        <f>'2Degree_data'!H70</f>
        <v>0.30525488802297868</v>
      </c>
      <c r="I123">
        <f>'2Degree_data'!I70</f>
        <v>0.30154326155958028</v>
      </c>
      <c r="J123">
        <f>'2Degree_data'!J70</f>
        <v>0.29667297023314626</v>
      </c>
      <c r="K123">
        <f>'2Degree_data'!K70</f>
        <v>0.2917889589774994</v>
      </c>
      <c r="L123">
        <f>'2Degree_data'!L70</f>
        <v>0.28689580110237684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0.2742806586086402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0.26628924320924591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0.25840355356498729</v>
      </c>
      <c r="V123">
        <f>'2Degree_data'!V70</f>
        <v>0.24738018228041975</v>
      </c>
      <c r="W123">
        <f>'2Degree_data'!W70</f>
        <v>0.2392479154882334</v>
      </c>
      <c r="X123">
        <f>'2Degree_data'!X70</f>
        <v>0.23044832241097632</v>
      </c>
      <c r="Y123">
        <f>'2Degree_data'!Y70</f>
        <v>0.24924204927448615</v>
      </c>
      <c r="Z123">
        <f>'2Degree_data'!Z70</f>
        <v>0.24784642181263511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0.24262106387847568</v>
      </c>
      <c r="AE123">
        <f>'2Degree_data'!AE70</f>
        <v>0.24138167350309708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0.23809778829106926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0.23759771491343301</v>
      </c>
      <c r="AN123">
        <f>'2Degree_data'!AN70</f>
        <v>0.23760867542413944</v>
      </c>
      <c r="AO123">
        <f>'2Degree_data'!AO70</f>
        <v>0.2377021605362718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0.23859918572399569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172.51165192555956</v>
      </c>
      <c r="E124">
        <f>'2Degree_data'!E73</f>
        <v>182.24314666349622</v>
      </c>
      <c r="F124">
        <f>'2Degree_data'!F73</f>
        <v>188.87977076081944</v>
      </c>
      <c r="G124">
        <f>'2Degree_data'!G73</f>
        <v>196.43901196980067</v>
      </c>
      <c r="H124">
        <f>'2Degree_data'!H73</f>
        <v>203.05345266932963</v>
      </c>
      <c r="I124">
        <f>'2Degree_data'!I73</f>
        <v>209.90593558980049</v>
      </c>
      <c r="J124">
        <f>'2Degree_data'!J73</f>
        <v>215.34434071790454</v>
      </c>
      <c r="K124">
        <f>'2Degree_data'!K73</f>
        <v>221.56787070270033</v>
      </c>
      <c r="L124">
        <f>'2Degree_data'!L73</f>
        <v>227.3310802402587</v>
      </c>
      <c r="M124">
        <f>'2Degree_data'!M73</f>
        <v>229.52982013187727</v>
      </c>
      <c r="N124">
        <f>'2Degree_data'!N73</f>
        <v>230.6042044848744</v>
      </c>
      <c r="O124">
        <f>'2Degree_data'!O73</f>
        <v>234.93661844881348</v>
      </c>
      <c r="P124">
        <f>'2Degree_data'!P73</f>
        <v>235.89321418776262</v>
      </c>
      <c r="Q124">
        <f>'2Degree_data'!Q73</f>
        <v>237.0282450898444</v>
      </c>
      <c r="R124">
        <f>'2Degree_data'!R73</f>
        <v>237.42563559773936</v>
      </c>
      <c r="S124">
        <f>'2Degree_data'!S73</f>
        <v>240.36876285756892</v>
      </c>
      <c r="T124">
        <f>'2Degree_data'!T73</f>
        <v>232.36555365312296</v>
      </c>
      <c r="U124">
        <f>'2Degree_data'!U73</f>
        <v>235.88905332574907</v>
      </c>
      <c r="V124">
        <f>'2Degree_data'!V73</f>
        <v>232.70161807466701</v>
      </c>
      <c r="W124">
        <f>'2Degree_data'!W73</f>
        <v>228.75557892039689</v>
      </c>
      <c r="X124">
        <f>'2Degree_data'!X73</f>
        <v>226.0238900707734</v>
      </c>
      <c r="Y124">
        <f>'2Degree_data'!Y73</f>
        <v>225.12829916036318</v>
      </c>
      <c r="Z124">
        <f>'2Degree_data'!Z73</f>
        <v>226.12206940368196</v>
      </c>
      <c r="AA124">
        <f>'2Degree_data'!AA73</f>
        <v>226.16541655978503</v>
      </c>
      <c r="AB124">
        <f>'2Degree_data'!AB73</f>
        <v>224.81942542225295</v>
      </c>
      <c r="AC124">
        <f>'2Degree_data'!AC73</f>
        <v>223.48808830913981</v>
      </c>
      <c r="AD124">
        <f>'2Degree_data'!AD73</f>
        <v>221.95586620446315</v>
      </c>
      <c r="AE124">
        <f>'2Degree_data'!AE73</f>
        <v>220.41739194781263</v>
      </c>
      <c r="AF124">
        <f>'2Degree_data'!AF73</f>
        <v>218.85555005470397</v>
      </c>
      <c r="AG124">
        <f>'2Degree_data'!AG73</f>
        <v>219.86458389063438</v>
      </c>
      <c r="AH124">
        <f>'2Degree_data'!AH73</f>
        <v>221.04440464158978</v>
      </c>
      <c r="AI124">
        <f>'2Degree_data'!AI73</f>
        <v>223.59730431924464</v>
      </c>
      <c r="AJ124">
        <f>'2Degree_data'!AJ73</f>
        <v>224.79897104924618</v>
      </c>
      <c r="AK124">
        <f>'2Degree_data'!AK73</f>
        <v>225.87102516807832</v>
      </c>
      <c r="AL124">
        <f>'2Degree_data'!AL73</f>
        <v>229.08786088766118</v>
      </c>
      <c r="AM124">
        <f>'2Degree_data'!AM73</f>
        <v>232.83847721953674</v>
      </c>
      <c r="AN124">
        <f>'2Degree_data'!AN73</f>
        <v>234.94090858308735</v>
      </c>
      <c r="AO124">
        <f>'2Degree_data'!AO73</f>
        <v>237.71030896730056</v>
      </c>
      <c r="AP124">
        <f>'2Degree_data'!AP73</f>
        <v>241.31107089132524</v>
      </c>
      <c r="AQ124">
        <f>'2Degree_data'!AQ73</f>
        <v>245.97162370272994</v>
      </c>
      <c r="AR124">
        <f>'2Degree_data'!AR73</f>
        <v>250.29337667145728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74.487499228324594</v>
      </c>
      <c r="E125">
        <f>'2Degree_data'!E74</f>
        <v>77.115110654789831</v>
      </c>
      <c r="F125">
        <f>'2Degree_data'!F74</f>
        <v>79.699641465299621</v>
      </c>
      <c r="G125">
        <f>'2Degree_data'!G74</f>
        <v>82.155226443509264</v>
      </c>
      <c r="H125">
        <f>'2Degree_data'!H74</f>
        <v>84.503846428299113</v>
      </c>
      <c r="I125">
        <f>'2Degree_data'!I74</f>
        <v>86.833250847573382</v>
      </c>
      <c r="J125">
        <f>'2Degree_data'!J74</f>
        <v>89.616653115544551</v>
      </c>
      <c r="K125">
        <f>'2Degree_data'!K74</f>
        <v>92.283039926318622</v>
      </c>
      <c r="L125">
        <f>'2Degree_data'!L74</f>
        <v>94.874717689503555</v>
      </c>
      <c r="M125">
        <f>'2Degree_data'!M74</f>
        <v>97.965623047529263</v>
      </c>
      <c r="N125">
        <f>'2Degree_data'!N74</f>
        <v>100.53440127430797</v>
      </c>
      <c r="O125">
        <f>'2Degree_data'!O74</f>
        <v>101.05735376479784</v>
      </c>
      <c r="P125">
        <f>'2Degree_data'!P74</f>
        <v>104.03623231927067</v>
      </c>
      <c r="Q125">
        <f>'2Degree_data'!Q74</f>
        <v>104.12227857077018</v>
      </c>
      <c r="R125">
        <f>'2Degree_data'!R74</f>
        <v>103.70086586085449</v>
      </c>
      <c r="S125">
        <f>'2Degree_data'!S74</f>
        <v>104.80585792250042</v>
      </c>
      <c r="T125">
        <f>'2Degree_data'!T74</f>
        <v>105.88320481133117</v>
      </c>
      <c r="U125">
        <f>'2Degree_data'!U74</f>
        <v>106.90201500778758</v>
      </c>
      <c r="V125">
        <f>'2Degree_data'!V74</f>
        <v>107.96008746720824</v>
      </c>
      <c r="W125">
        <f>'2Degree_data'!W74</f>
        <v>108.98526139620638</v>
      </c>
      <c r="X125">
        <f>'2Degree_data'!X74</f>
        <v>111.16203807433271</v>
      </c>
      <c r="Y125">
        <f>'2Degree_data'!Y74</f>
        <v>113.45196920357702</v>
      </c>
      <c r="Z125">
        <f>'2Degree_data'!Z74</f>
        <v>115.73034474832895</v>
      </c>
      <c r="AA125">
        <f>'2Degree_data'!AA74</f>
        <v>118.16310959306117</v>
      </c>
      <c r="AB125">
        <f>'2Degree_data'!AB74</f>
        <v>120.55396923738107</v>
      </c>
      <c r="AC125">
        <f>'2Degree_data'!AC74</f>
        <v>122.76707812383366</v>
      </c>
      <c r="AD125">
        <f>'2Degree_data'!AD74</f>
        <v>124.74826914278881</v>
      </c>
      <c r="AE125">
        <f>'2Degree_data'!AE74</f>
        <v>126.71859919479998</v>
      </c>
      <c r="AF125">
        <f>'2Degree_data'!AF74</f>
        <v>128.68224257265052</v>
      </c>
      <c r="AG125">
        <f>'2Degree_data'!AG74</f>
        <v>130.02641235739463</v>
      </c>
      <c r="AH125">
        <f>'2Degree_data'!AH74</f>
        <v>131.34004156365444</v>
      </c>
      <c r="AI125">
        <f>'2Degree_data'!AI74</f>
        <v>133.84277315688337</v>
      </c>
      <c r="AJ125">
        <f>'2Degree_data'!AJ74</f>
        <v>136.57026981763062</v>
      </c>
      <c r="AK125">
        <f>'2Degree_data'!AK74</f>
        <v>137.46109361144894</v>
      </c>
      <c r="AL125">
        <f>'2Degree_data'!AL74</f>
        <v>139.70619599801842</v>
      </c>
      <c r="AM125">
        <f>'2Degree_data'!AM74</f>
        <v>141.8263782652194</v>
      </c>
      <c r="AN125">
        <f>'2Degree_data'!AN74</f>
        <v>144.25687013659274</v>
      </c>
      <c r="AO125">
        <f>'2Degree_data'!AO74</f>
        <v>146.5382043636267</v>
      </c>
      <c r="AP125">
        <f>'2Degree_data'!AP74</f>
        <v>148.59864952124485</v>
      </c>
      <c r="AQ125">
        <f>'2Degree_data'!AQ74</f>
        <v>151.65783911976729</v>
      </c>
      <c r="AR125">
        <f>'2Degree_data'!AR74</f>
        <v>155.18908632445269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0.76132460952000003</v>
      </c>
      <c r="K126">
        <f>'2Degree_data'!K75</f>
        <v>0.73174516603199891</v>
      </c>
      <c r="L126">
        <f>'2Degree_data'!L75</f>
        <v>1.5263644751999998</v>
      </c>
      <c r="M126">
        <f>'2Degree_data'!M75</f>
        <v>1.4493519864</v>
      </c>
      <c r="N126">
        <f>'2Degree_data'!N75</f>
        <v>1.3723394976000001</v>
      </c>
      <c r="O126">
        <f>'2Degree_data'!O75</f>
        <v>5.1406046819866189</v>
      </c>
      <c r="P126">
        <f>'2Degree_data'!P75</f>
        <v>5.1137149124026191</v>
      </c>
      <c r="Q126">
        <f>'2Degree_data'!Q75</f>
        <v>5.6653157241946186</v>
      </c>
      <c r="R126">
        <f>'2Degree_data'!R75</f>
        <v>5.5858103145946192</v>
      </c>
      <c r="S126">
        <f>'2Degree_data'!S75</f>
        <v>5.5112639409946187</v>
      </c>
      <c r="T126">
        <f>'2Degree_data'!T75</f>
        <v>5.4342514521946192</v>
      </c>
      <c r="U126">
        <f>'2Degree_data'!U75</f>
        <v>5.3547460425946189</v>
      </c>
      <c r="V126">
        <f>'2Degree_data'!V75</f>
        <v>5.2777335537946186</v>
      </c>
      <c r="W126">
        <f>'2Degree_data'!W75</f>
        <v>5.203187180194619</v>
      </c>
      <c r="X126">
        <f>'2Degree_data'!X75</f>
        <v>5.1261746913946205</v>
      </c>
      <c r="Y126">
        <f>'2Degree_data'!Y75</f>
        <v>7.020001231634609</v>
      </c>
      <c r="Z126">
        <f>'2Degree_data'!Z75</f>
        <v>8.0222767293597794</v>
      </c>
      <c r="AA126">
        <f>'2Degree_data'!AA75</f>
        <v>9.2298271214066201</v>
      </c>
      <c r="AB126">
        <f>'2Degree_data'!AB75</f>
        <v>9.7423209264067587</v>
      </c>
      <c r="AC126">
        <f>'2Degree_data'!AC75</f>
        <v>9.7129650416227591</v>
      </c>
      <c r="AD126">
        <f>'2Degree_data'!AD75</f>
        <v>9.7025163250988875</v>
      </c>
      <c r="AE126">
        <f>'2Degree_data'!AE75</f>
        <v>9.6946157373335193</v>
      </c>
      <c r="AF126">
        <f>'2Degree_data'!AF75</f>
        <v>9.6923384066418397</v>
      </c>
      <c r="AG126">
        <f>'2Degree_data'!AG75</f>
        <v>9.6920386726160004</v>
      </c>
      <c r="AH126">
        <f>'2Degree_data'!AH75</f>
        <v>9.7260690461585302</v>
      </c>
      <c r="AI126">
        <f>'2Degree_data'!AI75</f>
        <v>9.9089038063266894</v>
      </c>
      <c r="AJ126">
        <f>'2Degree_data'!AJ75</f>
        <v>10</v>
      </c>
      <c r="AK126">
        <f>'2Degree_data'!AK75</f>
        <v>10</v>
      </c>
      <c r="AL126">
        <f>'2Degree_data'!AL75</f>
        <v>10</v>
      </c>
      <c r="AM126">
        <f>'2Degree_data'!AM75</f>
        <v>10</v>
      </c>
      <c r="AN126">
        <f>'2Degree_data'!AN75</f>
        <v>10</v>
      </c>
      <c r="AO126">
        <f>'2Degree_data'!AO75</f>
        <v>9.9999999999999893</v>
      </c>
      <c r="AP126">
        <f>'2Degree_data'!AP75</f>
        <v>10</v>
      </c>
      <c r="AQ126">
        <f>'2Degree_data'!AQ75</f>
        <v>10</v>
      </c>
      <c r="AR126">
        <f>'2Degree_data'!AR75</f>
        <v>10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30.029407019999898</v>
      </c>
      <c r="E127">
        <f>'2Degree_data'!E76</f>
        <v>29.8862083985039</v>
      </c>
      <c r="F127">
        <f>'2Degree_data'!F76</f>
        <v>29.668114804464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32.6407360013567</v>
      </c>
      <c r="K127">
        <f>'2Degree_data'!K76</f>
        <v>32.202301753439997</v>
      </c>
      <c r="L127">
        <f>'2Degree_data'!L76</f>
        <v>31.225720134239999</v>
      </c>
      <c r="M127">
        <f>'2Degree_data'!M76</f>
        <v>30.25407074543989</v>
      </c>
      <c r="N127">
        <f>'2Degree_data'!N76</f>
        <v>26.19990442253669</v>
      </c>
      <c r="O127">
        <f>'2Degree_data'!O76</f>
        <v>28.325799187200001</v>
      </c>
      <c r="P127">
        <f>'2Degree_data'!P76</f>
        <v>27.326792003039891</v>
      </c>
      <c r="Q127">
        <f>'2Degree_data'!Q76</f>
        <v>26.377568179199891</v>
      </c>
      <c r="R127">
        <f>'2Degree_data'!R76</f>
        <v>25.4009865599999</v>
      </c>
      <c r="S127">
        <f>'2Degree_data'!S76</f>
        <v>19.949482557030592</v>
      </c>
      <c r="T127">
        <f>'2Degree_data'!T76</f>
        <v>17.07437367789619</v>
      </c>
      <c r="U127">
        <f>'2Degree_data'!U76</f>
        <v>19.10585086691319</v>
      </c>
      <c r="V127">
        <f>'2Degree_data'!V76</f>
        <v>18.995750631622499</v>
      </c>
      <c r="W127">
        <f>'2Degree_data'!W76</f>
        <v>19.026849573791399</v>
      </c>
      <c r="X127">
        <f>'2Degree_data'!X76</f>
        <v>18.618520106697101</v>
      </c>
      <c r="Y127">
        <f>'2Degree_data'!Y76</f>
        <v>16.971852648375489</v>
      </c>
      <c r="Z127">
        <f>'2Degree_data'!Z76</f>
        <v>15.781806209267</v>
      </c>
      <c r="AA127">
        <f>'2Degree_data'!AA76</f>
        <v>15.415991558448701</v>
      </c>
      <c r="AB127">
        <f>'2Degree_data'!AB76</f>
        <v>14.8569410542213</v>
      </c>
      <c r="AC127">
        <f>'2Degree_data'!AC76</f>
        <v>13.7296230112256</v>
      </c>
      <c r="AD127">
        <f>'2Degree_data'!AD76</f>
        <v>12.348341205657201</v>
      </c>
      <c r="AE127">
        <f>'2Degree_data'!AE76</f>
        <v>10.84693445126738</v>
      </c>
      <c r="AF127">
        <f>'2Degree_data'!AF76</f>
        <v>9.1647072564212486</v>
      </c>
      <c r="AG127">
        <f>'2Degree_data'!AG76</f>
        <v>6.5505776824231994</v>
      </c>
      <c r="AH127">
        <f>'2Degree_data'!AH76</f>
        <v>4.9452360959081894</v>
      </c>
      <c r="AI127">
        <f>'2Degree_data'!AI76</f>
        <v>3.91302462404443</v>
      </c>
      <c r="AJ127">
        <f>'2Degree_data'!AJ76</f>
        <v>2.5356676153658189</v>
      </c>
      <c r="AK127">
        <f>'2Degree_data'!AK76</f>
        <v>1.7241154339984792</v>
      </c>
      <c r="AL127">
        <f>'2Degree_data'!AL76</f>
        <v>0.92360892859199994</v>
      </c>
      <c r="AM127">
        <f>'2Degree_data'!AM76</f>
        <v>0.77901576940799999</v>
      </c>
      <c r="AN127">
        <f>'2Degree_data'!AN76</f>
        <v>0.63711228412799903</v>
      </c>
      <c r="AO127">
        <f>'2Degree_data'!AO76</f>
        <v>0.49251912494399797</v>
      </c>
      <c r="AP127">
        <f>'2Degree_data'!AP76</f>
        <v>0.34814952446399999</v>
      </c>
      <c r="AQ127">
        <f>'2Degree_data'!AQ76</f>
        <v>0.12083964480000001</v>
      </c>
      <c r="AR127">
        <f>'2Degree_data'!AR76</f>
        <v>6.1652879999999903E-2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18.856779828683301</v>
      </c>
      <c r="E128">
        <f>'2Degree_data'!E77</f>
        <v>20.208589957618209</v>
      </c>
      <c r="F128">
        <f>'2Degree_data'!F77</f>
        <v>23.762395571095851</v>
      </c>
      <c r="G128">
        <f>'2Degree_data'!G77</f>
        <v>27.814439485170681</v>
      </c>
      <c r="H128">
        <f>'2Degree_data'!H77</f>
        <v>30.756029097676159</v>
      </c>
      <c r="I128">
        <f>'2Degree_data'!I77</f>
        <v>31.944067036947221</v>
      </c>
      <c r="J128">
        <f>'2Degree_data'!J77</f>
        <v>33.045397776115003</v>
      </c>
      <c r="K128">
        <f>'2Degree_data'!K77</f>
        <v>34.497445862725542</v>
      </c>
      <c r="L128">
        <f>'2Degree_data'!L77</f>
        <v>36.328195693715642</v>
      </c>
      <c r="M128">
        <f>'2Degree_data'!M77</f>
        <v>38.163509626231338</v>
      </c>
      <c r="N128">
        <f>'2Degree_data'!N77</f>
        <v>40.804832886309939</v>
      </c>
      <c r="O128">
        <f>'2Degree_data'!O77</f>
        <v>41.111968533992538</v>
      </c>
      <c r="P128">
        <f>'2Degree_data'!P77</f>
        <v>42.907650781485444</v>
      </c>
      <c r="Q128">
        <f>'2Degree_data'!Q77</f>
        <v>44.342661156785837</v>
      </c>
      <c r="R128">
        <f>'2Degree_data'!R77</f>
        <v>46.366009157356416</v>
      </c>
      <c r="S128">
        <f>'2Degree_data'!S77</f>
        <v>52.309477936664742</v>
      </c>
      <c r="T128">
        <f>'2Degree_data'!T77</f>
        <v>54.144966403662337</v>
      </c>
      <c r="U128">
        <f>'2Degree_data'!U77</f>
        <v>54.365468916365813</v>
      </c>
      <c r="V128">
        <f>'2Degree_data'!V77</f>
        <v>54.587944039506233</v>
      </c>
      <c r="W128">
        <f>'2Degree_data'!W77</f>
        <v>54.372220478623845</v>
      </c>
      <c r="X128">
        <f>'2Degree_data'!X77</f>
        <v>55.435742723160445</v>
      </c>
      <c r="Y128">
        <f>'2Degree_data'!Y77</f>
        <v>56.825535912002465</v>
      </c>
      <c r="Z128">
        <f>'2Degree_data'!Z77</f>
        <v>56.916460721864759</v>
      </c>
      <c r="AA128">
        <f>'2Degree_data'!AA77</f>
        <v>56.930671968264207</v>
      </c>
      <c r="AB128">
        <f>'2Degree_data'!AB77</f>
        <v>56.94223622766048</v>
      </c>
      <c r="AC128">
        <f>'2Degree_data'!AC77</f>
        <v>54.677236869973122</v>
      </c>
      <c r="AD128">
        <f>'2Degree_data'!AD77</f>
        <v>51.82573516203712</v>
      </c>
      <c r="AE128">
        <f>'2Degree_data'!AE77</f>
        <v>49.493486813831424</v>
      </c>
      <c r="AF128">
        <f>'2Degree_data'!AF77</f>
        <v>48.870752769343824</v>
      </c>
      <c r="AG128">
        <f>'2Degree_data'!AG77</f>
        <v>47.410936900149025</v>
      </c>
      <c r="AH128">
        <f>'2Degree_data'!AH77</f>
        <v>44.559435192213016</v>
      </c>
      <c r="AI128">
        <f>'2Degree_data'!AI77</f>
        <v>43.545317537112524</v>
      </c>
      <c r="AJ128">
        <f>'2Degree_data'!AJ77</f>
        <v>42.409145483905817</v>
      </c>
      <c r="AK128">
        <f>'2Degree_data'!AK77</f>
        <v>40.686609613203721</v>
      </c>
      <c r="AL128">
        <f>'2Degree_data'!AL77</f>
        <v>40.292519704678725</v>
      </c>
      <c r="AM128">
        <f>'2Degree_data'!AM77</f>
        <v>38.613650646112717</v>
      </c>
      <c r="AN128">
        <f>'2Degree_data'!AN77</f>
        <v>35.045094747172115</v>
      </c>
      <c r="AO128">
        <f>'2Degree_data'!AO77</f>
        <v>31.316477611156319</v>
      </c>
      <c r="AP128">
        <f>'2Degree_data'!AP77</f>
        <v>27.39094571403843</v>
      </c>
      <c r="AQ128">
        <f>'2Degree_data'!AQ77</f>
        <v>24.244959419565731</v>
      </c>
      <c r="AR128">
        <f>'2Degree_data'!AR77</f>
        <v>22.48211525068951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11.449911755519899</v>
      </c>
      <c r="U129">
        <f>'2Degree_data'!U78</f>
        <v>11.270784752640001</v>
      </c>
      <c r="V129">
        <f>'2Degree_data'!V78</f>
        <v>11.091657749759898</v>
      </c>
      <c r="W129">
        <f>'2Degree_data'!W78</f>
        <v>10.9125307468799</v>
      </c>
      <c r="X129">
        <f>'2Degree_data'!X78</f>
        <v>10.733403744</v>
      </c>
      <c r="Y129">
        <f>'2Degree_data'!Y78</f>
        <v>10.555698383999989</v>
      </c>
      <c r="Z129">
        <f>'2Degree_data'!Z78</f>
        <v>12.509035701119901</v>
      </c>
      <c r="AA129">
        <f>'2Degree_data'!AA78</f>
        <v>14.462373018239999</v>
      </c>
      <c r="AB129">
        <f>'2Degree_data'!AB78</f>
        <v>16.41571033536</v>
      </c>
      <c r="AC129">
        <f>'2Degree_data'!AC78</f>
        <v>18.369047652479999</v>
      </c>
      <c r="AD129">
        <f>'2Degree_data'!AD78</f>
        <v>20.322384969600002</v>
      </c>
      <c r="AE129">
        <f>'2Degree_data'!AE78</f>
        <v>21.5327320565344</v>
      </c>
      <c r="AF129">
        <f>'2Degree_data'!AF78</f>
        <v>21.794611023900799</v>
      </c>
      <c r="AG129">
        <f>'2Degree_data'!AG78</f>
        <v>23.260477227461202</v>
      </c>
      <c r="AH129">
        <f>'2Degree_data'!AH78</f>
        <v>24.954097472640001</v>
      </c>
      <c r="AI129">
        <f>'2Degree_data'!AI78</f>
        <v>25.155970761599999</v>
      </c>
      <c r="AJ129">
        <f>'2Degree_data'!AJ78</f>
        <v>25.357844050559901</v>
      </c>
      <c r="AK129">
        <f>'2Degree_data'!AK78</f>
        <v>25.559717339519999</v>
      </c>
      <c r="AL129">
        <f>'2Degree_data'!AL78</f>
        <v>25.763012271359901</v>
      </c>
      <c r="AM129">
        <f>'2Degree_data'!AM78</f>
        <v>25.964885560319999</v>
      </c>
      <c r="AN129">
        <f>'2Degree_data'!AN78</f>
        <v>26.09994163392</v>
      </c>
      <c r="AO129">
        <f>'2Degree_data'!AO78</f>
        <v>26.234997707519998</v>
      </c>
      <c r="AP129">
        <f>'2Degree_data'!AP78</f>
        <v>26.370053781119999</v>
      </c>
      <c r="AQ129">
        <f>'2Degree_data'!AQ78</f>
        <v>26.505109854720001</v>
      </c>
      <c r="AR129">
        <f>'2Degree_data'!AR78</f>
        <v>26.641587571199999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9.0734770261853992</v>
      </c>
      <c r="E130">
        <f>'2Degree_data'!E79</f>
        <v>9.8317328422947394</v>
      </c>
      <c r="F130">
        <f>'2Degree_data'!F79</f>
        <v>8.3713450824845097</v>
      </c>
      <c r="G130">
        <f>'2Degree_data'!G79</f>
        <v>4.6447626862515099</v>
      </c>
      <c r="H130">
        <f>'2Degree_data'!H79</f>
        <v>3.7111175403385399</v>
      </c>
      <c r="I130">
        <f>'2Degree_data'!I79</f>
        <v>4.3880700971744</v>
      </c>
      <c r="J130">
        <f>'2Degree_data'!J79</f>
        <v>3.36346113832459</v>
      </c>
      <c r="K130">
        <f>'2Degree_data'!K79</f>
        <v>4.5118930987643902</v>
      </c>
      <c r="L130">
        <f>'2Degree_data'!L79</f>
        <v>4.1652683676607198</v>
      </c>
      <c r="M130">
        <f>'2Degree_data'!M79</f>
        <v>4.8819076597887303</v>
      </c>
      <c r="N130">
        <f>'2Degree_data'!N79</f>
        <v>8.6711511744000003</v>
      </c>
      <c r="O130">
        <f>'2Degree_data'!O79</f>
        <v>2.8476123792338401</v>
      </c>
      <c r="P130">
        <f>'2Degree_data'!P79</f>
        <v>4.8683300604821502</v>
      </c>
      <c r="Q130">
        <f>'2Degree_data'!Q79</f>
        <v>3.7268473822665502</v>
      </c>
      <c r="R130">
        <f>'2Degree_data'!R79</f>
        <v>2.14951150679906</v>
      </c>
      <c r="S130">
        <f>'2Degree_data'!S79</f>
        <v>2.6502854691633302</v>
      </c>
      <c r="T130">
        <f>'2Degree_data'!T79</f>
        <v>4.7074400182537603</v>
      </c>
      <c r="U130">
        <f>'2Degree_data'!U79</f>
        <v>3.3537493969268901</v>
      </c>
      <c r="V130">
        <f>'2Degree_data'!V79</f>
        <v>4.1755814596351799</v>
      </c>
      <c r="W130">
        <f>'2Degree_data'!W79</f>
        <v>5.1096073648878901</v>
      </c>
      <c r="X130">
        <f>'2Degree_data'!X79</f>
        <v>6.0794008397771799</v>
      </c>
      <c r="Y130">
        <f>'2Degree_data'!Y79</f>
        <v>6.2649690502777302</v>
      </c>
      <c r="Z130">
        <f>'2Degree_data'!Z79</f>
        <v>6.0720108191999902</v>
      </c>
      <c r="AA130">
        <f>'2Degree_data'!AA79</f>
        <v>5.8542673535999903</v>
      </c>
      <c r="AB130">
        <f>'2Degree_data'!AB79</f>
        <v>5.6365238879999904</v>
      </c>
      <c r="AC130">
        <f>'2Degree_data'!AC79</f>
        <v>5.4215366688</v>
      </c>
      <c r="AD130">
        <f>'2Degree_data'!AD79</f>
        <v>5.2037932032000001</v>
      </c>
      <c r="AE130">
        <f>'2Degree_data'!AE79</f>
        <v>4.9860497376000001</v>
      </c>
      <c r="AF130">
        <f>'2Degree_data'!AF79</f>
        <v>4.7710625183999902</v>
      </c>
      <c r="AG130">
        <f>'2Degree_data'!AG79</f>
        <v>4.5533190528</v>
      </c>
      <c r="AH130">
        <f>'2Degree_data'!AH79</f>
        <v>4.3355755872000001</v>
      </c>
      <c r="AI130">
        <f>'2Degree_data'!AI79</f>
        <v>4.1205883679999999</v>
      </c>
      <c r="AJ130">
        <f>'2Degree_data'!AJ79</f>
        <v>3.9028449024</v>
      </c>
      <c r="AK130">
        <f>'2Degree_data'!AK79</f>
        <v>3.6851014368000001</v>
      </c>
      <c r="AL130">
        <f>'2Degree_data'!AL79</f>
        <v>3.4701142175999999</v>
      </c>
      <c r="AM130">
        <f>'2Degree_data'!AM79</f>
        <v>4.1977133027604303</v>
      </c>
      <c r="AN130">
        <f>'2Degree_data'!AN79</f>
        <v>6.7913411651604303</v>
      </c>
      <c r="AO130">
        <f>'2Degree_data'!AO79</f>
        <v>9.3877252739604309</v>
      </c>
      <c r="AP130">
        <f>'2Degree_data'!AP79</f>
        <v>11.981353136360401</v>
      </c>
      <c r="AQ130">
        <f>'2Degree_data'!AQ79</f>
        <v>14.574980998760401</v>
      </c>
      <c r="AR130">
        <f>'2Degree_data'!AR79</f>
        <v>17.171365107560401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7.0820318493175893</v>
      </c>
      <c r="M131">
        <f>'2Degree_data'!M80</f>
        <v>8.9138098965685195</v>
      </c>
      <c r="N131">
        <f>'2Degree_data'!N80</f>
        <v>9.3973885247459137</v>
      </c>
      <c r="O131">
        <f>'2Degree_data'!O80</f>
        <v>9.7924377278158801</v>
      </c>
      <c r="P131">
        <f>'2Degree_data'!P80</f>
        <v>10.23170752205268</v>
      </c>
      <c r="Q131">
        <f>'2Degree_data'!Q80</f>
        <v>10.671021437676361</v>
      </c>
      <c r="R131">
        <f>'2Degree_data'!R80</f>
        <v>11.110558912004041</v>
      </c>
      <c r="S131">
        <f>'2Degree_data'!S80</f>
        <v>11.547326295627721</v>
      </c>
      <c r="T131">
        <f>'2Degree_data'!T80</f>
        <v>11.933163039251399</v>
      </c>
      <c r="U131">
        <f>'2Degree_data'!U80</f>
        <v>12.38520961487508</v>
      </c>
      <c r="V131">
        <f>'2Degree_data'!V80</f>
        <v>12.837256190498758</v>
      </c>
      <c r="W131">
        <f>'2Degree_data'!W80</f>
        <v>13.28930276612245</v>
      </c>
      <c r="X131">
        <f>'2Degree_data'!X80</f>
        <v>13.42543155119345</v>
      </c>
      <c r="Y131">
        <f>'2Degree_data'!Y80</f>
        <v>13.368171726817121</v>
      </c>
      <c r="Z131">
        <f>'2Degree_data'!Z80</f>
        <v>13.3109119024408</v>
      </c>
      <c r="AA131">
        <f>'2Degree_data'!AA80</f>
        <v>12.462536132028738</v>
      </c>
      <c r="AB131">
        <f>'2Degree_data'!AB80</f>
        <v>11.546811064206107</v>
      </c>
      <c r="AC131">
        <f>'2Degree_data'!AC80</f>
        <v>10.667539501837354</v>
      </c>
      <c r="AD131">
        <f>'2Degree_data'!AD80</f>
        <v>9.9979862576047545</v>
      </c>
      <c r="AE131">
        <f>'2Degree_data'!AE80</f>
        <v>9.3940777457489553</v>
      </c>
      <c r="AF131">
        <f>'2Degree_data'!AF80</f>
        <v>8.8505106620715051</v>
      </c>
      <c r="AG131">
        <f>'2Degree_data'!AG80</f>
        <v>8.2072378516199382</v>
      </c>
      <c r="AH131">
        <f>'2Degree_data'!AH80</f>
        <v>7.5814776433566866</v>
      </c>
      <c r="AI131">
        <f>'2Degree_data'!AI80</f>
        <v>6.8472244769315171</v>
      </c>
      <c r="AJ131">
        <f>'2Degree_data'!AJ80</f>
        <v>6.1146454771475867</v>
      </c>
      <c r="AK131">
        <f>'2Degree_data'!AK80</f>
        <v>5.3936277516404374</v>
      </c>
      <c r="AL131">
        <f>'2Degree_data'!AL80</f>
        <v>4.6743890114667268</v>
      </c>
      <c r="AM131">
        <f>'2Degree_data'!AM80</f>
        <v>3.9618004942623268</v>
      </c>
      <c r="AN131">
        <f>'2Degree_data'!AN80</f>
        <v>3.3995351410216372</v>
      </c>
      <c r="AO131">
        <f>'2Degree_data'!AO80</f>
        <v>2.839276728020578</v>
      </c>
      <c r="AP131">
        <f>'2Degree_data'!AP80</f>
        <v>2.247844684801938</v>
      </c>
      <c r="AQ131">
        <f>'2Degree_data'!AQ80</f>
        <v>1.9506236086263</v>
      </c>
      <c r="AR131">
        <f>'2Degree_data'!AR80</f>
        <v>0.19558513602827801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0.14390507520000001</v>
      </c>
      <c r="W132">
        <f>'2Degree_data'!W81</f>
        <v>0.136941926399999</v>
      </c>
      <c r="X132">
        <f>'2Degree_data'!X81</f>
        <v>0.12997877760000001</v>
      </c>
      <c r="Y132">
        <f>'2Degree_data'!Y81</f>
        <v>0.12533667840000001</v>
      </c>
      <c r="Z132">
        <f>'2Degree_data'!Z81</f>
        <v>0.1183735296</v>
      </c>
      <c r="AA132">
        <f>'2Degree_data'!AA81</f>
        <v>0.129480275210067</v>
      </c>
      <c r="AB132">
        <f>'2Degree_data'!AB81</f>
        <v>0.57834919923994299</v>
      </c>
      <c r="AC132">
        <f>'2Degree_data'!AC81</f>
        <v>1.543497984</v>
      </c>
      <c r="AD132">
        <f>'2Degree_data'!AD81</f>
        <v>1.63401891839999</v>
      </c>
      <c r="AE132">
        <f>'2Degree_data'!AE81</f>
        <v>1.72453985279999</v>
      </c>
      <c r="AF132">
        <f>'2Degree_data'!AF81</f>
        <v>1.8150607872</v>
      </c>
      <c r="AG132">
        <f>'2Degree_data'!AG81</f>
        <v>1.9055817216000199</v>
      </c>
      <c r="AH132">
        <f>'2Degree_data'!AH81</f>
        <v>1.9961026559999999</v>
      </c>
      <c r="AI132">
        <f>'2Degree_data'!AI81</f>
        <v>2.13304458239999</v>
      </c>
      <c r="AJ132">
        <f>'2Degree_data'!AJ81</f>
        <v>2.26998650879999</v>
      </c>
      <c r="AK132">
        <f>'2Degree_data'!AK81</f>
        <v>2.40692843519999</v>
      </c>
      <c r="AL132">
        <f>'2Degree_data'!AL81</f>
        <v>2.54387036159999</v>
      </c>
      <c r="AM132">
        <f>'2Degree_data'!AM81</f>
        <v>2.6808122879999901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3.1194906623999898</v>
      </c>
      <c r="AR132">
        <f>'2Degree_data'!AR81</f>
        <v>3.2285799935999901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0.51313782216959902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0.51194253712895998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0.47260159661951895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0.44414446639103899</v>
      </c>
      <c r="W133">
        <f>'2Degree_data'!W82</f>
        <v>0.43319759672447999</v>
      </c>
      <c r="X133">
        <f>'2Degree_data'!X82</f>
        <v>0.437124864272112</v>
      </c>
      <c r="Y133">
        <f>'2Degree_data'!Y82</f>
        <v>0.42731484851548696</v>
      </c>
      <c r="Z133">
        <f>'2Degree_data'!Z82</f>
        <v>0.417536529245567</v>
      </c>
      <c r="AA133">
        <f>'2Degree_data'!AA82</f>
        <v>0.40633908997564605</v>
      </c>
      <c r="AB133">
        <f>'2Degree_data'!AB82</f>
        <v>0.39652907421902395</v>
      </c>
      <c r="AC133">
        <f>'2Degree_data'!AC82</f>
        <v>0.61595920664475001</v>
      </c>
      <c r="AD133">
        <f>'2Degree_data'!AD82</f>
        <v>0.659890799999999</v>
      </c>
      <c r="AE133">
        <f>'2Degree_data'!AE82</f>
        <v>1.1646550068479979</v>
      </c>
      <c r="AF133">
        <f>'2Degree_data'!AF82</f>
        <v>2.6628032136959798</v>
      </c>
      <c r="AG133">
        <f>'2Degree_data'!AG82</f>
        <v>4.1609514205439897</v>
      </c>
      <c r="AH133">
        <f>'2Degree_data'!AH82</f>
        <v>5.7095115128063902</v>
      </c>
      <c r="AI133">
        <f>'2Degree_data'!AI82</f>
        <v>7.2202626910079992</v>
      </c>
      <c r="AJ133">
        <f>'2Degree_data'!AJ82</f>
        <v>8.7310138692095904</v>
      </c>
      <c r="AK133">
        <f>'2Degree_data'!AK82</f>
        <v>11.1640669822512</v>
      </c>
      <c r="AL133">
        <f>'2Degree_data'!AL82</f>
        <v>13.59712009529278</v>
      </c>
      <c r="AM133">
        <f>'2Degree_data'!AM82</f>
        <v>15.577473928334379</v>
      </c>
      <c r="AN133">
        <f>'2Degree_data'!AN82</f>
        <v>17.824622321375983</v>
      </c>
      <c r="AO133">
        <f>'2Degree_data'!AO82</f>
        <v>20.071770714417582</v>
      </c>
      <c r="AP133">
        <f>'2Degree_data'!AP82</f>
        <v>22.31749998745909</v>
      </c>
      <c r="AQ133">
        <f>'2Degree_data'!AQ82</f>
        <v>24.564648380500689</v>
      </c>
      <c r="AR133">
        <f>'2Degree_data'!AR82</f>
        <v>27.17739856638709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0.79253752319999993</v>
      </c>
      <c r="P134">
        <f>'2Degree_data'!P83</f>
        <v>0.73719815039999992</v>
      </c>
      <c r="Q134">
        <f>'2Degree_data'!Q83</f>
        <v>0.68358064319999901</v>
      </c>
      <c r="R134">
        <f>'2Degree_data'!R83</f>
        <v>0.62832326399999905</v>
      </c>
      <c r="S134">
        <f>'2Degree_data'!S83</f>
        <v>0.57390789599999903</v>
      </c>
      <c r="T134">
        <f>'2Degree_data'!T83</f>
        <v>0.51819324480000006</v>
      </c>
      <c r="U134">
        <f>'2Degree_data'!U83</f>
        <v>0.46172803679999996</v>
      </c>
      <c r="V134">
        <f>'2Degree_data'!V83</f>
        <v>0.40611430079999999</v>
      </c>
      <c r="W134">
        <f>'2Degree_data'!W83</f>
        <v>0.50142376258182197</v>
      </c>
      <c r="X134">
        <f>'2Degree_data'!X83</f>
        <v>1.1762607762378099</v>
      </c>
      <c r="Y134">
        <f>'2Degree_data'!Y83</f>
        <v>1.8566575866938</v>
      </c>
      <c r="Z134">
        <f>'2Degree_data'!Z83</f>
        <v>2.5404350563497999</v>
      </c>
      <c r="AA134">
        <f>'2Degree_data'!AA83</f>
        <v>3.2301255260057897</v>
      </c>
      <c r="AB134">
        <f>'2Degree_data'!AB83</f>
        <v>3.9222631892617801</v>
      </c>
      <c r="AC134">
        <f>'2Degree_data'!AC83</f>
        <v>4.62124416451777</v>
      </c>
      <c r="AD134">
        <f>'2Degree_data'!AD83</f>
        <v>5.8837253386826447</v>
      </c>
      <c r="AE134">
        <f>'2Degree_data'!AE83</f>
        <v>7.4225495672759294</v>
      </c>
      <c r="AF134">
        <f>'2Degree_data'!AF83</f>
        <v>8.9702038758690907</v>
      </c>
      <c r="AG134">
        <f>'2Degree_data'!AG83</f>
        <v>10.526688264462269</v>
      </c>
      <c r="AH134">
        <f>'2Degree_data'!AH83</f>
        <v>12.092002733055409</v>
      </c>
      <c r="AI134">
        <f>'2Degree_data'!AI83</f>
        <v>13.666147281648708</v>
      </c>
      <c r="AJ134">
        <f>'2Degree_data'!AJ83</f>
        <v>15.24912191024187</v>
      </c>
      <c r="AK134">
        <f>'2Degree_data'!AK83</f>
        <v>16.840926618835081</v>
      </c>
      <c r="AL134">
        <f>'2Degree_data'!AL83</f>
        <v>18.441561407428289</v>
      </c>
      <c r="AM134">
        <f>'2Degree_data'!AM83</f>
        <v>20.051026276021549</v>
      </c>
      <c r="AN134">
        <f>'2Degree_data'!AN83</f>
        <v>21.669321224614599</v>
      </c>
      <c r="AO134">
        <f>'2Degree_data'!AO83</f>
        <v>23.296446253207812</v>
      </c>
      <c r="AP134">
        <f>'2Degree_data'!AP83</f>
        <v>24.932401361800999</v>
      </c>
      <c r="AQ134">
        <f>'2Degree_data'!AQ83</f>
        <v>26.577186550394202</v>
      </c>
      <c r="AR134">
        <f>'2Degree_data'!AR83</f>
        <v>28.230801818987402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98.024152697234967</v>
      </c>
      <c r="E135">
        <f>'2Degree_data'!E84</f>
        <v>105.12803600870639</v>
      </c>
      <c r="F135">
        <f>'2Degree_data'!F84</f>
        <v>109.18012929551981</v>
      </c>
      <c r="G135">
        <f>'2Degree_data'!G84</f>
        <v>114.28378552629141</v>
      </c>
      <c r="H135">
        <f>'2Degree_data'!H84</f>
        <v>118.54960624103052</v>
      </c>
      <c r="I135">
        <f>'2Degree_data'!I84</f>
        <v>123.07268474222711</v>
      </c>
      <c r="J135">
        <f>'2Degree_data'!J84</f>
        <v>125.72768760235999</v>
      </c>
      <c r="K135">
        <f>'2Degree_data'!K84</f>
        <v>129.28483077638171</v>
      </c>
      <c r="L135">
        <f>'2Degree_data'!L84</f>
        <v>132.45636255075516</v>
      </c>
      <c r="M135">
        <f>'2Degree_data'!M84</f>
        <v>131.564197084348</v>
      </c>
      <c r="N135">
        <f>'2Degree_data'!N84</f>
        <v>130.06980321056642</v>
      </c>
      <c r="O135">
        <f>'2Degree_data'!O84</f>
        <v>133.87926468401565</v>
      </c>
      <c r="P135">
        <f>'2Degree_data'!P84</f>
        <v>131.85698186849194</v>
      </c>
      <c r="Q135">
        <f>'2Degree_data'!Q84</f>
        <v>132.90596651907424</v>
      </c>
      <c r="R135">
        <f>'2Degree_data'!R84</f>
        <v>133.72476973688487</v>
      </c>
      <c r="S135">
        <f>'2Degree_data'!S84</f>
        <v>135.5629049350685</v>
      </c>
      <c r="T135">
        <f>'2Degree_data'!T84</f>
        <v>126.48234884179179</v>
      </c>
      <c r="U135">
        <f>'2Degree_data'!U84</f>
        <v>128.98703831796149</v>
      </c>
      <c r="V135">
        <f>'2Degree_data'!V84</f>
        <v>124.74153060745877</v>
      </c>
      <c r="W135">
        <f>'2Degree_data'!W84</f>
        <v>119.77031752419052</v>
      </c>
      <c r="X135">
        <f>'2Degree_data'!X84</f>
        <v>114.86185199644071</v>
      </c>
      <c r="Y135">
        <f>'2Degree_data'!Y84</f>
        <v>111.67632995678616</v>
      </c>
      <c r="Z135">
        <f>'2Degree_data'!Z84</f>
        <v>110.39172465535302</v>
      </c>
      <c r="AA135">
        <f>'2Degree_data'!AA84</f>
        <v>108.00230696672386</v>
      </c>
      <c r="AB135">
        <f>'2Degree_data'!AB84</f>
        <v>104.26545618487189</v>
      </c>
      <c r="AC135">
        <f>'2Degree_data'!AC84</f>
        <v>100.72101018530616</v>
      </c>
      <c r="AD135">
        <f>'2Degree_data'!AD84</f>
        <v>97.207597061674335</v>
      </c>
      <c r="AE135">
        <f>'2Degree_data'!AE84</f>
        <v>93.698792753012668</v>
      </c>
      <c r="AF135">
        <f>'2Degree_data'!AF84</f>
        <v>90.173307482053445</v>
      </c>
      <c r="AG135">
        <f>'2Degree_data'!AG84</f>
        <v>89.838171533239745</v>
      </c>
      <c r="AH135">
        <f>'2Degree_data'!AH84</f>
        <v>89.704363077935355</v>
      </c>
      <c r="AI135">
        <f>'2Degree_data'!AI84</f>
        <v>89.754531162361289</v>
      </c>
      <c r="AJ135">
        <f>'2Degree_data'!AJ84</f>
        <v>88.228701231615574</v>
      </c>
      <c r="AK135">
        <f>'2Degree_data'!AK84</f>
        <v>88.409931556629374</v>
      </c>
      <c r="AL135">
        <f>'2Degree_data'!AL84</f>
        <v>89.381664889642749</v>
      </c>
      <c r="AM135">
        <f>'2Degree_data'!AM84</f>
        <v>91.012098954317338</v>
      </c>
      <c r="AN135">
        <f>'2Degree_data'!AN84</f>
        <v>90.684038446494611</v>
      </c>
      <c r="AO135">
        <f>'2Degree_data'!AO84</f>
        <v>91.172104603673858</v>
      </c>
      <c r="AP135">
        <f>'2Degree_data'!AP84</f>
        <v>92.712421370080392</v>
      </c>
      <c r="AQ135">
        <f>'2Degree_data'!AQ84</f>
        <v>94.313784582962654</v>
      </c>
      <c r="AR135">
        <f>'2Degree_data'!AR84</f>
        <v>95.104290347004593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359.62563955493738</v>
      </c>
      <c r="E136">
        <f>'2Degree_data'!E87</f>
        <v>353.25918813947249</v>
      </c>
      <c r="F136">
        <f>'2Degree_data'!F87</f>
        <v>362.45254535002096</v>
      </c>
      <c r="G136">
        <f>'2Degree_data'!G87</f>
        <v>370.3066654687795</v>
      </c>
      <c r="H136">
        <f>'2Degree_data'!H87</f>
        <v>374.93268172423097</v>
      </c>
      <c r="I136">
        <f>'2Degree_data'!I87</f>
        <v>365.34421237677628</v>
      </c>
      <c r="J136">
        <f>'2Degree_data'!J87</f>
        <v>368.23834725219427</v>
      </c>
      <c r="K136">
        <f>'2Degree_data'!K87</f>
        <v>360.96354518002505</v>
      </c>
      <c r="L136">
        <f>'2Degree_data'!L87</f>
        <v>357.46568967176484</v>
      </c>
      <c r="M136">
        <f>'2Degree_data'!M87</f>
        <v>354.35757388095874</v>
      </c>
      <c r="N136">
        <f>'2Degree_data'!N87</f>
        <v>350.79935528888723</v>
      </c>
      <c r="O136">
        <f>'2Degree_data'!O87</f>
        <v>345.67366288700077</v>
      </c>
      <c r="P136">
        <f>'2Degree_data'!P87</f>
        <v>343.99613129955372</v>
      </c>
      <c r="Q136">
        <f>'2Degree_data'!Q87</f>
        <v>338.54198886182292</v>
      </c>
      <c r="R136">
        <f>'2Degree_data'!R87</f>
        <v>340.04648165584251</v>
      </c>
      <c r="S136">
        <f>'2Degree_data'!S87</f>
        <v>359.09968512110754</v>
      </c>
      <c r="T136">
        <f>'2Degree_data'!T87</f>
        <v>351.86040304317208</v>
      </c>
      <c r="U136">
        <f>'2Degree_data'!U87</f>
        <v>319.27611608920398</v>
      </c>
      <c r="V136">
        <f>'2Degree_data'!V87</f>
        <v>324.09564474545311</v>
      </c>
      <c r="W136">
        <f>'2Degree_data'!W87</f>
        <v>312.04674176475737</v>
      </c>
      <c r="X136">
        <f>'2Degree_data'!X87</f>
        <v>305.56339712098099</v>
      </c>
      <c r="Y136">
        <f>'2Degree_data'!Y87</f>
        <v>313.52592494168874</v>
      </c>
      <c r="Z136">
        <f>'2Degree_data'!Z87</f>
        <v>344.13781959109019</v>
      </c>
      <c r="AA136">
        <f>'2Degree_data'!AA87</f>
        <v>387.65871258543598</v>
      </c>
      <c r="AB136">
        <f>'2Degree_data'!AB87</f>
        <v>431.13151087116785</v>
      </c>
      <c r="AC136">
        <f>'2Degree_data'!AC87</f>
        <v>474.99012901768845</v>
      </c>
      <c r="AD136">
        <f>'2Degree_data'!AD87</f>
        <v>519.8223461988249</v>
      </c>
      <c r="AE136">
        <f>'2Degree_data'!AE87</f>
        <v>547.74587490264787</v>
      </c>
      <c r="AF136">
        <f>'2Degree_data'!AF87</f>
        <v>553.56664478695393</v>
      </c>
      <c r="AG136">
        <f>'2Degree_data'!AG87</f>
        <v>584.74875298998052</v>
      </c>
      <c r="AH136">
        <f>'2Degree_data'!AH87</f>
        <v>622.09445178607348</v>
      </c>
      <c r="AI136">
        <f>'2Degree_data'!AI87</f>
        <v>628.50395810806071</v>
      </c>
      <c r="AJ136">
        <f>'2Degree_data'!AJ87</f>
        <v>634.54760313561576</v>
      </c>
      <c r="AK136">
        <f>'2Degree_data'!AK87</f>
        <v>636.72570229303233</v>
      </c>
      <c r="AL136">
        <f>'2Degree_data'!AL87</f>
        <v>639.72004129198319</v>
      </c>
      <c r="AM136">
        <f>'2Degree_data'!AM87</f>
        <v>644.68545866168802</v>
      </c>
      <c r="AN136">
        <f>'2Degree_data'!AN87</f>
        <v>649.1466515468544</v>
      </c>
      <c r="AO136">
        <f>'2Degree_data'!AO87</f>
        <v>653.55324253786159</v>
      </c>
      <c r="AP136">
        <f>'2Degree_data'!AP87</f>
        <v>657.82577253285922</v>
      </c>
      <c r="AQ136">
        <f>'2Degree_data'!AQ87</f>
        <v>662.12648491794448</v>
      </c>
      <c r="AR136">
        <f>'2Degree_data'!AR87</f>
        <v>667.80831873839247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0.21976203923279999</v>
      </c>
      <c r="K137">
        <f>'2Degree_data'!K88</f>
        <v>0.20947305278448</v>
      </c>
      <c r="L137">
        <f>'2Degree_data'!L88</f>
        <v>1.3417376885280001</v>
      </c>
      <c r="M137">
        <f>'2Degree_data'!M88</f>
        <v>1.2655167690959999</v>
      </c>
      <c r="N137">
        <f>'2Degree_data'!N88</f>
        <v>1.1892958496639998</v>
      </c>
      <c r="O137">
        <f>'2Degree_data'!O88</f>
        <v>5.1912795563549006</v>
      </c>
      <c r="P137">
        <f>'2Degree_data'!P88</f>
        <v>5.1816465726331398</v>
      </c>
      <c r="Q137">
        <f>'2Degree_data'!Q88</f>
        <v>5.9791981410240194</v>
      </c>
      <c r="R137">
        <f>'2Degree_data'!R88</f>
        <v>5.8995120616800198</v>
      </c>
      <c r="S137">
        <f>'2Degree_data'!S88</f>
        <v>5.8236363983760198</v>
      </c>
      <c r="T137">
        <f>'2Degree_data'!T88</f>
        <v>5.7474154789440197</v>
      </c>
      <c r="U137">
        <f>'2Degree_data'!U88</f>
        <v>5.6677293996000202</v>
      </c>
      <c r="V137">
        <f>'2Degree_data'!V88</f>
        <v>5.5915084801680202</v>
      </c>
      <c r="W137">
        <f>'2Degree_data'!W88</f>
        <v>5.5156328168640201</v>
      </c>
      <c r="X137">
        <f>'2Degree_data'!X88</f>
        <v>5.4394118974320183</v>
      </c>
      <c r="Y137">
        <f>'2Degree_data'!Y88</f>
        <v>7.5501242824104198</v>
      </c>
      <c r="Z137">
        <f>'2Degree_data'!Z88</f>
        <v>8.6288539275170404</v>
      </c>
      <c r="AA137">
        <f>'2Degree_data'!AA88</f>
        <v>9.9918416549495106</v>
      </c>
      <c r="AB137">
        <f>'2Degree_data'!AB88</f>
        <v>10.583253974322961</v>
      </c>
      <c r="AC137">
        <f>'2Degree_data'!AC88</f>
        <v>10.573275734473201</v>
      </c>
      <c r="AD137">
        <f>'2Degree_data'!AD88</f>
        <v>10.5832068448277</v>
      </c>
      <c r="AE137">
        <f>'2Degree_data'!AE88</f>
        <v>10.5983585098482</v>
      </c>
      <c r="AF137">
        <f>'2Degree_data'!AF88</f>
        <v>10.619751990220399</v>
      </c>
      <c r="AG137">
        <f>'2Degree_data'!AG88</f>
        <v>10.6409484711477</v>
      </c>
      <c r="AH137">
        <f>'2Degree_data'!AH88</f>
        <v>10.7026435032199</v>
      </c>
      <c r="AI137">
        <f>'2Degree_data'!AI88</f>
        <v>10.9295114044466</v>
      </c>
      <c r="AJ137">
        <f>'2Degree_data'!AJ88</f>
        <v>11.1</v>
      </c>
      <c r="AK137">
        <f>'2Degree_data'!AK88</f>
        <v>11.1</v>
      </c>
      <c r="AL137">
        <f>'2Degree_data'!AL88</f>
        <v>11.0999999999999</v>
      </c>
      <c r="AM137">
        <f>'2Degree_data'!AM88</f>
        <v>11.1</v>
      </c>
      <c r="AN137">
        <f>'2Degree_data'!AN88</f>
        <v>11.1</v>
      </c>
      <c r="AO137">
        <f>'2Degree_data'!AO88</f>
        <v>11.0999999999999</v>
      </c>
      <c r="AP137">
        <f>'2Degree_data'!AP88</f>
        <v>11.0999999999999</v>
      </c>
      <c r="AQ137">
        <f>'2Degree_data'!AQ88</f>
        <v>11.1</v>
      </c>
      <c r="AR137">
        <f>'2Degree_data'!AR88</f>
        <v>11.1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66.581964121345237</v>
      </c>
      <c r="E138">
        <f>'2Degree_data'!E89</f>
        <v>57.153139742767323</v>
      </c>
      <c r="F138">
        <f>'2Degree_data'!F89</f>
        <v>66.539723392116329</v>
      </c>
      <c r="G138">
        <f>'2Degree_data'!G89</f>
        <v>77.844392297348776</v>
      </c>
      <c r="H138">
        <f>'2Degree_data'!H89</f>
        <v>82.179724698885593</v>
      </c>
      <c r="I138">
        <f>'2Degree_data'!I89</f>
        <v>70.200731293960033</v>
      </c>
      <c r="J138">
        <f>'2Degree_data'!J89</f>
        <v>73.270288805296971</v>
      </c>
      <c r="K138">
        <f>'2Degree_data'!K89</f>
        <v>63.229529101825065</v>
      </c>
      <c r="L138">
        <f>'2Degree_data'!L89</f>
        <v>63.076760288636791</v>
      </c>
      <c r="M138">
        <f>'2Degree_data'!M89</f>
        <v>63.012583111151663</v>
      </c>
      <c r="N138">
        <f>'2Degree_data'!N89</f>
        <v>58.258643991099888</v>
      </c>
      <c r="O138">
        <f>'2Degree_data'!O89</f>
        <v>61.221280553326643</v>
      </c>
      <c r="P138">
        <f>'2Degree_data'!P89</f>
        <v>60.740129235037699</v>
      </c>
      <c r="Q138">
        <f>'2Degree_data'!Q89</f>
        <v>60.070641014007251</v>
      </c>
      <c r="R138">
        <f>'2Degree_data'!R89</f>
        <v>67.842867926195737</v>
      </c>
      <c r="S138">
        <f>'2Degree_data'!S89</f>
        <v>90.239756046824994</v>
      </c>
      <c r="T138">
        <f>'2Degree_data'!T89</f>
        <v>84.212476290065979</v>
      </c>
      <c r="U138">
        <f>'2Degree_data'!U89</f>
        <v>57.585050241457523</v>
      </c>
      <c r="V138">
        <f>'2Degree_data'!V89</f>
        <v>65.333998112345753</v>
      </c>
      <c r="W138">
        <f>'2Degree_data'!W89</f>
        <v>56.058268532177735</v>
      </c>
      <c r="X138">
        <f>'2Degree_data'!X89</f>
        <v>52.298676740108753</v>
      </c>
      <c r="Y138">
        <f>'2Degree_data'!Y89</f>
        <v>61.856075951998413</v>
      </c>
      <c r="Z138">
        <f>'2Degree_data'!Z89</f>
        <v>48.09904342386185</v>
      </c>
      <c r="AA138">
        <f>'2Degree_data'!AA89</f>
        <v>46.998715422713232</v>
      </c>
      <c r="AB138">
        <f>'2Degree_data'!AB89</f>
        <v>46.560545151983696</v>
      </c>
      <c r="AC138">
        <f>'2Degree_data'!AC89</f>
        <v>47.016586169320007</v>
      </c>
      <c r="AD138">
        <f>'2Degree_data'!AD89</f>
        <v>48.568122606893112</v>
      </c>
      <c r="AE138">
        <f>'2Degree_data'!AE89</f>
        <v>49.770702451356286</v>
      </c>
      <c r="AF138">
        <f>'2Degree_data'!AF89</f>
        <v>49.981488024823555</v>
      </c>
      <c r="AG138">
        <f>'2Degree_data'!AG89</f>
        <v>48.708724731826329</v>
      </c>
      <c r="AH138">
        <f>'2Degree_data'!AH89</f>
        <v>48.479634233805577</v>
      </c>
      <c r="AI138">
        <f>'2Degree_data'!AI89</f>
        <v>50.405183483968109</v>
      </c>
      <c r="AJ138">
        <f>'2Degree_data'!AJ89</f>
        <v>52.025081927867703</v>
      </c>
      <c r="AK138">
        <f>'2Degree_data'!AK89</f>
        <v>49.949923097182278</v>
      </c>
      <c r="AL138">
        <f>'2Degree_data'!AL89</f>
        <v>48.655470289312177</v>
      </c>
      <c r="AM138">
        <f>'2Degree_data'!AM89</f>
        <v>48.067184503757005</v>
      </c>
      <c r="AN138">
        <f>'2Degree_data'!AN89</f>
        <v>45.866813662357352</v>
      </c>
      <c r="AO138">
        <f>'2Degree_data'!AO89</f>
        <v>43.60800974430267</v>
      </c>
      <c r="AP138">
        <f>'2Degree_data'!AP89</f>
        <v>41.218693639390366</v>
      </c>
      <c r="AQ138">
        <f>'2Degree_data'!AQ89</f>
        <v>38.857842297909379</v>
      </c>
      <c r="AR138">
        <f>'2Degree_data'!AR89</f>
        <v>37.840830344384656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255.33303214809587</v>
      </c>
      <c r="U139">
        <f>'2Degree_data'!U90</f>
        <v>251.338499983872</v>
      </c>
      <c r="V139">
        <f>'2Degree_data'!V90</f>
        <v>247.34396781964799</v>
      </c>
      <c r="W139">
        <f>'2Degree_data'!W90</f>
        <v>243.34943565542298</v>
      </c>
      <c r="X139">
        <f>'2Degree_data'!X90</f>
        <v>239.35490349119902</v>
      </c>
      <c r="Y139">
        <f>'2Degree_data'!Y90</f>
        <v>235.39207396319898</v>
      </c>
      <c r="Z139">
        <f>'2Degree_data'!Z90</f>
        <v>278.95149613497603</v>
      </c>
      <c r="AA139">
        <f>'2Degree_data'!AA90</f>
        <v>322.51091830675199</v>
      </c>
      <c r="AB139">
        <f>'2Degree_data'!AB90</f>
        <v>366.07034047852801</v>
      </c>
      <c r="AC139">
        <f>'2Degree_data'!AC90</f>
        <v>409.62976265030403</v>
      </c>
      <c r="AD139">
        <f>'2Degree_data'!AD90</f>
        <v>453.18918482207999</v>
      </c>
      <c r="AE139">
        <f>'2Degree_data'!AE90</f>
        <v>480.17992486071887</v>
      </c>
      <c r="AF139">
        <f>'2Degree_data'!AF90</f>
        <v>486.01982583298894</v>
      </c>
      <c r="AG139">
        <f>'2Degree_data'!AG90</f>
        <v>518.708642172385</v>
      </c>
      <c r="AH139">
        <f>'2Degree_data'!AH90</f>
        <v>556.47637363987201</v>
      </c>
      <c r="AI139">
        <f>'2Degree_data'!AI90</f>
        <v>560.97814798367995</v>
      </c>
      <c r="AJ139">
        <f>'2Degree_data'!AJ90</f>
        <v>565.479922327488</v>
      </c>
      <c r="AK139">
        <f>'2Degree_data'!AK90</f>
        <v>569.98169667129594</v>
      </c>
      <c r="AL139">
        <f>'2Degree_data'!AL90</f>
        <v>574.51517365132702</v>
      </c>
      <c r="AM139">
        <f>'2Degree_data'!AM90</f>
        <v>579.01694799513598</v>
      </c>
      <c r="AN139">
        <f>'2Degree_data'!AN90</f>
        <v>582.02869843641599</v>
      </c>
      <c r="AO139">
        <f>'2Degree_data'!AO90</f>
        <v>585.04044887769589</v>
      </c>
      <c r="AP139">
        <f>'2Degree_data'!AP90</f>
        <v>588.05219931897591</v>
      </c>
      <c r="AQ139">
        <f>'2Degree_data'!AQ90</f>
        <v>591.06394976025604</v>
      </c>
      <c r="AR139">
        <f>'2Degree_data'!AR90</f>
        <v>594.10740283775999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12.612133066397698</v>
      </c>
      <c r="E140">
        <f>'2Degree_data'!E91</f>
        <v>13.666108650789599</v>
      </c>
      <c r="F140">
        <f>'2Degree_data'!F91</f>
        <v>11.6361696646534</v>
      </c>
      <c r="G140">
        <f>'2Degree_data'!G91</f>
        <v>6.456220133889599</v>
      </c>
      <c r="H140">
        <f>'2Degree_data'!H91</f>
        <v>5.1584533810705695</v>
      </c>
      <c r="I140">
        <f>'2Degree_data'!I91</f>
        <v>6.0994174350724197</v>
      </c>
      <c r="J140">
        <f>'2Degree_data'!J91</f>
        <v>4.6752109822711798</v>
      </c>
      <c r="K140">
        <f>'2Degree_data'!K91</f>
        <v>6.2715314072825006</v>
      </c>
      <c r="L140">
        <f>'2Degree_data'!L91</f>
        <v>5.7897230310484096</v>
      </c>
      <c r="M140">
        <f>'2Degree_data'!M91</f>
        <v>6.7858516471063295</v>
      </c>
      <c r="N140">
        <f>'2Degree_data'!N91</f>
        <v>12.052900132415999</v>
      </c>
      <c r="O140">
        <f>'2Degree_data'!O91</f>
        <v>3.95818120713504</v>
      </c>
      <c r="P140">
        <f>'2Degree_data'!P91</f>
        <v>6.7669787840702007</v>
      </c>
      <c r="Q140">
        <f>'2Degree_data'!Q91</f>
        <v>5.1803178613505096</v>
      </c>
      <c r="R140">
        <f>'2Degree_data'!R91</f>
        <v>2.9878209944507002</v>
      </c>
      <c r="S140">
        <f>'2Degree_data'!S91</f>
        <v>3.68389680213703</v>
      </c>
      <c r="T140">
        <f>'2Degree_data'!T91</f>
        <v>6.5433416253727295</v>
      </c>
      <c r="U140">
        <f>'2Degree_data'!U91</f>
        <v>4.66171166172838</v>
      </c>
      <c r="V140">
        <f>'2Degree_data'!V91</f>
        <v>5.8040582288929103</v>
      </c>
      <c r="W140">
        <f>'2Degree_data'!W91</f>
        <v>7.1023542371941693</v>
      </c>
      <c r="X140">
        <f>'2Degree_data'!X91</f>
        <v>8.4503671672902811</v>
      </c>
      <c r="Y140">
        <f>'2Degree_data'!Y91</f>
        <v>8.70830697988605</v>
      </c>
      <c r="Z140">
        <f>'2Degree_data'!Z91</f>
        <v>8.4400950386879998</v>
      </c>
      <c r="AA140">
        <f>'2Degree_data'!AA91</f>
        <v>8.1374316215039997</v>
      </c>
      <c r="AB140">
        <f>'2Degree_data'!AB91</f>
        <v>7.8347682043200004</v>
      </c>
      <c r="AC140">
        <f>'2Degree_data'!AC91</f>
        <v>7.535935969631991</v>
      </c>
      <c r="AD140">
        <f>'2Degree_data'!AD91</f>
        <v>7.2332725524479997</v>
      </c>
      <c r="AE140">
        <f>'2Degree_data'!AE91</f>
        <v>6.9306091352640005</v>
      </c>
      <c r="AF140">
        <f>'2Degree_data'!AF91</f>
        <v>6.6317769005759999</v>
      </c>
      <c r="AG140">
        <f>'2Degree_data'!AG91</f>
        <v>6.3291134833919998</v>
      </c>
      <c r="AH140">
        <f>'2Degree_data'!AH91</f>
        <v>6.0264500662079996</v>
      </c>
      <c r="AI140">
        <f>'2Degree_data'!AI91</f>
        <v>5.7276178315199999</v>
      </c>
      <c r="AJ140">
        <f>'2Degree_data'!AJ91</f>
        <v>5.4249544143359998</v>
      </c>
      <c r="AK140">
        <f>'2Degree_data'!AK91</f>
        <v>5.1222909971519996</v>
      </c>
      <c r="AL140">
        <f>'2Degree_data'!AL91</f>
        <v>4.823458762464</v>
      </c>
      <c r="AM140">
        <f>'2Degree_data'!AM91</f>
        <v>5.8348214908370002</v>
      </c>
      <c r="AN140">
        <f>'2Degree_data'!AN91</f>
        <v>9.4399642195729996</v>
      </c>
      <c r="AO140">
        <f>'2Degree_data'!AO91</f>
        <v>13.048938130804999</v>
      </c>
      <c r="AP140">
        <f>'2Degree_data'!AP91</f>
        <v>16.654080859540901</v>
      </c>
      <c r="AQ140">
        <f>'2Degree_data'!AQ91</f>
        <v>20.2592235882769</v>
      </c>
      <c r="AR140">
        <f>'2Degree_data'!AR91</f>
        <v>23.868197499508899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1.9653938705088002E-3</v>
      </c>
      <c r="W141">
        <f>'2Degree_data'!W92</f>
        <v>1.8786534024096001E-3</v>
      </c>
      <c r="X141">
        <f>'2Degree_data'!X92</f>
        <v>1.840796086896E-3</v>
      </c>
      <c r="Y141">
        <f>'2Degree_data'!Y92</f>
        <v>1.79662921879679E-3</v>
      </c>
      <c r="Z141">
        <f>'2Degree_data'!Z92</f>
        <v>1.7587719032831999E-3</v>
      </c>
      <c r="AA141">
        <f>'2Degree_data'!AA92</f>
        <v>1.6783409877696002E-3</v>
      </c>
      <c r="AB141">
        <f>'2Degree_data'!AB92</f>
        <v>1.6341741196703899E-3</v>
      </c>
      <c r="AC141">
        <f>'2Degree_data'!AC92</f>
        <v>1.84787761993425E-2</v>
      </c>
      <c r="AD141">
        <f>'2Degree_data'!AD92</f>
        <v>1.9796723999999901E-2</v>
      </c>
      <c r="AE141">
        <f>'2Degree_data'!AE92</f>
        <v>2.4844366068479892E-2</v>
      </c>
      <c r="AF141">
        <f>'2Degree_data'!AF92</f>
        <v>5.9693528136959897E-2</v>
      </c>
      <c r="AG141">
        <f>'2Degree_data'!AG92</f>
        <v>9.4542690205439803E-2</v>
      </c>
      <c r="AH141">
        <f>'2Degree_data'!AH92</f>
        <v>0.12989597112806389</v>
      </c>
      <c r="AI141">
        <f>'2Degree_data'!AI92</f>
        <v>0.16487116291008</v>
      </c>
      <c r="AJ141">
        <f>'2Degree_data'!AJ92</f>
        <v>0.19984635469209602</v>
      </c>
      <c r="AK141">
        <f>'2Degree_data'!AK92</f>
        <v>0.23482154647411199</v>
      </c>
      <c r="AL141">
        <f>'2Degree_data'!AL92</f>
        <v>0.26979673825612788</v>
      </c>
      <c r="AM141">
        <f>'2Degree_data'!AM92</f>
        <v>0.29119095163814401</v>
      </c>
      <c r="AN141">
        <f>'2Degree_data'!AN92</f>
        <v>0.32058900182015904</v>
      </c>
      <c r="AO141">
        <f>'2Degree_data'!AO92</f>
        <v>0.349987052002175</v>
      </c>
      <c r="AP141">
        <f>'2Degree_data'!AP92</f>
        <v>0.37934252858419198</v>
      </c>
      <c r="AQ141">
        <f>'2Degree_data'!AQ92</f>
        <v>0.40874057876620695</v>
      </c>
      <c r="AR141">
        <f>'2Degree_data'!AR92</f>
        <v>0.43988685763507096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416.54408011187263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1486.6843799999901</v>
      </c>
      <c r="G143">
        <f>'2Degree_data'!G94</f>
        <v>1486.6843799999999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1486.6843799999999</v>
      </c>
      <c r="K143">
        <f>'2Degree_data'!K94</f>
        <v>1486.6843799999999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1561.01859899999</v>
      </c>
      <c r="P143">
        <f>'2Degree_data'!P94</f>
        <v>1639.0695289499899</v>
      </c>
      <c r="Q143">
        <f>'2Degree_data'!Q94</f>
        <v>1721.0230053974901</v>
      </c>
      <c r="R143">
        <f>'2Degree_data'!R94</f>
        <v>1807.0741558694799</v>
      </c>
      <c r="S143">
        <f>'2Degree_data'!S94</f>
        <v>1897.4278635012699</v>
      </c>
      <c r="T143">
        <f>'2Degree_data'!T94</f>
        <v>1992.29925653486</v>
      </c>
      <c r="U143">
        <f>'2Degree_data'!U94</f>
        <v>2091.91421964455</v>
      </c>
      <c r="V143">
        <f>'2Degree_data'!V94</f>
        <v>2196.5099303236202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2542.7348081493901</v>
      </c>
      <c r="Z143">
        <f>'2Degree_data'!Z94</f>
        <v>2669.8715485770699</v>
      </c>
      <c r="AA143">
        <f>'2Degree_data'!AA94</f>
        <v>2803.36512586444</v>
      </c>
      <c r="AB143">
        <f>'2Degree_data'!AB94</f>
        <v>2943.5333824608301</v>
      </c>
      <c r="AC143">
        <f>'2Degree_data'!AC94</f>
        <v>3090.71005152323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3577.88322353182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4141.8470674260998</v>
      </c>
      <c r="AJ143">
        <f>'2Degree_data'!AJ94</f>
        <v>4348.9394205952894</v>
      </c>
      <c r="AK143">
        <f>'2Degree_data'!AK94</f>
        <v>4566.3863889976901</v>
      </c>
      <c r="AL143">
        <f>'2Degree_data'!AL94</f>
        <v>4794.7057090539001</v>
      </c>
      <c r="AM143">
        <f>'2Degree_data'!AM94</f>
        <v>5034.4409947086906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83.884658716061907</v>
      </c>
      <c r="E144">
        <f>Food_data!E4</f>
        <v>84.874255265161096</v>
      </c>
      <c r="F144">
        <f>Food_data!F4</f>
        <v>85.889226084749993</v>
      </c>
      <c r="G144">
        <f>Food_data!G4</f>
        <v>86.878822633849197</v>
      </c>
      <c r="H144">
        <f>Food_data!H4</f>
        <v>87.893793453438192</v>
      </c>
      <c r="I144">
        <f>Food_data!I4</f>
        <v>89.045822876695098</v>
      </c>
      <c r="J144">
        <f>Food_data!J4</f>
        <v>90.300518399528002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95.337103915458599</v>
      </c>
      <c r="P144">
        <f>Food_data!P4</f>
        <v>94.231425996900299</v>
      </c>
      <c r="Q144">
        <f>Food_data!Q4</f>
        <v>94.295071809925901</v>
      </c>
      <c r="R144">
        <f>Food_data!R4</f>
        <v>94.295492083528401</v>
      </c>
      <c r="S144">
        <f>Food_data!S4</f>
        <v>93.339046198802706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92.565867561103005</v>
      </c>
      <c r="X144">
        <f>Food_data!X4</f>
        <v>92.633118256884202</v>
      </c>
      <c r="Y144">
        <f>Food_data!Y4</f>
        <v>92.640748295997895</v>
      </c>
      <c r="Z144">
        <f>Food_data!Z4</f>
        <v>91.884529069596709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91.300294377138897</v>
      </c>
      <c r="AE144">
        <f>Food_data!AE4</f>
        <v>91.345148749054502</v>
      </c>
      <c r="AF144">
        <f>Food_data!AF4</f>
        <v>91.3841089519062</v>
      </c>
      <c r="AG144">
        <f>Food_data!AG4</f>
        <v>90.752783318475906</v>
      </c>
      <c r="AH144">
        <f>Food_data!AH4</f>
        <v>90.824314812529195</v>
      </c>
      <c r="AI144">
        <f>Food_data!AI4</f>
        <v>90.840506448187512</v>
      </c>
      <c r="AJ144">
        <f>Food_data!AJ4</f>
        <v>90.294746831387528</v>
      </c>
      <c r="AK144">
        <f>Food_data!AK4</f>
        <v>90.313335714078192</v>
      </c>
      <c r="AL144">
        <f>Food_data!AL4</f>
        <v>90.386065831647798</v>
      </c>
      <c r="AM144">
        <f>Food_data!AM4</f>
        <v>89.868040186307496</v>
      </c>
      <c r="AN144">
        <f>Food_data!AN4</f>
        <v>89.914216182902507</v>
      </c>
      <c r="AO144">
        <f>Food_data!AO4</f>
        <v>89.962678451689598</v>
      </c>
      <c r="AP144">
        <f>Food_data!AP4</f>
        <v>90.008854448284495</v>
      </c>
      <c r="AQ144">
        <f>Food_data!AQ4</f>
        <v>89.539962122463905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5.7997912075165203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6.0433824382322197</v>
      </c>
      <c r="S145">
        <f>Food_data!S5</f>
        <v>6.0201832734021501</v>
      </c>
      <c r="T145">
        <f>Food_data!T5</f>
        <v>6.0085836909871198</v>
      </c>
      <c r="U145">
        <f>Food_data!U5</f>
        <v>5.9853845261570502</v>
      </c>
      <c r="V145">
        <f>Food_data!V5</f>
        <v>5.9621853613269904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5.7997912075165203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5.6837953833662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5166.7741192377707</v>
      </c>
      <c r="F146">
        <f>Food_data!F8</f>
        <v>5271.0873514960194</v>
      </c>
      <c r="G146">
        <f>Food_data!G8</f>
        <v>5299.6848572726085</v>
      </c>
      <c r="H146">
        <f>Food_data!H8</f>
        <v>5288.58485727261</v>
      </c>
      <c r="I146">
        <f>Food_data!I8</f>
        <v>5278.1848572726085</v>
      </c>
      <c r="J146">
        <f>Food_data!J8</f>
        <v>5267.0848572725999</v>
      </c>
      <c r="K146">
        <f>Food_data!K8</f>
        <v>5256.2848572726098</v>
      </c>
      <c r="L146">
        <f>Food_data!L8</f>
        <v>5335.7262432644557</v>
      </c>
      <c r="M146">
        <f>Food_data!M8</f>
        <v>5252.4408207079186</v>
      </c>
      <c r="N146">
        <f>Food_data!N8</f>
        <v>5463.4965604486297</v>
      </c>
      <c r="O146">
        <f>Food_data!O8</f>
        <v>5572.4724657184706</v>
      </c>
      <c r="P146">
        <f>Food_data!P8</f>
        <v>5701.3631758327474</v>
      </c>
      <c r="Q146">
        <f>Food_data!Q8</f>
        <v>5744.1329492692075</v>
      </c>
      <c r="R146">
        <f>Food_data!R8</f>
        <v>5842.3226917502298</v>
      </c>
      <c r="S146">
        <f>Food_data!S8</f>
        <v>5979.7025005458854</v>
      </c>
      <c r="T146">
        <f>Food_data!T8</f>
        <v>6090.3398968763076</v>
      </c>
      <c r="U146">
        <f>Food_data!U8</f>
        <v>6290.1398968763069</v>
      </c>
      <c r="V146">
        <f>Food_data!V8</f>
        <v>6515.0816402004812</v>
      </c>
      <c r="W146">
        <f>Food_data!W8</f>
        <v>6757.4252488015163</v>
      </c>
      <c r="X146">
        <f>Food_data!X8</f>
        <v>7002.5776921559709</v>
      </c>
      <c r="Y146">
        <f>Food_data!Y8</f>
        <v>7301.7270369404669</v>
      </c>
      <c r="Z146">
        <f>Food_data!Z8</f>
        <v>7583.2907256680983</v>
      </c>
      <c r="AA146">
        <f>Food_data!AA8</f>
        <v>7865.3365896516934</v>
      </c>
      <c r="AB146">
        <f>Food_data!AB8</f>
        <v>8121.0908159792434</v>
      </c>
      <c r="AC146">
        <f>Food_data!AC8</f>
        <v>8170.3597754354223</v>
      </c>
      <c r="AD146">
        <f>Food_data!AD8</f>
        <v>8325.5128053006702</v>
      </c>
      <c r="AE146">
        <f>Food_data!AE8</f>
        <v>8499.1396269570723</v>
      </c>
      <c r="AF146">
        <f>Food_data!AF8</f>
        <v>8717.6363775984755</v>
      </c>
      <c r="AG146">
        <f>Food_data!AG8</f>
        <v>8991.1063727933088</v>
      </c>
      <c r="AH146">
        <f>Food_data!AH8</f>
        <v>9247.9425432674616</v>
      </c>
      <c r="AI146">
        <f>Food_data!AI8</f>
        <v>9628.4738168851291</v>
      </c>
      <c r="AJ146">
        <f>Food_data!AJ8</f>
        <v>9858.9919277688259</v>
      </c>
      <c r="AK146">
        <f>Food_data!AK8</f>
        <v>9998.5721091778523</v>
      </c>
      <c r="AL146">
        <f>Food_data!AL8</f>
        <v>10223.351231466244</v>
      </c>
      <c r="AM146">
        <f>Food_data!AM8</f>
        <v>10419.440733474132</v>
      </c>
      <c r="AN146">
        <f>Food_data!AN8</f>
        <v>10625.726491525016</v>
      </c>
      <c r="AO146">
        <f>Food_data!AO8</f>
        <v>10856.087906051529</v>
      </c>
      <c r="AP146">
        <f>Food_data!AP8</f>
        <v>11108.102893964939</v>
      </c>
      <c r="AQ146">
        <f>Food_data!AQ8</f>
        <v>11353.115214581554</v>
      </c>
      <c r="AR146">
        <f>Food_data!AR8</f>
        <v>11626.924012320969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58.399999999999991</v>
      </c>
      <c r="M147">
        <f>Food_data!M9</f>
        <v>61.5</v>
      </c>
      <c r="N147">
        <f>Food_data!N9</f>
        <v>104.79478842609819</v>
      </c>
      <c r="O147">
        <f>Food_data!O9</f>
        <v>161.59478842609798</v>
      </c>
      <c r="P147">
        <f>Food_data!P9</f>
        <v>191.168639867107</v>
      </c>
      <c r="Q147">
        <f>Food_data!Q9</f>
        <v>241.43841330356602</v>
      </c>
      <c r="R147">
        <f>Food_data!R9</f>
        <v>298.23841330356601</v>
      </c>
      <c r="S147">
        <f>Food_data!S9</f>
        <v>333.00512485950799</v>
      </c>
      <c r="T147">
        <f>Food_data!T9</f>
        <v>339.313273447352</v>
      </c>
      <c r="U147">
        <f>Food_data!U9</f>
        <v>336.11327344735201</v>
      </c>
      <c r="V147">
        <f>Food_data!V9</f>
        <v>358.45501677152703</v>
      </c>
      <c r="W147">
        <f>Food_data!W9</f>
        <v>387.162883601202</v>
      </c>
      <c r="X147">
        <f>Food_data!X9</f>
        <v>395.45106872702502</v>
      </c>
      <c r="Y147">
        <f>Food_data!Y9</f>
        <v>393.72965180146701</v>
      </c>
      <c r="Z147">
        <f>Food_data!Z9</f>
        <v>440.14349752442899</v>
      </c>
      <c r="AA147">
        <f>Food_data!AA9</f>
        <v>483.51867672067499</v>
      </c>
      <c r="AB147">
        <f>Food_data!AB9</f>
        <v>540.31867672067506</v>
      </c>
      <c r="AC147">
        <f>Food_data!AC9</f>
        <v>589.66175541461894</v>
      </c>
      <c r="AD147">
        <f>Food_data!AD9</f>
        <v>622.91478527987795</v>
      </c>
      <c r="AE147">
        <f>Food_data!AE9</f>
        <v>628.25483919452893</v>
      </c>
      <c r="AF147">
        <f>Food_data!AF9</f>
        <v>634.34909561252994</v>
      </c>
      <c r="AG147">
        <f>Food_data!AG9</f>
        <v>656.41909080736502</v>
      </c>
      <c r="AH147">
        <f>Food_data!AH9</f>
        <v>661.755261281495</v>
      </c>
      <c r="AI147">
        <f>Food_data!AI9</f>
        <v>668.11712485470696</v>
      </c>
      <c r="AJ147">
        <f>Food_data!AJ9</f>
        <v>695.83523573841399</v>
      </c>
      <c r="AK147">
        <f>Food_data!AK9</f>
        <v>694.93523573841298</v>
      </c>
      <c r="AL147">
        <f>Food_data!AL9</f>
        <v>698.49896936648508</v>
      </c>
      <c r="AM147">
        <f>Food_data!AM9</f>
        <v>717.47133596824199</v>
      </c>
      <c r="AN147">
        <f>Food_data!AN9</f>
        <v>717.47133596824199</v>
      </c>
      <c r="AO147">
        <f>Food_data!AO9</f>
        <v>719.77894622695101</v>
      </c>
      <c r="AP147">
        <f>Food_data!AP9</f>
        <v>722.88187165778197</v>
      </c>
      <c r="AQ147">
        <f>Food_data!AQ9</f>
        <v>737.30883011661899</v>
      </c>
      <c r="AR147">
        <f>Food_data!AR9</f>
        <v>740.27678591178699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1148.5999999999999</v>
      </c>
      <c r="P148">
        <f>Food_data!P10</f>
        <v>1109</v>
      </c>
      <c r="Q148">
        <f>Food_data!Q10</f>
        <v>1069.5999999999999</v>
      </c>
      <c r="R148">
        <f>Food_data!R10</f>
        <v>1030</v>
      </c>
      <c r="S148">
        <f>Food_data!S10</f>
        <v>990.5</v>
      </c>
      <c r="T148">
        <f>Food_data!T10</f>
        <v>950.9</v>
      </c>
      <c r="U148">
        <f>Food_data!U10</f>
        <v>911.5</v>
      </c>
      <c r="V148">
        <f>Food_data!V10</f>
        <v>871.89999999999986</v>
      </c>
      <c r="W148">
        <f>Food_data!W10</f>
        <v>832.4</v>
      </c>
      <c r="X148">
        <f>Food_data!X10</f>
        <v>792.8</v>
      </c>
      <c r="Y148">
        <f>Food_data!Y10</f>
        <v>851.84551582962195</v>
      </c>
      <c r="Z148">
        <f>Food_data!Z10</f>
        <v>912.34551582962206</v>
      </c>
      <c r="AA148">
        <f>Food_data!AA10</f>
        <v>972.74551582962204</v>
      </c>
      <c r="AB148">
        <f>Food_data!AB10</f>
        <v>1033.2455158296218</v>
      </c>
      <c r="AC148">
        <f>Food_data!AC10</f>
        <v>1093.7455158296198</v>
      </c>
      <c r="AD148">
        <f>Food_data!AD10</f>
        <v>1154.24551582962</v>
      </c>
      <c r="AE148">
        <f>Food_data!AE10</f>
        <v>1214.6455158296201</v>
      </c>
      <c r="AF148">
        <f>Food_data!AF10</f>
        <v>1275.2455158296198</v>
      </c>
      <c r="AG148">
        <f>Food_data!AG10</f>
        <v>1335.6455158296199</v>
      </c>
      <c r="AH148">
        <f>Food_data!AH10</f>
        <v>1396.1455158296201</v>
      </c>
      <c r="AI148">
        <f>Food_data!AI10</f>
        <v>1456.5455158296202</v>
      </c>
      <c r="AJ148">
        <f>Food_data!AJ10</f>
        <v>1517.1455158296201</v>
      </c>
      <c r="AK148">
        <f>Food_data!AK10</f>
        <v>1577.5455158296199</v>
      </c>
      <c r="AL148">
        <f>Food_data!AL10</f>
        <v>1638.0455158296199</v>
      </c>
      <c r="AM148">
        <f>Food_data!AM10</f>
        <v>1698.44551582962</v>
      </c>
      <c r="AN148">
        <f>Food_data!AN10</f>
        <v>1759.0455158296202</v>
      </c>
      <c r="AO148">
        <f>Food_data!AO10</f>
        <v>1805.2814181809399</v>
      </c>
      <c r="AP148">
        <f>Food_data!AP10</f>
        <v>1851.71947934172</v>
      </c>
      <c r="AQ148">
        <f>Food_data!AQ10</f>
        <v>1897.3890406492399</v>
      </c>
      <c r="AR148">
        <f>Food_data!AR10</f>
        <v>1955.08487382615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1459.1741192377701</v>
      </c>
      <c r="F149">
        <f>Food_data!F11</f>
        <v>1597.9873514960188</v>
      </c>
      <c r="G149">
        <f>Food_data!G11</f>
        <v>1692.8848572726095</v>
      </c>
      <c r="H149">
        <f>Food_data!H11</f>
        <v>1748.1848572726096</v>
      </c>
      <c r="I149">
        <f>Food_data!I11</f>
        <v>1803.7848572726084</v>
      </c>
      <c r="J149">
        <f>Food_data!J11</f>
        <v>1858.9848572725996</v>
      </c>
      <c r="K149">
        <f>Food_data!K11</f>
        <v>1914.4848572726096</v>
      </c>
      <c r="L149">
        <f>Food_data!L11</f>
        <v>2037.9483890640686</v>
      </c>
      <c r="M149">
        <f>Food_data!M11</f>
        <v>1976.1148220297198</v>
      </c>
      <c r="N149">
        <f>Food_data!N11</f>
        <v>2102.5820238291976</v>
      </c>
      <c r="O149">
        <f>Food_data!O11</f>
        <v>2168.4279800363029</v>
      </c>
      <c r="P149">
        <f>Food_data!P11</f>
        <v>2245.4100781198181</v>
      </c>
      <c r="Q149">
        <f>Food_data!Q11</f>
        <v>2300.9100781198185</v>
      </c>
      <c r="R149">
        <f>Food_data!R11</f>
        <v>2405.3998206008405</v>
      </c>
      <c r="S149">
        <f>Food_data!S11</f>
        <v>2571.2129178405548</v>
      </c>
      <c r="T149">
        <f>Food_data!T11</f>
        <v>2680.4226903112803</v>
      </c>
      <c r="U149">
        <f>Food_data!U11</f>
        <v>2735.9226903112799</v>
      </c>
      <c r="V149">
        <f>Food_data!V11</f>
        <v>2791.2226903112801</v>
      </c>
      <c r="W149">
        <f>Food_data!W11</f>
        <v>2846.722690311281</v>
      </c>
      <c r="X149">
        <f>Food_data!X11</f>
        <v>2902.2226903112805</v>
      </c>
      <c r="Y149">
        <f>Food_data!Y11</f>
        <v>2957.5226903112812</v>
      </c>
      <c r="Z149">
        <f>Food_data!Z11</f>
        <v>3013.0226903112812</v>
      </c>
      <c r="AA149">
        <f>Food_data!AA11</f>
        <v>3068.3226903112813</v>
      </c>
      <c r="AB149">
        <f>Food_data!AB11</f>
        <v>3123.8226903112809</v>
      </c>
      <c r="AC149">
        <f>Food_data!AC11</f>
        <v>3073.5485710735093</v>
      </c>
      <c r="AD149">
        <f>Food_data!AD11</f>
        <v>3036.8485710735094</v>
      </c>
      <c r="AE149">
        <f>Food_data!AE11</f>
        <v>3016.735338815261</v>
      </c>
      <c r="AF149">
        <f>Food_data!AF11</f>
        <v>3040.637833038671</v>
      </c>
      <c r="AG149">
        <f>Food_data!AG11</f>
        <v>3103.9378330386712</v>
      </c>
      <c r="AH149">
        <f>Food_data!AH11</f>
        <v>3167.2378330386709</v>
      </c>
      <c r="AI149">
        <f>Food_data!AI11</f>
        <v>3267.2378330386714</v>
      </c>
      <c r="AJ149">
        <f>Food_data!AJ11</f>
        <v>3267.2378330386714</v>
      </c>
      <c r="AK149">
        <f>Food_data!AK11</f>
        <v>3261.1078682815605</v>
      </c>
      <c r="AL149">
        <f>Food_data!AL11</f>
        <v>3254.5743012472126</v>
      </c>
      <c r="AM149">
        <f>Food_data!AM11</f>
        <v>3245.5406664820835</v>
      </c>
      <c r="AN149">
        <f>Food_data!AN11</f>
        <v>3234.894710274978</v>
      </c>
      <c r="AO149">
        <f>Food_data!AO11</f>
        <v>3213.4126121914624</v>
      </c>
      <c r="AP149">
        <f>Food_data!AP11</f>
        <v>3213.4126121914624</v>
      </c>
      <c r="AQ149">
        <f>Food_data!AQ11</f>
        <v>3282.7802685639085</v>
      </c>
      <c r="AR149">
        <f>Food_data!AR11</f>
        <v>3372.3671713241947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805.4</v>
      </c>
      <c r="U150">
        <f>Food_data!U12</f>
        <v>942.8</v>
      </c>
      <c r="V150">
        <f>Food_data!V12</f>
        <v>1080.2</v>
      </c>
      <c r="W150">
        <f>Food_data!W12</f>
        <v>1217.5999999999999</v>
      </c>
      <c r="X150">
        <f>Food_data!X12</f>
        <v>1354.99999999999</v>
      </c>
      <c r="Y150">
        <f>Food_data!Y12</f>
        <v>1488.5252458804198</v>
      </c>
      <c r="Z150">
        <f>Food_data!Z12</f>
        <v>1554.6750888850902</v>
      </c>
      <c r="AA150">
        <f>Food_data!AA12</f>
        <v>1624.6457736724401</v>
      </c>
      <c r="AB150">
        <f>Food_data!AB12</f>
        <v>1654.79999999999</v>
      </c>
      <c r="AC150">
        <f>Food_data!AC12</f>
        <v>1674.6</v>
      </c>
      <c r="AD150">
        <f>Food_data!AD12</f>
        <v>1690.69999999999</v>
      </c>
      <c r="AE150">
        <f>Food_data!AE12</f>
        <v>1706.8999999999901</v>
      </c>
      <c r="AF150">
        <f>Food_data!AF12</f>
        <v>1723.0999999999899</v>
      </c>
      <c r="AG150">
        <f>Food_data!AG12</f>
        <v>1739.19999999999</v>
      </c>
      <c r="AH150">
        <f>Food_data!AH12</f>
        <v>1755.3</v>
      </c>
      <c r="AI150">
        <f>Food_data!AI12</f>
        <v>1769.5</v>
      </c>
      <c r="AJ150">
        <f>Food_data!AJ12</f>
        <v>1783.69999999999</v>
      </c>
      <c r="AK150">
        <f>Food_data!AK12</f>
        <v>1797.8999999999899</v>
      </c>
      <c r="AL150">
        <f>Food_data!AL12</f>
        <v>1812.2</v>
      </c>
      <c r="AM150">
        <f>Food_data!AM12</f>
        <v>1826.4</v>
      </c>
      <c r="AN150">
        <f>Food_data!AN12</f>
        <v>1835.8999999999999</v>
      </c>
      <c r="AO150">
        <f>Food_data!AO12</f>
        <v>1845.4</v>
      </c>
      <c r="AP150">
        <f>Food_data!AP12</f>
        <v>1854.9</v>
      </c>
      <c r="AQ150">
        <f>Food_data!AQ12</f>
        <v>1864.4</v>
      </c>
      <c r="AR150">
        <f>Food_data!AR12</f>
        <v>1874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196.70000000000002</v>
      </c>
      <c r="AD151">
        <f>Food_data!AD13</f>
        <v>188.79999999999998</v>
      </c>
      <c r="AE151">
        <f>Food_data!AE13</f>
        <v>180.9</v>
      </c>
      <c r="AF151">
        <f>Food_data!AF13</f>
        <v>173.1</v>
      </c>
      <c r="AG151">
        <f>Food_data!AG13</f>
        <v>165.20000000000002</v>
      </c>
      <c r="AH151">
        <f>Food_data!AH13</f>
        <v>157.29999999999998</v>
      </c>
      <c r="AI151">
        <f>Food_data!AI13</f>
        <v>149.5</v>
      </c>
      <c r="AJ151">
        <f>Food_data!AJ13</f>
        <v>141.6</v>
      </c>
      <c r="AK151">
        <f>Food_data!AK13</f>
        <v>133.70000000000002</v>
      </c>
      <c r="AL151">
        <f>Food_data!AL13</f>
        <v>125.9</v>
      </c>
      <c r="AM151">
        <f>Food_data!AM13</f>
        <v>118</v>
      </c>
      <c r="AN151">
        <f>Food_data!AN13</f>
        <v>110.10000000000001</v>
      </c>
      <c r="AO151">
        <f>Food_data!AO13</f>
        <v>102.3</v>
      </c>
      <c r="AP151">
        <f>Food_data!AP13</f>
        <v>94.399999999999991</v>
      </c>
      <c r="AQ151">
        <f>Food_data!AQ13</f>
        <v>86.5</v>
      </c>
      <c r="AR151">
        <f>Food_data!AR13</f>
        <v>78.7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466.8</v>
      </c>
      <c r="F152">
        <f>Food_data!F14</f>
        <v>471.9</v>
      </c>
      <c r="G152">
        <f>Food_data!G14</f>
        <v>477</v>
      </c>
      <c r="H152">
        <f>Food_data!H14</f>
        <v>482.09999999999997</v>
      </c>
      <c r="I152">
        <f>Food_data!I14</f>
        <v>487.20000000000005</v>
      </c>
      <c r="J152">
        <f>Food_data!J14</f>
        <v>492.29999999999995</v>
      </c>
      <c r="K152">
        <f>Food_data!K14</f>
        <v>497.5</v>
      </c>
      <c r="L152">
        <f>Food_data!L14</f>
        <v>595.97785420038792</v>
      </c>
      <c r="M152">
        <f>Food_data!M14</f>
        <v>503.22599867820009</v>
      </c>
      <c r="N152">
        <f>Food_data!N14</f>
        <v>680.91974819333404</v>
      </c>
      <c r="O152">
        <f>Food_data!O14</f>
        <v>735.44969725607007</v>
      </c>
      <c r="P152">
        <f>Food_data!P14</f>
        <v>826.284457845823</v>
      </c>
      <c r="Q152">
        <f>Food_data!Q14</f>
        <v>831.38445784582302</v>
      </c>
      <c r="R152">
        <f>Food_data!R14</f>
        <v>836.58445784582307</v>
      </c>
      <c r="S152">
        <f>Food_data!S14</f>
        <v>841.58445784582307</v>
      </c>
      <c r="T152">
        <f>Food_data!T14</f>
        <v>825.00393311767505</v>
      </c>
      <c r="U152">
        <f>Food_data!U14</f>
        <v>810.60393311767496</v>
      </c>
      <c r="V152">
        <f>Food_data!V14</f>
        <v>796.20393311767486</v>
      </c>
      <c r="W152">
        <f>Food_data!W14</f>
        <v>781.80393311767489</v>
      </c>
      <c r="X152">
        <f>Food_data!X14</f>
        <v>767.60393311767496</v>
      </c>
      <c r="Y152">
        <f>Food_data!Y14</f>
        <v>753.20393311767498</v>
      </c>
      <c r="Z152">
        <f>Food_data!Z14</f>
        <v>738.803933117675</v>
      </c>
      <c r="AA152">
        <f>Food_data!AA14</f>
        <v>724.40393311767502</v>
      </c>
      <c r="AB152">
        <f>Food_data!AB14</f>
        <v>710.00393311767505</v>
      </c>
      <c r="AC152">
        <f>Food_data!AC14</f>
        <v>675.60393311767496</v>
      </c>
      <c r="AD152">
        <f>Food_data!AD14</f>
        <v>641.20393311767498</v>
      </c>
      <c r="AE152">
        <f>Food_data!AE14</f>
        <v>607.00393311767493</v>
      </c>
      <c r="AF152">
        <f>Food_data!AF14</f>
        <v>572.60393311767496</v>
      </c>
      <c r="AG152">
        <f>Food_data!AG14</f>
        <v>538.20393311767498</v>
      </c>
      <c r="AH152">
        <f>Food_data!AH14</f>
        <v>503.803933117675</v>
      </c>
      <c r="AI152">
        <f>Food_data!AI14</f>
        <v>483.803933117675</v>
      </c>
      <c r="AJ152">
        <f>Food_data!AJ14</f>
        <v>463.803933117675</v>
      </c>
      <c r="AK152">
        <f>Food_data!AK14</f>
        <v>443.803933117675</v>
      </c>
      <c r="AL152">
        <f>Food_data!AL14</f>
        <v>423.803933117675</v>
      </c>
      <c r="AM152">
        <f>Food_data!AM14</f>
        <v>403.80393311767506</v>
      </c>
      <c r="AN152">
        <f>Food_data!AN14</f>
        <v>383.8039331176758</v>
      </c>
      <c r="AO152">
        <f>Food_data!AO14</f>
        <v>363.80393311767585</v>
      </c>
      <c r="AP152">
        <f>Food_data!AP14</f>
        <v>343.0779344394748</v>
      </c>
      <c r="AQ152">
        <f>Food_data!AQ14</f>
        <v>235.42607891728682</v>
      </c>
      <c r="AR152">
        <f>Food_data!AR14</f>
        <v>135.58418492433984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6.2</v>
      </c>
      <c r="W153">
        <f>Food_data!W15</f>
        <v>16.835741771357799</v>
      </c>
      <c r="X153">
        <f>Food_data!X15</f>
        <v>50.4</v>
      </c>
      <c r="Y153">
        <f>Food_data!Y15</f>
        <v>53.6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70.400000000000006</v>
      </c>
      <c r="AE153">
        <f>Food_data!AE15</f>
        <v>74.300000000000011</v>
      </c>
      <c r="AF153">
        <f>Food_data!AF15</f>
        <v>78.2</v>
      </c>
      <c r="AG153">
        <f>Food_data!AG15</f>
        <v>82.100000000000009</v>
      </c>
      <c r="AH153">
        <f>Food_data!AH15</f>
        <v>86</v>
      </c>
      <c r="AI153">
        <f>Food_data!AI15</f>
        <v>91.899999999999991</v>
      </c>
      <c r="AJ153">
        <f>Food_data!AJ15</f>
        <v>97.8</v>
      </c>
      <c r="AK153">
        <f>Food_data!AK15</f>
        <v>103.7</v>
      </c>
      <c r="AL153">
        <f>Food_data!AL15</f>
        <v>109.599999999999</v>
      </c>
      <c r="AM153">
        <f>Food_data!AM15</f>
        <v>115.49999999999901</v>
      </c>
      <c r="AN153">
        <f>Food_data!AN15</f>
        <v>120.2</v>
      </c>
      <c r="AO153">
        <f>Food_data!AO15</f>
        <v>124.89999999999999</v>
      </c>
      <c r="AP153">
        <f>Food_data!AP15</f>
        <v>129.69999999999902</v>
      </c>
      <c r="AQ153">
        <f>Food_data!AQ15</f>
        <v>134.39999999999898</v>
      </c>
      <c r="AR153">
        <f>Food_data!AR15</f>
        <v>139.099999999999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69.699999999999989</v>
      </c>
      <c r="Z154">
        <f>Food_data!Z16</f>
        <v>68.099999999999994</v>
      </c>
      <c r="AA154">
        <f>Food_data!AA16</f>
        <v>66.400000000000006</v>
      </c>
      <c r="AB154">
        <f>Food_data!AB16</f>
        <v>64.8</v>
      </c>
      <c r="AC154">
        <f>Food_data!AC16</f>
        <v>0</v>
      </c>
      <c r="AD154">
        <f>Food_data!AD16</f>
        <v>40.399999999999899</v>
      </c>
      <c r="AE154">
        <f>Food_data!AE16</f>
        <v>110.399999999999</v>
      </c>
      <c r="AF154">
        <f>Food_data!AF16</f>
        <v>180.39999999999901</v>
      </c>
      <c r="AG154">
        <f>Food_data!AG16</f>
        <v>250.39999999999901</v>
      </c>
      <c r="AH154">
        <f>Food_data!AH16</f>
        <v>320.39999999999901</v>
      </c>
      <c r="AI154">
        <f>Food_data!AI16</f>
        <v>461.86941004445509</v>
      </c>
      <c r="AJ154">
        <f>Food_data!AJ16</f>
        <v>531.86941004445612</v>
      </c>
      <c r="AK154">
        <f>Food_data!AK16</f>
        <v>545.87955621059416</v>
      </c>
      <c r="AL154">
        <f>Food_data!AL16</f>
        <v>640.72851190525193</v>
      </c>
      <c r="AM154">
        <f>Food_data!AM16</f>
        <v>694.27928207651303</v>
      </c>
      <c r="AN154">
        <f>Food_data!AN16</f>
        <v>784.31099633449901</v>
      </c>
      <c r="AO154">
        <f>Food_data!AO16</f>
        <v>921.21099633449899</v>
      </c>
      <c r="AP154">
        <f>Food_data!AP16</f>
        <v>1058.0109963344999</v>
      </c>
      <c r="AQ154">
        <f>Food_data!AQ16</f>
        <v>1194.910996334499</v>
      </c>
      <c r="AR154">
        <f>Food_data!AR16</f>
        <v>1331.8109963345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95.5</v>
      </c>
      <c r="O155">
        <f>Food_data!O17</f>
        <v>89.2</v>
      </c>
      <c r="P155">
        <f>Food_data!P17</f>
        <v>82.699999999999989</v>
      </c>
      <c r="Q155">
        <f>Food_data!Q17</f>
        <v>76.399999999999991</v>
      </c>
      <c r="R155">
        <f>Food_data!R17</f>
        <v>69.999999999999986</v>
      </c>
      <c r="S155">
        <f>Food_data!S17</f>
        <v>63.699999999999996</v>
      </c>
      <c r="T155">
        <f>Food_data!T17</f>
        <v>137.30000000000001</v>
      </c>
      <c r="U155">
        <f>Food_data!U17</f>
        <v>210.9</v>
      </c>
      <c r="V155">
        <f>Food_data!V17</f>
        <v>284.60000000000002</v>
      </c>
      <c r="W155">
        <f>Food_data!W17</f>
        <v>358.2</v>
      </c>
      <c r="X155">
        <f>Food_data!X17</f>
        <v>431.79999999999995</v>
      </c>
      <c r="Y155">
        <f>Food_data!Y17</f>
        <v>505.49999999999994</v>
      </c>
      <c r="Z155">
        <f>Food_data!Z17</f>
        <v>579.09999999999991</v>
      </c>
      <c r="AA155">
        <f>Food_data!AA17</f>
        <v>652.79999999999995</v>
      </c>
      <c r="AB155">
        <f>Food_data!AB17</f>
        <v>726.3</v>
      </c>
      <c r="AC155">
        <f>Food_data!AC17</f>
        <v>799.99999999999909</v>
      </c>
      <c r="AD155">
        <f>Food_data!AD17</f>
        <v>879.99999999999898</v>
      </c>
      <c r="AE155">
        <f>Food_data!AE17</f>
        <v>959.99999999999898</v>
      </c>
      <c r="AF155">
        <f>Food_data!AF17</f>
        <v>1039.99999999999</v>
      </c>
      <c r="AG155">
        <f>Food_data!AG17</f>
        <v>1119.99999999999</v>
      </c>
      <c r="AH155">
        <f>Food_data!AH17</f>
        <v>1200</v>
      </c>
      <c r="AI155">
        <f>Food_data!AI17</f>
        <v>1280</v>
      </c>
      <c r="AJ155">
        <f>Food_data!AJ17</f>
        <v>1360</v>
      </c>
      <c r="AK155">
        <f>Food_data!AK17</f>
        <v>1440</v>
      </c>
      <c r="AL155">
        <f>Food_data!AL17</f>
        <v>1520</v>
      </c>
      <c r="AM155">
        <f>Food_data!AM17</f>
        <v>1600</v>
      </c>
      <c r="AN155">
        <f>Food_data!AN17</f>
        <v>1680</v>
      </c>
      <c r="AO155">
        <f>Food_data!AO17</f>
        <v>1760</v>
      </c>
      <c r="AP155">
        <f>Food_data!AP17</f>
        <v>1840</v>
      </c>
      <c r="AQ155">
        <f>Food_data!AQ17</f>
        <v>1920</v>
      </c>
      <c r="AR155">
        <f>Food_data!AR17</f>
        <v>2000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36798.115423290707</v>
      </c>
      <c r="I156">
        <f>Food_data!I20</f>
        <v>37079.010321722402</v>
      </c>
      <c r="J156">
        <f>Food_data!J20</f>
        <v>37377.976185409505</v>
      </c>
      <c r="K156">
        <f>Food_data!K20</f>
        <v>37670.449037262304</v>
      </c>
      <c r="L156">
        <f>Food_data!L20</f>
        <v>37969.422468750301</v>
      </c>
      <c r="M156">
        <f>Food_data!M20</f>
        <v>38261.991044017501</v>
      </c>
      <c r="N156">
        <f>Food_data!N20</f>
        <v>38575.294664724999</v>
      </c>
      <c r="O156">
        <f>Food_data!O20</f>
        <v>38006.998522358204</v>
      </c>
      <c r="P156">
        <f>Food_data!P20</f>
        <v>37246.391914155996</v>
      </c>
      <c r="Q156">
        <f>Food_data!Q20</f>
        <v>36859.469839345998</v>
      </c>
      <c r="R156">
        <f>Food_data!R20</f>
        <v>36826.373352524402</v>
      </c>
      <c r="S156">
        <f>Food_data!S20</f>
        <v>36713.776702123294</v>
      </c>
      <c r="T156">
        <f>Food_data!T20</f>
        <v>37235.3483322764</v>
      </c>
      <c r="U156">
        <f>Food_data!U20</f>
        <v>37194.746633554998</v>
      </c>
      <c r="V156">
        <f>Food_data!V20</f>
        <v>37022.907655707299</v>
      </c>
      <c r="W156">
        <f>Food_data!W20</f>
        <v>36491.8469690653</v>
      </c>
      <c r="X156">
        <f>Food_data!X20</f>
        <v>36139.596420837799</v>
      </c>
      <c r="Y156">
        <f>Food_data!Y20</f>
        <v>36231.707759558398</v>
      </c>
      <c r="Z156">
        <f>Food_data!Z20</f>
        <v>36121.702098991402</v>
      </c>
      <c r="AA156">
        <f>Food_data!AA20</f>
        <v>36297.308331436805</v>
      </c>
      <c r="AB156">
        <f>Food_data!AB20</f>
        <v>36233.111533511903</v>
      </c>
      <c r="AC156">
        <f>Food_data!AC20</f>
        <v>36366.3396724255</v>
      </c>
      <c r="AD156">
        <f>Food_data!AD20</f>
        <v>36507.817679435706</v>
      </c>
      <c r="AE156">
        <f>Food_data!AE20</f>
        <v>36684.567907545003</v>
      </c>
      <c r="AF156">
        <f>Food_data!AF20</f>
        <v>36830.404928111901</v>
      </c>
      <c r="AG156">
        <f>Food_data!AG20</f>
        <v>36661.223451383201</v>
      </c>
      <c r="AH156">
        <f>Food_data!AH20</f>
        <v>36796.569804150997</v>
      </c>
      <c r="AI156">
        <f>Food_data!AI20</f>
        <v>36692.734884712001</v>
      </c>
      <c r="AJ156">
        <f>Food_data!AJ20</f>
        <v>36492.577663871401</v>
      </c>
      <c r="AK156">
        <f>Food_data!AK20</f>
        <v>36283.675506519503</v>
      </c>
      <c r="AL156">
        <f>Food_data!AL20</f>
        <v>36433.412640792398</v>
      </c>
      <c r="AM156">
        <f>Food_data!AM20</f>
        <v>36469.193129651001</v>
      </c>
      <c r="AN156">
        <f>Food_data!AN20</f>
        <v>36672.931208178095</v>
      </c>
      <c r="AO156">
        <f>Food_data!AO20</f>
        <v>36831.356247182004</v>
      </c>
      <c r="AP156">
        <f>Food_data!AP20</f>
        <v>36961.952326477498</v>
      </c>
      <c r="AQ156">
        <f>Food_data!AQ20</f>
        <v>36871.954305789106</v>
      </c>
      <c r="AR156">
        <f>Food_data!AR20</f>
        <v>37043.912494190103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5562.6038264183098</v>
      </c>
      <c r="E157">
        <f>Food_data!E21</f>
        <v>5585.7793896290605</v>
      </c>
      <c r="F157">
        <f>Food_data!F21</f>
        <v>5609.5491980503402</v>
      </c>
      <c r="G157">
        <f>Food_data!G21</f>
        <v>5631.9947474034207</v>
      </c>
      <c r="H157">
        <f>Food_data!H21</f>
        <v>5653.19969841682</v>
      </c>
      <c r="I157">
        <f>Food_data!I21</f>
        <v>5698.536414165229</v>
      </c>
      <c r="J157">
        <f>Food_data!J21</f>
        <v>5761.9494424903341</v>
      </c>
      <c r="K157">
        <f>Food_data!K21</f>
        <v>5818.8579150388341</v>
      </c>
      <c r="L157">
        <f>Food_data!L21</f>
        <v>5882.2709433639402</v>
      </c>
      <c r="M157">
        <f>Food_data!M21</f>
        <v>5939.1794159124311</v>
      </c>
      <c r="N157">
        <f>Food_data!N21</f>
        <v>6003.1225680128864</v>
      </c>
      <c r="O157">
        <f>Food_data!O21</f>
        <v>5953.9540584689403</v>
      </c>
      <c r="P157">
        <f>Food_data!P21</f>
        <v>5710.9280645619556</v>
      </c>
      <c r="Q157">
        <f>Food_data!Q21</f>
        <v>5670.9011647169755</v>
      </c>
      <c r="R157">
        <f>Food_data!R21</f>
        <v>5623.4841432550293</v>
      </c>
      <c r="S157">
        <f>Food_data!S21</f>
        <v>5403.9053921847135</v>
      </c>
      <c r="T157">
        <f>Food_data!T21</f>
        <v>5364.8652821027408</v>
      </c>
      <c r="U157">
        <f>Food_data!U21</f>
        <v>5321.3936565020331</v>
      </c>
      <c r="V157">
        <f>Food_data!V21</f>
        <v>5278.3206660906408</v>
      </c>
      <c r="W157">
        <f>Food_data!W21</f>
        <v>5082.1269317126516</v>
      </c>
      <c r="X157">
        <f>Food_data!X21</f>
        <v>5046.4219839345815</v>
      </c>
      <c r="Y157">
        <f>Food_data!Y21</f>
        <v>5003.4685109790817</v>
      </c>
      <c r="Z157">
        <f>Food_data!Z21</f>
        <v>4826.0225331586089</v>
      </c>
      <c r="AA157">
        <f>Food_data!AA21</f>
        <v>4789.40869768428</v>
      </c>
      <c r="AB157">
        <f>Food_data!AB21</f>
        <v>4748.0647849076668</v>
      </c>
      <c r="AC157">
        <f>Food_data!AC21</f>
        <v>4584.907202807678</v>
      </c>
      <c r="AD157">
        <f>Food_data!AD21</f>
        <v>4544.1462873442197</v>
      </c>
      <c r="AE157">
        <f>Food_data!AE21</f>
        <v>4509.5718755204844</v>
      </c>
      <c r="AF157">
        <f>Food_data!AF21</f>
        <v>4469.964736629202</v>
      </c>
      <c r="AG157">
        <f>Food_data!AG21</f>
        <v>4318.0389123887689</v>
      </c>
      <c r="AH157">
        <f>Food_data!AH21</f>
        <v>4283.7711397008325</v>
      </c>
      <c r="AI157">
        <f>Food_data!AI21</f>
        <v>4242.1719562374337</v>
      </c>
      <c r="AJ157">
        <f>Food_data!AJ21</f>
        <v>4101.909736338419</v>
      </c>
      <c r="AK157">
        <f>Food_data!AK21</f>
        <v>4060.203227533802</v>
      </c>
      <c r="AL157">
        <f>Food_data!AL21</f>
        <v>4037.5728581216431</v>
      </c>
      <c r="AM157">
        <f>Food_data!AM21</f>
        <v>3928.1301718560071</v>
      </c>
      <c r="AN157">
        <f>Food_data!AN21</f>
        <v>3907.6821296193129</v>
      </c>
      <c r="AO157">
        <f>Food_data!AO21</f>
        <v>3893.0356104193315</v>
      </c>
      <c r="AP157">
        <f>Food_data!AP21</f>
        <v>3873.1274762639641</v>
      </c>
      <c r="AQ157">
        <f>Food_data!AQ21</f>
        <v>3773.1596014221777</v>
      </c>
      <c r="AR157">
        <f>Food_data!AR21</f>
        <v>3754.159748691176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29761.899100000002</v>
      </c>
      <c r="E158">
        <f>Food_data!E22</f>
        <v>29987.735049999992</v>
      </c>
      <c r="F158">
        <f>Food_data!F22</f>
        <v>30213.571000000004</v>
      </c>
      <c r="G158">
        <f>Food_data!G22</f>
        <v>30439.398009999997</v>
      </c>
      <c r="H158">
        <f>Food_data!H22</f>
        <v>30665.226869999999</v>
      </c>
      <c r="I158">
        <f>Food_data!I22</f>
        <v>30891.057789999999</v>
      </c>
      <c r="J158">
        <f>Food_data!J22</f>
        <v>31116.884799999985</v>
      </c>
      <c r="K158">
        <f>Food_data!K22</f>
        <v>31342.72075</v>
      </c>
      <c r="L158">
        <f>Food_data!L22</f>
        <v>31568.549609999991</v>
      </c>
      <c r="M158">
        <f>Food_data!M22</f>
        <v>31794.376620000003</v>
      </c>
      <c r="N158">
        <f>Food_data!N22</f>
        <v>32034.099999999897</v>
      </c>
      <c r="O158">
        <f>Food_data!O22</f>
        <v>31506.440000000002</v>
      </c>
      <c r="P158">
        <f>Food_data!P22</f>
        <v>30978.779999999992</v>
      </c>
      <c r="Q158">
        <f>Food_data!Q22</f>
        <v>30622.191502653</v>
      </c>
      <c r="R158">
        <f>Food_data!R22</f>
        <v>30626.890370870398</v>
      </c>
      <c r="S158">
        <f>Food_data!S22</f>
        <v>30724.090726778199</v>
      </c>
      <c r="T158">
        <f>Food_data!T22</f>
        <v>31274.81042092419</v>
      </c>
      <c r="U158">
        <f>Food_data!U22</f>
        <v>31269.052968092503</v>
      </c>
      <c r="V158">
        <f>Food_data!V22</f>
        <v>31130.54598755209</v>
      </c>
      <c r="W158">
        <f>Food_data!W22</f>
        <v>30785.928558275598</v>
      </c>
      <c r="X158">
        <f>Food_data!X22</f>
        <v>30459.637264221692</v>
      </c>
      <c r="Y158">
        <f>Food_data!Y22</f>
        <v>30584.9567043553</v>
      </c>
      <c r="Z158">
        <f>Food_data!Z22</f>
        <v>30642.652455516498</v>
      </c>
      <c r="AA158">
        <f>Food_data!AA22</f>
        <v>30845.128240279097</v>
      </c>
      <c r="AB158">
        <f>Food_data!AB22</f>
        <v>30814.055143080699</v>
      </c>
      <c r="AC158">
        <f>Food_data!AC22</f>
        <v>31100.685196782892</v>
      </c>
      <c r="AD158">
        <f>Food_data!AD22</f>
        <v>31273.1682020351</v>
      </c>
      <c r="AE158">
        <f>Food_data!AE22</f>
        <v>31474.737659239501</v>
      </c>
      <c r="AF158">
        <f>Food_data!AF22</f>
        <v>31650.426386257703</v>
      </c>
      <c r="AG158">
        <f>Food_data!AG22</f>
        <v>31623.416022483489</v>
      </c>
      <c r="AH158">
        <f>Food_data!AH22</f>
        <v>31783.275169477998</v>
      </c>
      <c r="AI158">
        <f>Food_data!AI22</f>
        <v>31712.452429831992</v>
      </c>
      <c r="AJ158">
        <f>Food_data!AJ22</f>
        <v>31642.805127501397</v>
      </c>
      <c r="AK158">
        <f>Food_data!AK22</f>
        <v>31465.857807218592</v>
      </c>
      <c r="AL158">
        <f>Food_data!AL22</f>
        <v>31628.473365160084</v>
      </c>
      <c r="AM158">
        <f>Food_data!AM22</f>
        <v>31763.945213719489</v>
      </c>
      <c r="AN158">
        <f>Food_data!AN22</f>
        <v>31978.379737719799</v>
      </c>
      <c r="AO158">
        <f>Food_data!AO22</f>
        <v>32142.880659566599</v>
      </c>
      <c r="AP158">
        <f>Food_data!AP22</f>
        <v>32283.635648973686</v>
      </c>
      <c r="AQ158">
        <f>Food_data!AQ22</f>
        <v>32283.856906293884</v>
      </c>
      <c r="AR158">
        <f>Food_data!AR22</f>
        <v>32465.065972152297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1104.1238937563085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343.55347772894936</v>
      </c>
      <c r="E160">
        <f>Food_data!E26</f>
        <v>348.43860266804762</v>
      </c>
      <c r="F160">
        <f>Food_data!F26</f>
        <v>355.80152940635162</v>
      </c>
      <c r="G160">
        <f>Food_data!G26</f>
        <v>362.9903340390386</v>
      </c>
      <c r="H160">
        <f>Food_data!H26</f>
        <v>370.01984670902777</v>
      </c>
      <c r="I160">
        <f>Food_data!I26</f>
        <v>376.9468617023324</v>
      </c>
      <c r="J160">
        <f>Food_data!J26</f>
        <v>383.33996773870831</v>
      </c>
      <c r="K160">
        <f>Food_data!K26</f>
        <v>389.850197141227</v>
      </c>
      <c r="L160">
        <f>Food_data!L26</f>
        <v>396.20887766299091</v>
      </c>
      <c r="M160">
        <f>Food_data!M26</f>
        <v>402.66099674894815</v>
      </c>
      <c r="N160">
        <f>Food_data!N26</f>
        <v>408.88161104735775</v>
      </c>
      <c r="O160">
        <f>Food_data!O26</f>
        <v>416.32602045648781</v>
      </c>
      <c r="P160">
        <f>Food_data!P26</f>
        <v>413.8321172544114</v>
      </c>
      <c r="Q160">
        <f>Food_data!Q26</f>
        <v>422.54633433028567</v>
      </c>
      <c r="R160">
        <f>Food_data!R26</f>
        <v>430.53480662245437</v>
      </c>
      <c r="S160">
        <f>Food_data!S26</f>
        <v>436.52335599435713</v>
      </c>
      <c r="T160">
        <f>Food_data!T26</f>
        <v>442.72344484681486</v>
      </c>
      <c r="U160">
        <f>Food_data!U26</f>
        <v>448.60745232003558</v>
      </c>
      <c r="V160">
        <f>Food_data!V26</f>
        <v>454.39376008332522</v>
      </c>
      <c r="W160">
        <f>Food_data!W26</f>
        <v>460.1117063580819</v>
      </c>
      <c r="X160">
        <f>Food_data!X26</f>
        <v>463.25531178874621</v>
      </c>
      <c r="Y160">
        <f>Food_data!Y26</f>
        <v>469.28416148400902</v>
      </c>
      <c r="Z160">
        <f>Food_data!Z26</f>
        <v>475.26422824862732</v>
      </c>
      <c r="AA160">
        <f>Food_data!AA26</f>
        <v>481.19188164457677</v>
      </c>
      <c r="AB160">
        <f>Food_data!AB26</f>
        <v>486.34921762605268</v>
      </c>
      <c r="AC160">
        <f>Food_data!AC26</f>
        <v>492.19281650991888</v>
      </c>
      <c r="AD160">
        <f>Food_data!AD26</f>
        <v>497.65865526626663</v>
      </c>
      <c r="AE160">
        <f>Food_data!AE26</f>
        <v>503.08177778755123</v>
      </c>
      <c r="AF160">
        <f>Food_data!AF26</f>
        <v>508.45093658391829</v>
      </c>
      <c r="AG160">
        <f>Food_data!AG26</f>
        <v>513.7701651828404</v>
      </c>
      <c r="AH160">
        <f>Food_data!AH26</f>
        <v>519.04347970434173</v>
      </c>
      <c r="AI160">
        <f>Food_data!AI26</f>
        <v>523.90118806300325</v>
      </c>
      <c r="AJ160">
        <f>Food_data!AJ26</f>
        <v>528.68375673055368</v>
      </c>
      <c r="AK160">
        <f>Food_data!AK26</f>
        <v>533.45332442296603</v>
      </c>
      <c r="AL160">
        <f>Food_data!AL26</f>
        <v>537.96267855188535</v>
      </c>
      <c r="AM160">
        <f>Food_data!AM26</f>
        <v>542.31225937932834</v>
      </c>
      <c r="AN160">
        <f>Food_data!AN26</f>
        <v>546.87733041856484</v>
      </c>
      <c r="AO160">
        <f>Food_data!AO26</f>
        <v>551.44546761253946</v>
      </c>
      <c r="AP160">
        <f>Food_data!AP26</f>
        <v>555.94523084669504</v>
      </c>
      <c r="AQ160">
        <f>Food_data!AQ26</f>
        <v>560.39704327632899</v>
      </c>
      <c r="AR160">
        <f>Food_data!AR26</f>
        <v>564.33788958341938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17.78456158501994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19.131457278167389</v>
      </c>
      <c r="AK161">
        <f>Food_data!AK27</f>
        <v>19.268660912853111</v>
      </c>
      <c r="AL161">
        <f>Food_data!AL27</f>
        <v>19.403609419468548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119.91576881251991</v>
      </c>
      <c r="F162">
        <f>Food_data!F28</f>
        <v>121.40100818820935</v>
      </c>
      <c r="G162">
        <f>Food_data!G28</f>
        <v>122.85995933531814</v>
      </c>
      <c r="H162">
        <f>Food_data!H28</f>
        <v>124.29407041838203</v>
      </c>
      <c r="I162">
        <f>Food_data!I28</f>
        <v>125.7036417097475</v>
      </c>
      <c r="J162">
        <f>Food_data!J28</f>
        <v>127.09011534517498</v>
      </c>
      <c r="K162">
        <f>Food_data!K28</f>
        <v>128.4538166654047</v>
      </c>
      <c r="L162">
        <f>Food_data!L28</f>
        <v>129.79606711503533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138.87827143084388</v>
      </c>
      <c r="T162">
        <f>Food_data!T28</f>
        <v>140.11791583816563</v>
      </c>
      <c r="U162">
        <f>Food_data!U28</f>
        <v>141.34124965927924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147.27552290743918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150.70862417743595</v>
      </c>
      <c r="AD162">
        <f>Food_data!AD28</f>
        <v>151.82754983157173</v>
      </c>
      <c r="AE162">
        <f>Food_data!AE28</f>
        <v>152.93409312386035</v>
      </c>
      <c r="AF162">
        <f>Food_data!AF28</f>
        <v>154.02887449475796</v>
      </c>
      <c r="AG162">
        <f>Food_data!AG28</f>
        <v>155.11194113428508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47.763470499999983</v>
      </c>
      <c r="E163">
        <f>Food_data!E29</f>
        <v>49.853523571200029</v>
      </c>
      <c r="F163">
        <f>Food_data!F29</f>
        <v>51.916501670999935</v>
      </c>
      <c r="G163">
        <f>Food_data!G29</f>
        <v>53.883178392600016</v>
      </c>
      <c r="H163">
        <f>Food_data!H29</f>
        <v>55.76917976219994</v>
      </c>
      <c r="I163">
        <f>Food_data!I29</f>
        <v>57.643775437400038</v>
      </c>
      <c r="J163">
        <f>Food_data!J29</f>
        <v>59.834662408400007</v>
      </c>
      <c r="K163">
        <f>Food_data!K29</f>
        <v>62.009966149999997</v>
      </c>
      <c r="L163">
        <f>Food_data!L29</f>
        <v>64.131869891600019</v>
      </c>
      <c r="M163">
        <f>Food_data!M29</f>
        <v>66.597075999999959</v>
      </c>
      <c r="N163">
        <f>Food_data!N29</f>
        <v>68.713391999999942</v>
      </c>
      <c r="O163">
        <f>Food_data!O29</f>
        <v>71.242635000000035</v>
      </c>
      <c r="P163">
        <f>Food_data!P29</f>
        <v>73.749656999999999</v>
      </c>
      <c r="Q163">
        <f>Food_data!Q29</f>
        <v>76.234708000000012</v>
      </c>
      <c r="R163">
        <f>Food_data!R29</f>
        <v>78.698999999999955</v>
      </c>
      <c r="S163">
        <f>Food_data!S29</f>
        <v>81.139563999999964</v>
      </c>
      <c r="T163">
        <f>Food_data!T29</f>
        <v>83.653976999999728</v>
      </c>
      <c r="U163">
        <f>Food_data!U29</f>
        <v>86.158881999999878</v>
      </c>
      <c r="V163">
        <f>Food_data!V29</f>
        <v>88.635051999999476</v>
      </c>
      <c r="W163">
        <f>Food_data!W29</f>
        <v>91.087436999999227</v>
      </c>
      <c r="X163">
        <f>Food_data!X29</f>
        <v>93.523073999999909</v>
      </c>
      <c r="Y163">
        <f>Food_data!Y29</f>
        <v>96.242699999999914</v>
      </c>
      <c r="Z163">
        <f>Food_data!Z29</f>
        <v>98.963367999999434</v>
      </c>
      <c r="AA163">
        <f>Food_data!AA29</f>
        <v>101.68112399999984</v>
      </c>
      <c r="AB163">
        <f>Food_data!AB29</f>
        <v>104.39700999999907</v>
      </c>
      <c r="AC163">
        <f>Food_data!AC29</f>
        <v>107.10019599999903</v>
      </c>
      <c r="AD163">
        <f>Food_data!AD29</f>
        <v>109.45289999999972</v>
      </c>
      <c r="AE163">
        <f>Food_data!AE29</f>
        <v>111.80241599999984</v>
      </c>
      <c r="AF163">
        <f>Food_data!AF29</f>
        <v>114.15223799999906</v>
      </c>
      <c r="AG163">
        <f>Food_data!AG29</f>
        <v>116.4983839999998</v>
      </c>
      <c r="AH163">
        <f>Food_data!AH29</f>
        <v>118.84432399999996</v>
      </c>
      <c r="AI163">
        <f>Food_data!AI29</f>
        <v>121.02919999999939</v>
      </c>
      <c r="AJ163">
        <f>Food_data!AJ29</f>
        <v>123.18325799999948</v>
      </c>
      <c r="AK163">
        <f>Food_data!AK29</f>
        <v>125.36826399999948</v>
      </c>
      <c r="AL163">
        <f>Food_data!AL29</f>
        <v>127.55244000000002</v>
      </c>
      <c r="AM163">
        <f>Food_data!AM29</f>
        <v>129.73597599999982</v>
      </c>
      <c r="AN163">
        <f>Food_data!AN29</f>
        <v>131.90076999999917</v>
      </c>
      <c r="AO163">
        <f>Food_data!AO29</f>
        <v>134.07073999999946</v>
      </c>
      <c r="AP163">
        <f>Food_data!AP29</f>
        <v>136.21381399999933</v>
      </c>
      <c r="AQ163">
        <f>Food_data!AQ29</f>
        <v>138.35017099999931</v>
      </c>
      <c r="AR163">
        <f>Food_data!AR29</f>
        <v>140.19169429821605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77.894399999999905</v>
      </c>
      <c r="E164">
        <f>Food_data!E30</f>
        <v>78.97979999999994</v>
      </c>
      <c r="F164">
        <f>Food_data!F30</f>
        <v>80.065099999999688</v>
      </c>
      <c r="G164">
        <f>Food_data!G30</f>
        <v>81.150499999999923</v>
      </c>
      <c r="H164">
        <f>Food_data!H30</f>
        <v>82.23589999999983</v>
      </c>
      <c r="I164">
        <f>Food_data!I30</f>
        <v>83.321299999999795</v>
      </c>
      <c r="J164">
        <f>Food_data!J30</f>
        <v>84.40669999999983</v>
      </c>
      <c r="K164">
        <f>Food_data!K30</f>
        <v>85.49209999999978</v>
      </c>
      <c r="L164">
        <f>Food_data!L30</f>
        <v>86.57749999999983</v>
      </c>
      <c r="M164">
        <f>Food_data!M30</f>
        <v>87.662899999999752</v>
      </c>
      <c r="N164">
        <f>Food_data!N30</f>
        <v>88.748299999999745</v>
      </c>
      <c r="O164">
        <f>Food_data!O30</f>
        <v>89.972999999999828</v>
      </c>
      <c r="P164">
        <f>Food_data!P30</f>
        <v>91.197699999999813</v>
      </c>
      <c r="Q164">
        <f>Food_data!Q30</f>
        <v>92.422399999999939</v>
      </c>
      <c r="R164">
        <f>Food_data!R30</f>
        <v>93.647099999999881</v>
      </c>
      <c r="S164">
        <f>Food_data!S30</f>
        <v>94.871799999999922</v>
      </c>
      <c r="T164">
        <f>Food_data!T30</f>
        <v>96.096499999999793</v>
      </c>
      <c r="U164">
        <f>Food_data!U30</f>
        <v>97.321199999999848</v>
      </c>
      <c r="V164">
        <f>Food_data!V30</f>
        <v>98.545899999999961</v>
      </c>
      <c r="W164">
        <f>Food_data!W30</f>
        <v>99.770599999999888</v>
      </c>
      <c r="X164">
        <f>Food_data!X30</f>
        <v>100.99529999999999</v>
      </c>
      <c r="Y164">
        <f>Food_data!Y30</f>
        <v>102.2838999999999</v>
      </c>
      <c r="Z164">
        <f>Food_data!Z30</f>
        <v>103.57249999999983</v>
      </c>
      <c r="AA164">
        <f>Food_data!AA30</f>
        <v>104.86109999999988</v>
      </c>
      <c r="AB164">
        <f>Food_data!AB30</f>
        <v>106.14959999999999</v>
      </c>
      <c r="AC164">
        <f>Food_data!AC30</f>
        <v>107.43819999999994</v>
      </c>
      <c r="AD164">
        <f>Food_data!AD30</f>
        <v>108.72679999999997</v>
      </c>
      <c r="AE164">
        <f>Food_data!AE30</f>
        <v>110.01539999999986</v>
      </c>
      <c r="AF164">
        <f>Food_data!AF30</f>
        <v>111.30399999999987</v>
      </c>
      <c r="AG164">
        <f>Food_data!AG30</f>
        <v>112.59259999999993</v>
      </c>
      <c r="AH164">
        <f>Food_data!AH30</f>
        <v>113.88109999999986</v>
      </c>
      <c r="AI164">
        <f>Food_data!AI30</f>
        <v>115.03589999999991</v>
      </c>
      <c r="AJ164">
        <f>Food_data!AJ30</f>
        <v>116.19059999999993</v>
      </c>
      <c r="AK164">
        <f>Food_data!AK30</f>
        <v>117.34539999999984</v>
      </c>
      <c r="AL164">
        <f>Food_data!AL30</f>
        <v>118.50009999999995</v>
      </c>
      <c r="AM164">
        <f>Food_data!AM30</f>
        <v>119.6547999999999</v>
      </c>
      <c r="AN164">
        <f>Food_data!AN30</f>
        <v>120.8096</v>
      </c>
      <c r="AO164">
        <f>Food_data!AO30</f>
        <v>121.96429999999899</v>
      </c>
      <c r="AP164">
        <f>Food_data!AP30</f>
        <v>123.11899999999999</v>
      </c>
      <c r="AQ164">
        <f>Food_data!AQ30</f>
        <v>124.273799999999</v>
      </c>
      <c r="AR164">
        <f>Food_data!AR30</f>
        <v>125.4284999999993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86.553998699999994</v>
      </c>
      <c r="E165">
        <f>Food_data!E31</f>
        <v>86.479763089999992</v>
      </c>
      <c r="F165">
        <f>Food_data!F31</f>
        <v>88.944227109999815</v>
      </c>
      <c r="G165">
        <f>Food_data!G31</f>
        <v>91.364013039999918</v>
      </c>
      <c r="H165">
        <f>Food_data!H31</f>
        <v>93.736707679999995</v>
      </c>
      <c r="I165">
        <f>Food_data!I31</f>
        <v>96.049241324999997</v>
      </c>
      <c r="J165">
        <f>Food_data!J31</f>
        <v>97.540818909999984</v>
      </c>
      <c r="K165">
        <f>Food_data!K31</f>
        <v>99.193786899999907</v>
      </c>
      <c r="L165">
        <f>Food_data!L31</f>
        <v>100.7757271399999</v>
      </c>
      <c r="M165">
        <f>Food_data!M31</f>
        <v>102.13453593438929</v>
      </c>
      <c r="N165">
        <f>Food_data!N31</f>
        <v>103.63604074999999</v>
      </c>
      <c r="O165">
        <f>Food_data!O31</f>
        <v>105.78621034108711</v>
      </c>
      <c r="P165">
        <f>Food_data!P31</f>
        <v>98.0440319860774</v>
      </c>
      <c r="Q165">
        <f>Food_data!Q31</f>
        <v>101.5551514865228</v>
      </c>
      <c r="R165">
        <f>Food_data!R31</f>
        <v>104.38340966893237</v>
      </c>
      <c r="S165">
        <f>Food_data!S31</f>
        <v>105.25692266196502</v>
      </c>
      <c r="T165">
        <f>Food_data!T31</f>
        <v>106.28925579234074</v>
      </c>
      <c r="U165">
        <f>Food_data!U31</f>
        <v>107.035302034616</v>
      </c>
      <c r="V165">
        <f>Food_data!V31</f>
        <v>107.7316235505745</v>
      </c>
      <c r="W165">
        <f>Food_data!W31</f>
        <v>108.40268998963147</v>
      </c>
      <c r="X165">
        <f>Food_data!X31</f>
        <v>106.53435487213932</v>
      </c>
      <c r="Y165">
        <f>Food_data!Y31</f>
        <v>107.19956288464707</v>
      </c>
      <c r="Z165">
        <f>Food_data!Z31</f>
        <v>107.83213879715468</v>
      </c>
      <c r="AA165">
        <f>Food_data!AA31</f>
        <v>108.43210018966244</v>
      </c>
      <c r="AB165">
        <f>Food_data!AB31</f>
        <v>108.28006043999997</v>
      </c>
      <c r="AC165">
        <f>Food_data!AC31</f>
        <v>108.8427698</v>
      </c>
      <c r="AD165">
        <f>Food_data!AD31</f>
        <v>109.3935549399999</v>
      </c>
      <c r="AE165">
        <f>Food_data!AE31</f>
        <v>109.91997104999987</v>
      </c>
      <c r="AF165">
        <f>Food_data!AF31</f>
        <v>110.40658275999988</v>
      </c>
      <c r="AG165">
        <f>Food_data!AG31</f>
        <v>110.86124648999989</v>
      </c>
      <c r="AH165">
        <f>Food_data!AH31</f>
        <v>111.284019</v>
      </c>
      <c r="AI165">
        <f>Food_data!AI31</f>
        <v>111.64529220999981</v>
      </c>
      <c r="AJ165">
        <f>Food_data!AJ31</f>
        <v>111.97539595999979</v>
      </c>
      <c r="AK165">
        <f>Food_data!AK31</f>
        <v>112.27438584999989</v>
      </c>
      <c r="AL165">
        <f>Food_data!AL31</f>
        <v>112.32635853461869</v>
      </c>
      <c r="AM165">
        <f>Food_data!AM31</f>
        <v>112.23136327186539</v>
      </c>
      <c r="AN165">
        <f>Food_data!AN31</f>
        <v>112.38240605947989</v>
      </c>
      <c r="AO165">
        <f>Food_data!AO31</f>
        <v>112.5429170588687</v>
      </c>
      <c r="AP165">
        <f>Food_data!AP31</f>
        <v>112.67310389825769</v>
      </c>
      <c r="AQ165">
        <f>Food_data!AQ31</f>
        <v>112.77306285764669</v>
      </c>
      <c r="AR165">
        <f>Food_data!AR31</f>
        <v>112.66771144441269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537.57000000000005</v>
      </c>
      <c r="E169">
        <f>Food_data!E39</f>
        <v>537.57000000000005</v>
      </c>
      <c r="F169">
        <f>Food_data!F39</f>
        <v>537.56999999999903</v>
      </c>
      <c r="G169">
        <f>Food_data!G39</f>
        <v>536.23045055030002</v>
      </c>
      <c r="H169">
        <f>Food_data!H39</f>
        <v>531.52402848288602</v>
      </c>
      <c r="I169">
        <f>Food_data!I39</f>
        <v>521.80503252246399</v>
      </c>
      <c r="J169">
        <f>Food_data!J39</f>
        <v>508.331282050769</v>
      </c>
      <c r="K169">
        <f>Food_data!K39</f>
        <v>496.20109242810099</v>
      </c>
      <c r="L169">
        <f>Food_data!L39</f>
        <v>482.72734195640601</v>
      </c>
      <c r="M169">
        <f>Food_data!M39</f>
        <v>470.59715233373902</v>
      </c>
      <c r="N169">
        <f>Food_data!N39</f>
        <v>457.00574131035802</v>
      </c>
      <c r="O169">
        <f>Food_data!O39</f>
        <v>467.718412727459</v>
      </c>
      <c r="P169">
        <f>Food_data!P39</f>
        <v>518.69639079586102</v>
      </c>
      <c r="Q169">
        <f>Food_data!Q39</f>
        <v>527.48547881789898</v>
      </c>
      <c r="R169">
        <f>Food_data!R39</f>
        <v>537.81994780674495</v>
      </c>
      <c r="S169">
        <f>Food_data!S39</f>
        <v>583.90420137754495</v>
      </c>
      <c r="T169">
        <f>Food_data!T39</f>
        <v>592.47901472733497</v>
      </c>
      <c r="U169">
        <f>Food_data!U39</f>
        <v>601.94729129921302</v>
      </c>
      <c r="V169">
        <f>Food_data!V39</f>
        <v>611.32709110684004</v>
      </c>
      <c r="W169">
        <f>Food_data!W39</f>
        <v>652.49499652254099</v>
      </c>
      <c r="X169">
        <f>Food_data!X39</f>
        <v>660.333864106433</v>
      </c>
      <c r="Y169">
        <f>Food_data!Y39</f>
        <v>669.69571883653896</v>
      </c>
      <c r="Z169">
        <f>Food_data!Z39</f>
        <v>706.93038039230305</v>
      </c>
      <c r="AA169">
        <f>Food_data!AA39</f>
        <v>714.97487566489895</v>
      </c>
      <c r="AB169">
        <f>Food_data!AB39</f>
        <v>723.98729135933002</v>
      </c>
      <c r="AC169">
        <f>Food_data!AC39</f>
        <v>758.24823805378298</v>
      </c>
      <c r="AD169">
        <f>Food_data!AD39</f>
        <v>767.13838112939402</v>
      </c>
      <c r="AE169">
        <f>Food_data!AE39</f>
        <v>774.73378952580799</v>
      </c>
      <c r="AF169">
        <f>Food_data!AF39</f>
        <v>783.36785280586798</v>
      </c>
      <c r="AG169">
        <f>Food_data!AG39</f>
        <v>815.31488946054606</v>
      </c>
      <c r="AH169">
        <f>Food_data!AH39</f>
        <v>822.84550433132699</v>
      </c>
      <c r="AI169">
        <f>Food_data!AI39</f>
        <v>831.92822989994499</v>
      </c>
      <c r="AJ169">
        <f>Food_data!AJ39</f>
        <v>861.4373719985</v>
      </c>
      <c r="AK169">
        <f>Food_data!AK39</f>
        <v>870.54992555046704</v>
      </c>
      <c r="AL169">
        <f>Food_data!AL39</f>
        <v>875.50063159409694</v>
      </c>
      <c r="AM169">
        <f>Food_data!AM39</f>
        <v>898.30248541749404</v>
      </c>
      <c r="AN169">
        <f>Food_data!AN39</f>
        <v>902.70228428309895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13007.9999999999</v>
      </c>
      <c r="F170">
        <f>Food_data!F42</f>
        <v>13007.9999999999</v>
      </c>
      <c r="G170">
        <f>Food_data!G42</f>
        <v>13009</v>
      </c>
      <c r="H170">
        <f>Food_data!H42</f>
        <v>13009</v>
      </c>
      <c r="I170">
        <f>Food_data!I42</f>
        <v>13009</v>
      </c>
      <c r="J170">
        <f>Food_data!J42</f>
        <v>13009</v>
      </c>
      <c r="K170">
        <f>Food_data!K42</f>
        <v>13009</v>
      </c>
      <c r="L170">
        <f>Food_data!L42</f>
        <v>13009</v>
      </c>
      <c r="M170">
        <f>Food_data!M42</f>
        <v>13009</v>
      </c>
      <c r="N170">
        <f>Food_data!N42</f>
        <v>13009</v>
      </c>
      <c r="O170">
        <f>Food_data!O42</f>
        <v>13009</v>
      </c>
      <c r="P170">
        <f>Food_data!P42</f>
        <v>13009</v>
      </c>
      <c r="Q170">
        <f>Food_data!Q42</f>
        <v>13009</v>
      </c>
      <c r="R170">
        <f>Food_data!R42</f>
        <v>13009</v>
      </c>
      <c r="S170">
        <f>Food_data!S42</f>
        <v>13009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13009</v>
      </c>
      <c r="AH170">
        <f>Food_data!AH42</f>
        <v>13009</v>
      </c>
      <c r="AI170">
        <f>Food_data!AI42</f>
        <v>13009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1939.5352096823899</v>
      </c>
      <c r="I171">
        <f>Food_data!I43</f>
        <v>1966.5148214682699</v>
      </c>
      <c r="J171">
        <f>Food_data!J43</f>
        <v>1995.898791558029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2072.1300441349899</v>
      </c>
      <c r="P171">
        <f>Food_data!P43</f>
        <v>2005.27852940817</v>
      </c>
      <c r="Q171">
        <f>Food_data!Q43</f>
        <v>1966.9942393398599</v>
      </c>
      <c r="R171">
        <f>Food_data!R43</f>
        <v>1927.0100382700689</v>
      </c>
      <c r="S171">
        <f>Food_data!S43</f>
        <v>1864.89724523051</v>
      </c>
      <c r="T171">
        <f>Food_data!T43</f>
        <v>1827.389898307769</v>
      </c>
      <c r="U171">
        <f>Food_data!U43</f>
        <v>1791.1699020769499</v>
      </c>
      <c r="V171">
        <f>Food_data!V43</f>
        <v>1755.3967581908391</v>
      </c>
      <c r="W171">
        <f>Food_data!W43</f>
        <v>1700.4820596350889</v>
      </c>
      <c r="X171">
        <f>Food_data!X43</f>
        <v>1666.41542998622</v>
      </c>
      <c r="Y171">
        <f>Food_data!Y43</f>
        <v>1630.1805567373799</v>
      </c>
      <c r="Z171">
        <f>Food_data!Z43</f>
        <v>1580.4680505542331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1427.91538057558</v>
      </c>
      <c r="AE171">
        <f>Food_data!AE43</f>
        <v>1394.5980288110309</v>
      </c>
      <c r="AF171">
        <f>Food_data!AF43</f>
        <v>1361.0782420130861</v>
      </c>
      <c r="AG171">
        <f>Food_data!AG43</f>
        <v>1313.8341599269729</v>
      </c>
      <c r="AH171">
        <f>Food_data!AH43</f>
        <v>1280.633910828283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1163.0447168761118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1599.7790294081699</v>
      </c>
      <c r="Q172">
        <f>Food_data!Q44</f>
        <v>1541.2197643398599</v>
      </c>
      <c r="R172">
        <f>Food_data!R44</f>
        <v>1479.94683947007</v>
      </c>
      <c r="S172">
        <f>Food_data!S44</f>
        <v>1395.4808865305099</v>
      </c>
      <c r="T172">
        <f>Food_data!T44</f>
        <v>1334.50272170777</v>
      </c>
      <c r="U172">
        <f>Food_data!U44</f>
        <v>1273.6383665769499</v>
      </c>
      <c r="V172">
        <f>Food_data!V44</f>
        <v>1211.98864599084</v>
      </c>
      <c r="W172">
        <f>Food_data!W44</f>
        <v>1129.90354183509</v>
      </c>
      <c r="X172">
        <f>Food_data!X44</f>
        <v>1067.3079862862201</v>
      </c>
      <c r="Y172">
        <f>Food_data!Y44</f>
        <v>1001.11774083738</v>
      </c>
      <c r="Z172">
        <f>Food_data!Z44</f>
        <v>919.95209385423402</v>
      </c>
      <c r="AA172">
        <f>Food_data!AA44</f>
        <v>851.57006951260405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384.42187802697401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33.338279876111798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367.8</v>
      </c>
      <c r="I173">
        <f>Food_data!I45</f>
        <v>367.8</v>
      </c>
      <c r="J173">
        <f>Food_data!J45</f>
        <v>367.79999999999899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386.19</v>
      </c>
      <c r="P173">
        <f>Food_data!P45</f>
        <v>405.49950000000001</v>
      </c>
      <c r="Q173">
        <f>Food_data!Q45</f>
        <v>425.774475</v>
      </c>
      <c r="R173">
        <f>Food_data!R45</f>
        <v>447.06319879999899</v>
      </c>
      <c r="S173">
        <f>Food_data!S45</f>
        <v>469.41635869999999</v>
      </c>
      <c r="T173">
        <f>Food_data!T45</f>
        <v>492.88717659999901</v>
      </c>
      <c r="U173">
        <f>Food_data!U45</f>
        <v>517.53153550000002</v>
      </c>
      <c r="V173">
        <f>Food_data!V45</f>
        <v>543.40811219999898</v>
      </c>
      <c r="W173">
        <f>Food_data!W45</f>
        <v>570.57851779999896</v>
      </c>
      <c r="X173">
        <f>Food_data!X45</f>
        <v>599.10744369999998</v>
      </c>
      <c r="Y173">
        <f>Food_data!Y45</f>
        <v>629.06281590000003</v>
      </c>
      <c r="Z173">
        <f>Food_data!Z45</f>
        <v>660.51595669999904</v>
      </c>
      <c r="AA173">
        <f>Food_data!AA45</f>
        <v>693.541754499999</v>
      </c>
      <c r="AB173">
        <f>Food_data!AB45</f>
        <v>728.21884230000001</v>
      </c>
      <c r="AC173">
        <f>Food_data!AC45</f>
        <v>764.62978439999904</v>
      </c>
      <c r="AD173">
        <f>Food_data!AD45</f>
        <v>802.8612736</v>
      </c>
      <c r="AE173">
        <f>Food_data!AE45</f>
        <v>843.00433729999997</v>
      </c>
      <c r="AF173">
        <f>Food_data!AF45</f>
        <v>885.15455420000001</v>
      </c>
      <c r="AG173">
        <f>Food_data!AG45</f>
        <v>929.41228189999902</v>
      </c>
      <c r="AH173">
        <f>Food_data!AH45</f>
        <v>975.88289599999905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4000</v>
      </c>
      <c r="E174">
        <f>Food_data!E46</f>
        <v>4000</v>
      </c>
      <c r="F174">
        <f>Food_data!F46</f>
        <v>3999.99999999999</v>
      </c>
      <c r="G174">
        <f>Food_data!G46</f>
        <v>3993.2345987388899</v>
      </c>
      <c r="H174">
        <f>Food_data!H46</f>
        <v>3969.4647903176001</v>
      </c>
      <c r="I174">
        <f>Food_data!I46</f>
        <v>3920.3789521336598</v>
      </c>
      <c r="J174">
        <f>Food_data!J46</f>
        <v>3852.3297073271101</v>
      </c>
      <c r="K174">
        <f>Food_data!K46</f>
        <v>3791.0661233742499</v>
      </c>
      <c r="L174">
        <f>Food_data!L46</f>
        <v>3723.0168785677101</v>
      </c>
      <c r="M174">
        <f>Food_data!M46</f>
        <v>3661.7532946148399</v>
      </c>
      <c r="N174">
        <f>Food_data!N46</f>
        <v>3593.1098045977701</v>
      </c>
      <c r="O174">
        <f>Food_data!O46</f>
        <v>3647.2142056942298</v>
      </c>
      <c r="P174">
        <f>Food_data!P46</f>
        <v>3904.6787413932302</v>
      </c>
      <c r="Q174">
        <f>Food_data!Q46</f>
        <v>3949.06807483787</v>
      </c>
      <c r="R174">
        <f>Food_data!R46</f>
        <v>4001.2623626603299</v>
      </c>
      <c r="S174">
        <f>Food_data!S46</f>
        <v>4234.0111180683998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4580.4292753663603</v>
      </c>
      <c r="X174">
        <f>Food_data!X46</f>
        <v>4620.0195156890504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5114.5365558271797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5402.7519669724497</v>
      </c>
      <c r="AH174">
        <f>Food_data!AH46</f>
        <v>5440.78537541074</v>
      </c>
      <c r="AI174">
        <f>Food_data!AI46</f>
        <v>5486.6577267674002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5844.1024458742304</v>
      </c>
      <c r="AO174">
        <f>Food_data!AO46</f>
        <v>5860.17047302641</v>
      </c>
      <c r="AP174">
        <f>Food_data!AP46</f>
        <v>5881.7864664352901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2715</v>
      </c>
      <c r="F175">
        <f>Food_data!F47</f>
        <v>2714.99999999999</v>
      </c>
      <c r="G175">
        <f>Food_data!G47</f>
        <v>2708.2345987388899</v>
      </c>
      <c r="H175">
        <f>Food_data!H47</f>
        <v>2684.4647903176001</v>
      </c>
      <c r="I175">
        <f>Food_data!I47</f>
        <v>2635.3789521336498</v>
      </c>
      <c r="J175">
        <f>Food_data!J47</f>
        <v>2567.3297073271101</v>
      </c>
      <c r="K175">
        <f>Food_data!K47</f>
        <v>2506.0661233742499</v>
      </c>
      <c r="L175">
        <f>Food_data!L47</f>
        <v>2438.0168785677101</v>
      </c>
      <c r="M175">
        <f>Food_data!M47</f>
        <v>2376.7532946148399</v>
      </c>
      <c r="N175">
        <f>Food_data!N47</f>
        <v>2308.1098045977701</v>
      </c>
      <c r="O175">
        <f>Food_data!O47</f>
        <v>2362.2142056942298</v>
      </c>
      <c r="P175">
        <f>Food_data!P47</f>
        <v>2619.6787413932302</v>
      </c>
      <c r="Q175">
        <f>Food_data!Q47</f>
        <v>2664.06807483787</v>
      </c>
      <c r="R175">
        <f>Food_data!R47</f>
        <v>2716.2623626603299</v>
      </c>
      <c r="S175">
        <f>Food_data!S47</f>
        <v>2949.0111180683998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3295.4292753663599</v>
      </c>
      <c r="X175">
        <f>Food_data!X47</f>
        <v>3335.01951568905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3874.4362683302702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4117.7519669724497</v>
      </c>
      <c r="AH175">
        <f>Food_data!AH47</f>
        <v>4155.78537541074</v>
      </c>
      <c r="AI175">
        <f>Food_data!AI47</f>
        <v>4201.6577267673902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4559.1024458742304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4722.5721117386302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3899.99999999999</v>
      </c>
      <c r="E176">
        <f>Food_data!E48</f>
        <v>3899.99999999999</v>
      </c>
      <c r="F176">
        <f>Food_data!F48</f>
        <v>3899.99999999999</v>
      </c>
      <c r="G176">
        <f>Food_data!G48</f>
        <v>3899.99999999999</v>
      </c>
      <c r="H176">
        <f>Food_data!H48</f>
        <v>3899.99999999999</v>
      </c>
      <c r="I176">
        <f>Food_data!I48</f>
        <v>3899.99999999999</v>
      </c>
      <c r="J176">
        <f>Food_data!J48</f>
        <v>3900</v>
      </c>
      <c r="K176">
        <f>Food_data!K48</f>
        <v>3900</v>
      </c>
      <c r="L176">
        <f>Food_data!L48</f>
        <v>3900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3900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3222.1062263980698</v>
      </c>
      <c r="J177">
        <f>Food_data!J49</f>
        <v>3260.7715011148398</v>
      </c>
      <c r="K177">
        <f>Food_data!K49</f>
        <v>3292.9925633788198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3180.7275990695898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2273.5181533464702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2141.46136892917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7783.8200296290597</v>
      </c>
      <c r="F178">
        <f>Food_data!F50</f>
        <v>7807.5898380503404</v>
      </c>
      <c r="G178">
        <f>Food_data!G50</f>
        <v>7823.99999999999</v>
      </c>
      <c r="H178">
        <f>Food_data!H50</f>
        <v>7823.99999999999</v>
      </c>
      <c r="I178">
        <f>Food_data!I50</f>
        <v>7823.9999999999891</v>
      </c>
      <c r="J178">
        <f>Food_data!J50</f>
        <v>7823.9999999999782</v>
      </c>
      <c r="K178">
        <f>Food_data!K50</f>
        <v>7823.99999999999</v>
      </c>
      <c r="L178">
        <f>Food_data!L50</f>
        <v>7823.99999999999</v>
      </c>
      <c r="M178">
        <f>Food_data!M50</f>
        <v>7823.99999999998</v>
      </c>
      <c r="N178">
        <f>Food_data!N50</f>
        <v>7823.9999999999909</v>
      </c>
      <c r="O178">
        <f>Food_data!O50</f>
        <v>7823.9999999999891</v>
      </c>
      <c r="P178">
        <f>Food_data!P50</f>
        <v>7823.9999999999909</v>
      </c>
      <c r="Q178">
        <f>Food_data!Q50</f>
        <v>7823.99999999998</v>
      </c>
      <c r="R178">
        <f>Food_data!R50</f>
        <v>7823.9999999999882</v>
      </c>
      <c r="S178">
        <f>Food_data!S50</f>
        <v>7823.99999999998</v>
      </c>
      <c r="T178">
        <f>Food_data!T50</f>
        <v>7823.9999999999891</v>
      </c>
      <c r="U178">
        <f>Food_data!U50</f>
        <v>7823.99999999998</v>
      </c>
      <c r="V178">
        <f>Food_data!V50</f>
        <v>7823.9999999999891</v>
      </c>
      <c r="W178">
        <f>Food_data!W50</f>
        <v>7823.9999999999782</v>
      </c>
      <c r="X178">
        <f>Food_data!X50</f>
        <v>7823.99999999998</v>
      </c>
      <c r="Y178">
        <f>Food_data!Y50</f>
        <v>7823.99999999998</v>
      </c>
      <c r="Z178">
        <f>Food_data!Z50</f>
        <v>7823.9999999999927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7823.99999999999</v>
      </c>
      <c r="AE178">
        <f>Food_data!AE50</f>
        <v>7823.9999999999909</v>
      </c>
      <c r="AF178">
        <f>Food_data!AF50</f>
        <v>7823.9999999999854</v>
      </c>
      <c r="AG178">
        <f>Food_data!AG50</f>
        <v>7823.9999999999836</v>
      </c>
      <c r="AH178">
        <f>Food_data!AH50</f>
        <v>7823.9999999999927</v>
      </c>
      <c r="AI178">
        <f>Food_data!AI50</f>
        <v>7823.9999999999854</v>
      </c>
      <c r="AJ178">
        <f>Food_data!AJ50</f>
        <v>7823.9999999999836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7823.9999999999809</v>
      </c>
      <c r="AO178">
        <f>Food_data!AO50</f>
        <v>7823.9999999999909</v>
      </c>
      <c r="AP178">
        <f>Food_data!AP50</f>
        <v>7823.99999999998</v>
      </c>
      <c r="AQ178">
        <f>Food_data!AQ50</f>
        <v>7823.99999999999</v>
      </c>
      <c r="AR178">
        <f>Food_data!AR50</f>
        <v>7823.99999999998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490.83359062747843</v>
      </c>
      <c r="E179">
        <f>Food_data!E53</f>
        <v>496.88314526462995</v>
      </c>
      <c r="F179">
        <f>Food_data!F53</f>
        <v>496.44985953323425</v>
      </c>
      <c r="G179">
        <f>Food_data!G53</f>
        <v>490.63620947167811</v>
      </c>
      <c r="H179">
        <f>Food_data!H53</f>
        <v>488.91361379615398</v>
      </c>
      <c r="I179">
        <f>Food_data!I53</f>
        <v>489.60224870473047</v>
      </c>
      <c r="J179">
        <f>Food_data!J53</f>
        <v>489.35602833951299</v>
      </c>
      <c r="K179">
        <f>Food_data!K53</f>
        <v>490.67597182325591</v>
      </c>
      <c r="L179">
        <f>Food_data!L53</f>
        <v>497.47539527064276</v>
      </c>
      <c r="M179">
        <f>Food_data!M53</f>
        <v>500.60917820488652</v>
      </c>
      <c r="N179">
        <f>Food_data!N53</f>
        <v>499.47968799126477</v>
      </c>
      <c r="O179">
        <f>Food_data!O53</f>
        <v>498.18062643859241</v>
      </c>
      <c r="P179">
        <f>Food_data!P53</f>
        <v>507.36563533382531</v>
      </c>
      <c r="Q179">
        <f>Food_data!Q53</f>
        <v>507.11359675003814</v>
      </c>
      <c r="R179">
        <f>Food_data!R53</f>
        <v>507.35725956156915</v>
      </c>
      <c r="S179">
        <f>Food_data!S53</f>
        <v>510.52970329963574</v>
      </c>
      <c r="T179">
        <f>Food_data!T53</f>
        <v>516.71979053267921</v>
      </c>
      <c r="U179">
        <f>Food_data!U53</f>
        <v>518.87953648379494</v>
      </c>
      <c r="V179">
        <f>Food_data!V53</f>
        <v>519.54984965383687</v>
      </c>
      <c r="W179">
        <f>Food_data!W53</f>
        <v>519.85474731242175</v>
      </c>
      <c r="X179">
        <f>Food_data!X53</f>
        <v>519.16155176672191</v>
      </c>
      <c r="Y179">
        <f>Food_data!Y53</f>
        <v>522.7201044814675</v>
      </c>
      <c r="Z179">
        <f>Food_data!Z53</f>
        <v>526.05649634882786</v>
      </c>
      <c r="AA179">
        <f>Food_data!AA53</f>
        <v>529.51494384543662</v>
      </c>
      <c r="AB179">
        <f>Food_data!AB53</f>
        <v>529.8509188345547</v>
      </c>
      <c r="AC179">
        <f>Food_data!AC53</f>
        <v>534.55678733143623</v>
      </c>
      <c r="AD179">
        <f>Food_data!AD53</f>
        <v>537.23709989605379</v>
      </c>
      <c r="AE179">
        <f>Food_data!AE53</f>
        <v>540.59749476288096</v>
      </c>
      <c r="AF179">
        <f>Food_data!AF53</f>
        <v>543.7391000718045</v>
      </c>
      <c r="AG179">
        <f>Food_data!AG53</f>
        <v>545.84271777782567</v>
      </c>
      <c r="AH179">
        <f>Food_data!AH53</f>
        <v>548.74997024155709</v>
      </c>
      <c r="AI179">
        <f>Food_data!AI53</f>
        <v>549.65485552029884</v>
      </c>
      <c r="AJ179">
        <f>Food_data!AJ53</f>
        <v>551.19464899287163</v>
      </c>
      <c r="AK179">
        <f>Food_data!AK53</f>
        <v>549.65992756602202</v>
      </c>
      <c r="AL179">
        <f>Food_data!AL53</f>
        <v>552.61395491694316</v>
      </c>
      <c r="AM179">
        <f>Food_data!AM53</f>
        <v>555.75167977796139</v>
      </c>
      <c r="AN179">
        <f>Food_data!AN53</f>
        <v>559.17421456169382</v>
      </c>
      <c r="AO179">
        <f>Food_data!AO53</f>
        <v>562.28605232701386</v>
      </c>
      <c r="AP179">
        <f>Food_data!AP53</f>
        <v>565.19217136535883</v>
      </c>
      <c r="AQ179">
        <f>Food_data!AQ53</f>
        <v>567.40456393104614</v>
      </c>
      <c r="AR179">
        <f>Food_data!AR53</f>
        <v>570.8446262317002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36.423419817305216</v>
      </c>
      <c r="E180">
        <f>Food_data!E54</f>
        <v>36.545733950773837</v>
      </c>
      <c r="F180">
        <f>Food_data!F54</f>
        <v>36.671184344075051</v>
      </c>
      <c r="G180">
        <f>Food_data!G54</f>
        <v>36.722461764302025</v>
      </c>
      <c r="H180">
        <f>Food_data!H54</f>
        <v>36.598329169179806</v>
      </c>
      <c r="I180">
        <f>Food_data!I54</f>
        <v>36.208378261549541</v>
      </c>
      <c r="J180">
        <f>Food_data!J54</f>
        <v>35.619311584382068</v>
      </c>
      <c r="K180">
        <f>Food_data!K54</f>
        <v>35.104630606010588</v>
      </c>
      <c r="L180">
        <f>Food_data!L54</f>
        <v>34.515563928843122</v>
      </c>
      <c r="M180">
        <f>Food_data!M54</f>
        <v>34.000882950471819</v>
      </c>
      <c r="N180">
        <f>Food_data!N54</f>
        <v>33.408712958426243</v>
      </c>
      <c r="O180">
        <f>Food_data!O54</f>
        <v>33.98935420926918</v>
      </c>
      <c r="P180">
        <f>Food_data!P54</f>
        <v>36.702140613606403</v>
      </c>
      <c r="Q180">
        <f>Food_data!Q54</f>
        <v>37.180773654105153</v>
      </c>
      <c r="R180">
        <f>Food_data!R54</f>
        <v>37.738222455738502</v>
      </c>
      <c r="S180">
        <f>Food_data!S54</f>
        <v>40.194629426853474</v>
      </c>
      <c r="T180">
        <f>Food_data!T54</f>
        <v>40.658763156718742</v>
      </c>
      <c r="U180">
        <f>Food_data!U54</f>
        <v>41.173413771830255</v>
      </c>
      <c r="V180">
        <f>Food_data!V54</f>
        <v>41.68337243732244</v>
      </c>
      <c r="W180">
        <f>Food_data!W54</f>
        <v>43.87592771613749</v>
      </c>
      <c r="X180">
        <f>Food_data!X54</f>
        <v>44.304170278855821</v>
      </c>
      <c r="Y180">
        <f>Food_data!Y54</f>
        <v>44.810041051616636</v>
      </c>
      <c r="Z180">
        <f>Food_data!Z54</f>
        <v>46.797151476479691</v>
      </c>
      <c r="AA180">
        <f>Food_data!AA54</f>
        <v>47.233162278008848</v>
      </c>
      <c r="AB180">
        <f>Food_data!AB54</f>
        <v>47.723638452649737</v>
      </c>
      <c r="AC180">
        <f>Food_data!AC54</f>
        <v>49.549915617459227</v>
      </c>
      <c r="AD180">
        <f>Food_data!AD54</f>
        <v>50.033907638071788</v>
      </c>
      <c r="AE180">
        <f>Food_data!AE54</f>
        <v>50.446103226470093</v>
      </c>
      <c r="AF180">
        <f>Food_data!AF54</f>
        <v>50.916515257924601</v>
      </c>
      <c r="AG180">
        <f>Food_data!AG54</f>
        <v>52.620085072139986</v>
      </c>
      <c r="AH180">
        <f>Food_data!AH54</f>
        <v>53.031980900072092</v>
      </c>
      <c r="AI180">
        <f>Food_data!AI54</f>
        <v>53.523049368814597</v>
      </c>
      <c r="AJ180">
        <f>Food_data!AJ54</f>
        <v>55.100473155795321</v>
      </c>
      <c r="AK180">
        <f>Food_data!AK54</f>
        <v>55.593123411533689</v>
      </c>
      <c r="AL180">
        <f>Food_data!AL54</f>
        <v>55.868205892571396</v>
      </c>
      <c r="AM180">
        <f>Food_data!AM54</f>
        <v>57.086803889976366</v>
      </c>
      <c r="AN180">
        <f>Food_data!AN54</f>
        <v>57.332671596421896</v>
      </c>
      <c r="AO180">
        <f>Food_data!AO54</f>
        <v>57.510794661017385</v>
      </c>
      <c r="AP180">
        <f>Food_data!AP54</f>
        <v>57.750307631140771</v>
      </c>
      <c r="AQ180">
        <f>Food_data!AQ54</f>
        <v>58.863915981502601</v>
      </c>
      <c r="AR180">
        <f>Food_data!AR54</f>
        <v>59.093010725653514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9.3084191829484801</v>
      </c>
      <c r="AA181">
        <f>Food_data!AA55</f>
        <v>9.3178279624460707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9.3523268206038992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9.4840497335701599</v>
      </c>
      <c r="AQ181">
        <f>Food_data!AQ55</f>
        <v>9.4934585130677505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140.35120000000001</v>
      </c>
      <c r="F182">
        <f>Food_data!F56</f>
        <v>141.45479999999901</v>
      </c>
      <c r="G182">
        <f>Food_data!G56</f>
        <v>142.5583</v>
      </c>
      <c r="H182">
        <f>Food_data!H56</f>
        <v>143.6619</v>
      </c>
      <c r="I182">
        <f>Food_data!I56</f>
        <v>144.7655</v>
      </c>
      <c r="J182">
        <f>Food_data!J56</f>
        <v>145.86899999999901</v>
      </c>
      <c r="K182">
        <f>Food_data!K56</f>
        <v>146.9726</v>
      </c>
      <c r="L182">
        <f>Food_data!L56</f>
        <v>148.0762</v>
      </c>
      <c r="M182">
        <f>Food_data!M56</f>
        <v>149.1797</v>
      </c>
      <c r="N182">
        <f>Food_data!N56</f>
        <v>150</v>
      </c>
      <c r="O182">
        <f>Food_data!O56</f>
        <v>144.4</v>
      </c>
      <c r="P182">
        <f>Food_data!P56</f>
        <v>138.80000000000001</v>
      </c>
      <c r="Q182">
        <f>Food_data!Q56</f>
        <v>135.11355148381401</v>
      </c>
      <c r="R182">
        <f>Food_data!R56</f>
        <v>135.46834866745499</v>
      </c>
      <c r="S182">
        <f>Food_data!S56</f>
        <v>136.857838107139</v>
      </c>
      <c r="T182">
        <f>Food_data!T56</f>
        <v>144.33300247119001</v>
      </c>
      <c r="U182">
        <f>Food_data!U56</f>
        <v>145.58359024711999</v>
      </c>
      <c r="V182">
        <f>Food_data!V56</f>
        <v>145.34928397709299</v>
      </c>
      <c r="W182">
        <f>Food_data!W56</f>
        <v>142.80949170330601</v>
      </c>
      <c r="X182">
        <f>Food_data!X56</f>
        <v>140.47468975639401</v>
      </c>
      <c r="Y182">
        <f>Food_data!Y56</f>
        <v>143.462602956994</v>
      </c>
      <c r="Z182">
        <f>Food_data!Z56</f>
        <v>145.69409905499401</v>
      </c>
      <c r="AA182">
        <f>Food_data!AA56</f>
        <v>149.54505861609701</v>
      </c>
      <c r="AB182">
        <f>Food_data!AB56</f>
        <v>150.783614575847</v>
      </c>
      <c r="AC182">
        <f>Food_data!AC56</f>
        <v>155.57589705573699</v>
      </c>
      <c r="AD182">
        <f>Food_data!AD56</f>
        <v>159.495393758782</v>
      </c>
      <c r="AE182">
        <f>Food_data!AE56</f>
        <v>163.74024227337199</v>
      </c>
      <c r="AF182">
        <f>Food_data!AF56</f>
        <v>167.69559716172</v>
      </c>
      <c r="AG182">
        <f>Food_data!AG56</f>
        <v>169.383624412567</v>
      </c>
      <c r="AH182">
        <f>Food_data!AH56</f>
        <v>173.16191464740501</v>
      </c>
      <c r="AI182">
        <f>Food_data!AI56</f>
        <v>174.56456856635401</v>
      </c>
      <c r="AJ182">
        <f>Food_data!AJ56</f>
        <v>175.98037055370699</v>
      </c>
      <c r="AK182">
        <f>Food_data!AK56</f>
        <v>176.195948626606</v>
      </c>
      <c r="AL182">
        <f>Food_data!AL56</f>
        <v>180.20976918523601</v>
      </c>
      <c r="AM182">
        <f>Food_data!AM56</f>
        <v>183.91996883355199</v>
      </c>
      <c r="AN182">
        <f>Food_data!AN56</f>
        <v>188.19619393422599</v>
      </c>
      <c r="AO182">
        <f>Food_data!AO56</f>
        <v>191.91387762378801</v>
      </c>
      <c r="AP182">
        <f>Food_data!AP56</f>
        <v>195.36594685652901</v>
      </c>
      <c r="AQ182">
        <f>Food_data!AQ56</f>
        <v>197.246050405972</v>
      </c>
      <c r="AR182">
        <f>Food_data!AR56</f>
        <v>201.15062608671499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414.82859999999903</v>
      </c>
      <c r="E183">
        <f>Food_data!E57</f>
        <v>418.21449999999999</v>
      </c>
      <c r="F183">
        <f>Food_data!F57</f>
        <v>421.60039999999805</v>
      </c>
      <c r="G183">
        <f>Food_data!G57</f>
        <v>424.98619999999903</v>
      </c>
      <c r="H183">
        <f>Food_data!H57</f>
        <v>428.37199999999996</v>
      </c>
      <c r="I183">
        <f>Food_data!I57</f>
        <v>431.75779999999901</v>
      </c>
      <c r="J183">
        <f>Food_data!J57</f>
        <v>435.14359999999903</v>
      </c>
      <c r="K183">
        <f>Food_data!K57</f>
        <v>438.52949999999998</v>
      </c>
      <c r="L183">
        <f>Food_data!L57</f>
        <v>441.9153</v>
      </c>
      <c r="M183">
        <f>Food_data!M57</f>
        <v>445.30110000000002</v>
      </c>
      <c r="N183">
        <f>Food_data!N57</f>
        <v>449</v>
      </c>
      <c r="O183">
        <f>Food_data!O57</f>
        <v>443.59999999999997</v>
      </c>
      <c r="P183">
        <f>Food_data!P57</f>
        <v>438.19999999999806</v>
      </c>
      <c r="Q183">
        <f>Food_data!Q57</f>
        <v>434.71355148381406</v>
      </c>
      <c r="R183">
        <f>Food_data!R57</f>
        <v>435.26834866745497</v>
      </c>
      <c r="S183">
        <f>Food_data!S57</f>
        <v>436.857838107139</v>
      </c>
      <c r="T183">
        <f>Food_data!T57</f>
        <v>442.73300247118999</v>
      </c>
      <c r="U183">
        <f>Food_data!U57</f>
        <v>442.38359024711997</v>
      </c>
      <c r="V183">
        <f>Food_data!V57</f>
        <v>440.54928397709295</v>
      </c>
      <c r="W183">
        <f>Food_data!W57</f>
        <v>436.40949170330606</v>
      </c>
      <c r="X183">
        <f>Food_data!X57</f>
        <v>432.47468975639401</v>
      </c>
      <c r="Y183">
        <f>Food_data!Y57</f>
        <v>433.46260295699403</v>
      </c>
      <c r="Z183">
        <f>Food_data!Z57</f>
        <v>433.69409905499401</v>
      </c>
      <c r="AA183">
        <f>Food_data!AA57</f>
        <v>435.54505861609698</v>
      </c>
      <c r="AB183">
        <f>Food_data!AB57</f>
        <v>434.78361457584595</v>
      </c>
      <c r="AC183">
        <f>Food_data!AC57</f>
        <v>437.57589705573696</v>
      </c>
      <c r="AD183">
        <f>Food_data!AD57</f>
        <v>438.69539375878202</v>
      </c>
      <c r="AE183">
        <f>Food_data!AE57</f>
        <v>440.14024227337103</v>
      </c>
      <c r="AF183">
        <f>Food_data!AF57</f>
        <v>441.29559716172002</v>
      </c>
      <c r="AG183">
        <f>Food_data!AG57</f>
        <v>440.18362441256602</v>
      </c>
      <c r="AH183">
        <f>Food_data!AH57</f>
        <v>441.16191464740501</v>
      </c>
      <c r="AI183">
        <f>Food_data!AI57</f>
        <v>439.56456856635401</v>
      </c>
      <c r="AJ183">
        <f>Food_data!AJ57</f>
        <v>437.980370553706</v>
      </c>
      <c r="AK183">
        <f>Food_data!AK57</f>
        <v>435.19594862660495</v>
      </c>
      <c r="AL183">
        <f>Food_data!AL57</f>
        <v>436.20976918523502</v>
      </c>
      <c r="AM183">
        <f>Food_data!AM57</f>
        <v>436.91996883355102</v>
      </c>
      <c r="AN183">
        <f>Food_data!AN57</f>
        <v>438.59619393422497</v>
      </c>
      <c r="AO183">
        <f>Food_data!AO57</f>
        <v>439.71387762378799</v>
      </c>
      <c r="AP183">
        <f>Food_data!AP57</f>
        <v>440.56594685652806</v>
      </c>
      <c r="AQ183">
        <f>Food_data!AQ57</f>
        <v>439.84605040597199</v>
      </c>
      <c r="AR183">
        <f>Food_data!AR57</f>
        <v>441.15062608671496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108.0354</v>
      </c>
      <c r="E184">
        <f>Food_data!E58</f>
        <v>109.717</v>
      </c>
      <c r="F184">
        <f>Food_data!F58</f>
        <v>111.39859999999901</v>
      </c>
      <c r="G184">
        <f>Food_data!G58</f>
        <v>113.080199999999</v>
      </c>
      <c r="H184">
        <f>Food_data!H58</f>
        <v>114.76179999999999</v>
      </c>
      <c r="I184">
        <f>Food_data!I58</f>
        <v>116.44329999999999</v>
      </c>
      <c r="J184">
        <f>Food_data!J58</f>
        <v>118.1249</v>
      </c>
      <c r="K184">
        <f>Food_data!K58</f>
        <v>119.8065</v>
      </c>
      <c r="L184">
        <f>Food_data!L58</f>
        <v>121.4881</v>
      </c>
      <c r="M184">
        <f>Food_data!M58</f>
        <v>123.16970000000001</v>
      </c>
      <c r="N184">
        <f>Food_data!N58</f>
        <v>125</v>
      </c>
      <c r="O184">
        <f>Food_data!O58</f>
        <v>127</v>
      </c>
      <c r="P184">
        <f>Food_data!P58</f>
        <v>128.99999999999901</v>
      </c>
      <c r="Q184">
        <f>Food_data!Q58</f>
        <v>131</v>
      </c>
      <c r="R184">
        <f>Food_data!R58</f>
        <v>133</v>
      </c>
      <c r="S184">
        <f>Food_data!S58</f>
        <v>135</v>
      </c>
      <c r="T184">
        <f>Food_data!T58</f>
        <v>135.19999999999999</v>
      </c>
      <c r="U184">
        <f>Food_data!U58</f>
        <v>135.4</v>
      </c>
      <c r="V184">
        <f>Food_data!V58</f>
        <v>135.6</v>
      </c>
      <c r="W184">
        <f>Food_data!W58</f>
        <v>135.80000000000001</v>
      </c>
      <c r="X184">
        <f>Food_data!X58</f>
        <v>136</v>
      </c>
      <c r="Y184">
        <f>Food_data!Y58</f>
        <v>136</v>
      </c>
      <c r="Z184">
        <f>Food_data!Z58</f>
        <v>136</v>
      </c>
      <c r="AA184">
        <f>Food_data!AA58</f>
        <v>136</v>
      </c>
      <c r="AB184">
        <f>Food_data!AB58</f>
        <v>136</v>
      </c>
      <c r="AC184">
        <f>Food_data!AC58</f>
        <v>136</v>
      </c>
      <c r="AD184">
        <f>Food_data!AD58</f>
        <v>135</v>
      </c>
      <c r="AE184">
        <f>Food_data!AE58</f>
        <v>134</v>
      </c>
      <c r="AF184">
        <f>Food_data!AF58</f>
        <v>133</v>
      </c>
      <c r="AG184">
        <f>Food_data!AG58</f>
        <v>131.99999999999901</v>
      </c>
      <c r="AH184">
        <f>Food_data!AH58</f>
        <v>131</v>
      </c>
      <c r="AI184">
        <f>Food_data!AI58</f>
        <v>130.19999999999999</v>
      </c>
      <c r="AJ184">
        <f>Food_data!AJ58</f>
        <v>129.4</v>
      </c>
      <c r="AK184">
        <f>Food_data!AK58</f>
        <v>128.599999999999</v>
      </c>
      <c r="AL184">
        <f>Food_data!AL58</f>
        <v>127.799999999999</v>
      </c>
      <c r="AM184">
        <f>Food_data!AM58</f>
        <v>127</v>
      </c>
      <c r="AN184">
        <f>Food_data!AN58</f>
        <v>126.2</v>
      </c>
      <c r="AO184">
        <f>Food_data!AO58</f>
        <v>125.4</v>
      </c>
      <c r="AP184">
        <f>Food_data!AP58</f>
        <v>124.599999999999</v>
      </c>
      <c r="AQ184">
        <f>Food_data!AQ58</f>
        <v>123.8</v>
      </c>
      <c r="AR184">
        <f>Food_data!AR58</f>
        <v>123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12.651722906457499</v>
      </c>
      <c r="F185">
        <f>Food_data!F59</f>
        <v>12.734546584435099</v>
      </c>
      <c r="G185">
        <f>Food_data!G59</f>
        <v>12.8125570741056</v>
      </c>
      <c r="H185">
        <f>Food_data!H59</f>
        <v>12.884295028147198</v>
      </c>
      <c r="I185">
        <f>Food_data!I59</f>
        <v>12.9497604465599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</v>
      </c>
      <c r="O185">
        <f>Food_data!O59</f>
        <v>12.34412512704</v>
      </c>
      <c r="P185">
        <f>Food_data!P59</f>
        <v>12.164998124159899</v>
      </c>
      <c r="Q185">
        <f>Food_data!Q59</f>
        <v>11.985871121279899</v>
      </c>
      <c r="R185">
        <f>Food_data!R59</f>
        <v>11.806744118400001</v>
      </c>
      <c r="S185">
        <f>Food_data!S59</f>
        <v>11.629038758399899</v>
      </c>
      <c r="T185">
        <f>Food_data!T59</f>
        <v>11.449911755519899</v>
      </c>
      <c r="U185">
        <f>Food_data!U59</f>
        <v>13.403249072640001</v>
      </c>
      <c r="V185">
        <f>Food_data!V59</f>
        <v>15.356586389759999</v>
      </c>
      <c r="W185">
        <f>Food_data!W59</f>
        <v>17.309923706879999</v>
      </c>
      <c r="X185">
        <f>Food_data!X59</f>
        <v>19.263261023999899</v>
      </c>
      <c r="Y185">
        <f>Food_data!Y59</f>
        <v>21.161513175061401</v>
      </c>
      <c r="Z185">
        <f>Food_data!Z59</f>
        <v>22.101927708268502</v>
      </c>
      <c r="AA185">
        <f>Food_data!AA59</f>
        <v>23.096660966635202</v>
      </c>
      <c r="AB185">
        <f>Food_data!AB59</f>
        <v>23.525346378240002</v>
      </c>
      <c r="AC185">
        <f>Food_data!AC59</f>
        <v>23.806831668480001</v>
      </c>
      <c r="AD185">
        <f>Food_data!AD59</f>
        <v>24.035716172160001</v>
      </c>
      <c r="AE185">
        <f>Food_data!AE59</f>
        <v>24.266022318719902</v>
      </c>
      <c r="AF185">
        <f>Food_data!AF59</f>
        <v>24.496328465279902</v>
      </c>
      <c r="AG185">
        <f>Food_data!AG59</f>
        <v>24.725212968959902</v>
      </c>
      <c r="AH185">
        <f>Food_data!AH59</f>
        <v>24.954097472640001</v>
      </c>
      <c r="AI185">
        <f>Food_data!AI59</f>
        <v>25.155970761599999</v>
      </c>
      <c r="AJ185">
        <f>Food_data!AJ59</f>
        <v>25.357844050560001</v>
      </c>
      <c r="AK185">
        <f>Food_data!AK59</f>
        <v>25.559717339519899</v>
      </c>
      <c r="AL185">
        <f>Food_data!AL59</f>
        <v>25.763012271359901</v>
      </c>
      <c r="AM185">
        <f>Food_data!AM59</f>
        <v>25.9648855603199</v>
      </c>
      <c r="AN185">
        <f>Food_data!AN59</f>
        <v>26.099941633919901</v>
      </c>
      <c r="AO185">
        <f>Food_data!AO59</f>
        <v>26.234997707519998</v>
      </c>
      <c r="AP185">
        <f>Food_data!AP59</f>
        <v>26.370053781119999</v>
      </c>
      <c r="AQ185">
        <f>Food_data!AQ59</f>
        <v>26.505109854719898</v>
      </c>
      <c r="AR185">
        <f>Food_data!AR59</f>
        <v>26.641587571199899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25.2222544124782</v>
      </c>
      <c r="E186">
        <f>Food_data!E60</f>
        <v>27.5542976239106</v>
      </c>
      <c r="F186">
        <f>Food_data!F60</f>
        <v>23.410607730485999</v>
      </c>
      <c r="G186">
        <f>Food_data!G60</f>
        <v>14.1359757967147</v>
      </c>
      <c r="H186">
        <f>Food_data!H60</f>
        <v>9.1415106689390093</v>
      </c>
      <c r="I186">
        <f>Food_data!I60</f>
        <v>6.8284653652172098</v>
      </c>
      <c r="J186">
        <f>Food_data!J60</f>
        <v>3.79240451330159</v>
      </c>
      <c r="K186">
        <f>Food_data!K60</f>
        <v>2.2520732793126901</v>
      </c>
      <c r="L186">
        <f>Food_data!L60</f>
        <v>6.4973941724300603</v>
      </c>
      <c r="M186">
        <f>Food_data!M60</f>
        <v>7.0042221213139504</v>
      </c>
      <c r="N186">
        <f>Food_data!N60</f>
        <v>2.9821902641231102</v>
      </c>
      <c r="O186">
        <f>Food_data!O60</f>
        <v>6.7523409747543601</v>
      </c>
      <c r="P186">
        <f>Food_data!P60</f>
        <v>18.8754576804129</v>
      </c>
      <c r="Q186">
        <f>Food_data!Q60</f>
        <v>21.880406921472002</v>
      </c>
      <c r="R186">
        <f>Food_data!R60</f>
        <v>21.2626990282752</v>
      </c>
      <c r="S186">
        <f>Food_data!S60</f>
        <v>20.639214042623902</v>
      </c>
      <c r="T186">
        <f>Food_data!T60</f>
        <v>20.017471004697502</v>
      </c>
      <c r="U186">
        <f>Food_data!U60</f>
        <v>19.404944854732701</v>
      </c>
      <c r="V186">
        <f>Food_data!V60</f>
        <v>18.786674687270398</v>
      </c>
      <c r="W186">
        <f>Food_data!W60</f>
        <v>18.1701464675327</v>
      </c>
      <c r="X186">
        <f>Food_data!X60</f>
        <v>17.562802060799999</v>
      </c>
      <c r="Y186">
        <f>Food_data!Y60</f>
        <v>16.97489470368</v>
      </c>
      <c r="Z186">
        <f>Food_data!Z60</f>
        <v>16.394429211839999</v>
      </c>
      <c r="AA186">
        <f>Food_data!AA60</f>
        <v>15.8065218547199</v>
      </c>
      <c r="AB186">
        <f>Food_data!AB60</f>
        <v>15.218614497600001</v>
      </c>
      <c r="AC186">
        <f>Food_data!AC60</f>
        <v>14.6381490057599</v>
      </c>
      <c r="AD186">
        <f>Food_data!AD60</f>
        <v>14.050241648639901</v>
      </c>
      <c r="AE186">
        <f>Food_data!AE60</f>
        <v>13.4623342915199</v>
      </c>
      <c r="AF186">
        <f>Food_data!AF60</f>
        <v>12.881868799679999</v>
      </c>
      <c r="AG186">
        <f>Food_data!AG60</f>
        <v>12.293961442559899</v>
      </c>
      <c r="AH186">
        <f>Food_data!AH60</f>
        <v>11.70605408544</v>
      </c>
      <c r="AI186">
        <f>Food_data!AI60</f>
        <v>11.1255885935999</v>
      </c>
      <c r="AJ186">
        <f>Food_data!AJ60</f>
        <v>10.5376812364799</v>
      </c>
      <c r="AK186">
        <f>Food_data!AK60</f>
        <v>9.9497738793599897</v>
      </c>
      <c r="AL186">
        <f>Food_data!AL60</f>
        <v>9.3693083875199896</v>
      </c>
      <c r="AM186">
        <f>Food_data!AM60</f>
        <v>8.7814010303999996</v>
      </c>
      <c r="AN186">
        <f>Food_data!AN60</f>
        <v>8.1934936732799901</v>
      </c>
      <c r="AO186">
        <f>Food_data!AO60</f>
        <v>7.61302818143999</v>
      </c>
      <c r="AP186">
        <f>Food_data!AP60</f>
        <v>7.0251208243199903</v>
      </c>
      <c r="AQ186">
        <f>Food_data!AQ60</f>
        <v>6.4372134671999897</v>
      </c>
      <c r="AR186">
        <f>Food_data!AR60</f>
        <v>5.8567479753599896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168.74700000000001</v>
      </c>
      <c r="G187">
        <f>Food_data!G61</f>
        <v>169.3477</v>
      </c>
      <c r="H187">
        <f>Food_data!H61</f>
        <v>169.94829999999999</v>
      </c>
      <c r="I187">
        <f>Food_data!I61</f>
        <v>170.54899999999901</v>
      </c>
      <c r="J187">
        <f>Food_data!J61</f>
        <v>171.1497</v>
      </c>
      <c r="K187">
        <f>Food_data!K61</f>
        <v>171.75040000000001</v>
      </c>
      <c r="L187">
        <f>Food_data!L61</f>
        <v>172.351</v>
      </c>
      <c r="M187">
        <f>Food_data!M61</f>
        <v>172.95169999999999</v>
      </c>
      <c r="N187">
        <f>Food_data!N61</f>
        <v>174</v>
      </c>
      <c r="O187">
        <f>Food_data!O61</f>
        <v>172.2</v>
      </c>
      <c r="P187">
        <f>Food_data!P61</f>
        <v>170.39999999999901</v>
      </c>
      <c r="Q187">
        <f>Food_data!Q61</f>
        <v>168.6</v>
      </c>
      <c r="R187">
        <f>Food_data!R61</f>
        <v>166.8</v>
      </c>
      <c r="S187">
        <f>Food_data!S61</f>
        <v>165</v>
      </c>
      <c r="T187">
        <f>Food_data!T61</f>
        <v>163.19999999999999</v>
      </c>
      <c r="U187">
        <f>Food_data!U61</f>
        <v>161.4</v>
      </c>
      <c r="V187">
        <f>Food_data!V61</f>
        <v>159.6</v>
      </c>
      <c r="W187">
        <f>Food_data!W61</f>
        <v>157.80000000000001</v>
      </c>
      <c r="X187">
        <f>Food_data!X61</f>
        <v>156</v>
      </c>
      <c r="Y187">
        <f>Food_data!Y61</f>
        <v>154</v>
      </c>
      <c r="Z187">
        <f>Food_data!Z61</f>
        <v>152</v>
      </c>
      <c r="AA187">
        <f>Food_data!AA61</f>
        <v>150</v>
      </c>
      <c r="AB187">
        <f>Food_data!AB61</f>
        <v>147.99999999999901</v>
      </c>
      <c r="AC187">
        <f>Food_data!AC61</f>
        <v>146</v>
      </c>
      <c r="AD187">
        <f>Food_data!AD61</f>
        <v>144.19999999999999</v>
      </c>
      <c r="AE187">
        <f>Food_data!AE61</f>
        <v>142.39999999999901</v>
      </c>
      <c r="AF187">
        <f>Food_data!AF61</f>
        <v>140.6</v>
      </c>
      <c r="AG187">
        <f>Food_data!AG61</f>
        <v>138.80000000000001</v>
      </c>
      <c r="AH187">
        <f>Food_data!AH61</f>
        <v>137</v>
      </c>
      <c r="AI187">
        <f>Food_data!AI61</f>
        <v>134.80000000000001</v>
      </c>
      <c r="AJ187">
        <f>Food_data!AJ61</f>
        <v>132.599999999999</v>
      </c>
      <c r="AK187">
        <f>Food_data!AK61</f>
        <v>130.4</v>
      </c>
      <c r="AL187">
        <f>Food_data!AL61</f>
        <v>128.19999999999999</v>
      </c>
      <c r="AM187">
        <f>Food_data!AM61</f>
        <v>125.99999999999901</v>
      </c>
      <c r="AN187">
        <f>Food_data!AN61</f>
        <v>124.19999999999899</v>
      </c>
      <c r="AO187">
        <f>Food_data!AO61</f>
        <v>122.4</v>
      </c>
      <c r="AP187">
        <f>Food_data!AP61</f>
        <v>120.6</v>
      </c>
      <c r="AQ187">
        <f>Food_data!AQ61</f>
        <v>118.8</v>
      </c>
      <c r="AR187">
        <f>Food_data!AR61</f>
        <v>117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0.256576896</v>
      </c>
      <c r="E188">
        <f>Food_data!E62</f>
        <v>0.24976512000000001</v>
      </c>
      <c r="F188">
        <f>Food_data!F62</f>
        <v>0.24295334399999899</v>
      </c>
      <c r="G188">
        <f>Food_data!G62</f>
        <v>0.241389158399999</v>
      </c>
      <c r="H188">
        <f>Food_data!H62</f>
        <v>0.23442600960000001</v>
      </c>
      <c r="I188">
        <f>Food_data!I62</f>
        <v>0.22978391040000001</v>
      </c>
      <c r="J188">
        <f>Food_data!J62</f>
        <v>0.222820761599999</v>
      </c>
      <c r="K188">
        <f>Food_data!K62</f>
        <v>0.21585761279999999</v>
      </c>
      <c r="L188">
        <f>Food_data!L62</f>
        <v>0.208894464</v>
      </c>
      <c r="M188">
        <f>Food_data!M62</f>
        <v>0.20193131519999899</v>
      </c>
      <c r="N188">
        <f>Food_data!N62</f>
        <v>0.19728921599999999</v>
      </c>
      <c r="O188">
        <f>Food_data!O62</f>
        <v>0.1903260672</v>
      </c>
      <c r="P188">
        <f>Food_data!P62</f>
        <v>0.18336291839999899</v>
      </c>
      <c r="Q188">
        <f>Food_data!Q62</f>
        <v>0.17639976959999901</v>
      </c>
      <c r="R188">
        <f>Food_data!R62</f>
        <v>0.16943662079999999</v>
      </c>
      <c r="S188">
        <f>Food_data!S62</f>
        <v>0.16247347200000001</v>
      </c>
      <c r="T188">
        <f>Food_data!T62</f>
        <v>0.15783137279999901</v>
      </c>
      <c r="U188">
        <f>Food_data!U62</f>
        <v>0.150868224</v>
      </c>
      <c r="V188">
        <f>Food_data!V62</f>
        <v>0.14390507520000001</v>
      </c>
      <c r="W188">
        <f>Food_data!W62</f>
        <v>0.390765917041134</v>
      </c>
      <c r="X188">
        <f>Food_data!X62</f>
        <v>1.16980899839995</v>
      </c>
      <c r="Y188">
        <f>Food_data!Y62</f>
        <v>1.2440825856</v>
      </c>
      <c r="Z188">
        <f>Food_data!Z62</f>
        <v>1.31835617279999</v>
      </c>
      <c r="AA188">
        <f>Food_data!AA62</f>
        <v>1.3949508096000001</v>
      </c>
      <c r="AB188">
        <f>Food_data!AB62</f>
        <v>1.4692243967999901</v>
      </c>
      <c r="AC188">
        <f>Food_data!AC62</f>
        <v>1.543497984</v>
      </c>
      <c r="AD188">
        <f>Food_data!AD62</f>
        <v>1.6340189184</v>
      </c>
      <c r="AE188">
        <f>Food_data!AE62</f>
        <v>1.7245398528</v>
      </c>
      <c r="AF188">
        <f>Food_data!AF62</f>
        <v>1.8150607872</v>
      </c>
      <c r="AG188">
        <f>Food_data!AG62</f>
        <v>1.9055817215999999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2.2699865088000002</v>
      </c>
      <c r="AK188">
        <f>Food_data!AK62</f>
        <v>2.40692843519999</v>
      </c>
      <c r="AL188">
        <f>Food_data!AL62</f>
        <v>2.54387036159999</v>
      </c>
      <c r="AM188">
        <f>Food_data!AM62</f>
        <v>2.6808122879999399</v>
      </c>
      <c r="AN188">
        <f>Food_data!AN62</f>
        <v>2.7899016191999899</v>
      </c>
      <c r="AO188">
        <f>Food_data!AO62</f>
        <v>2.8989909504</v>
      </c>
      <c r="AP188">
        <f>Food_data!AP62</f>
        <v>3.01040133119999</v>
      </c>
      <c r="AQ188">
        <f>Food_data!AQ62</f>
        <v>3.1194906623999898</v>
      </c>
      <c r="AR188">
        <f>Food_data!AR62</f>
        <v>3.2285799935999901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0.2330439759359989</v>
      </c>
      <c r="E189">
        <f>Food_data!E63</f>
        <v>0.40144091788799902</v>
      </c>
      <c r="F189">
        <f>Food_data!F63</f>
        <v>0.56841873983999802</v>
      </c>
      <c r="G189">
        <f>Food_data!G63</f>
        <v>0.55946279335679905</v>
      </c>
      <c r="H189">
        <f>Food_data!H63</f>
        <v>0.55044378748799894</v>
      </c>
      <c r="I189">
        <f>Food_data!I63</f>
        <v>0.54148784100479896</v>
      </c>
      <c r="J189">
        <f>Food_data!J63</f>
        <v>0.53104971513599897</v>
      </c>
      <c r="K189">
        <f>Food_data!K63</f>
        <v>0.522093768652798</v>
      </c>
      <c r="L189">
        <f>Food_data!L63</f>
        <v>0.51313782216959902</v>
      </c>
      <c r="M189">
        <f>Food_data!M63</f>
        <v>0.50411881630079902</v>
      </c>
      <c r="N189">
        <f>Food_data!N63</f>
        <v>0.52288940679551899</v>
      </c>
      <c r="O189">
        <f>Food_data!O63</f>
        <v>0.51194253712895998</v>
      </c>
      <c r="P189">
        <f>Food_data!P63</f>
        <v>0.50247784684800001</v>
      </c>
      <c r="Q189">
        <f>Food_data!Q63</f>
        <v>0.49301315656703892</v>
      </c>
      <c r="R189">
        <f>Food_data!R63</f>
        <v>0.48348540690047997</v>
      </c>
      <c r="S189">
        <f>Food_data!S63</f>
        <v>0.47260159661951895</v>
      </c>
      <c r="T189">
        <f>Food_data!T63</f>
        <v>0.46307384695296</v>
      </c>
      <c r="U189">
        <f>Food_data!U63</f>
        <v>0.45360915667199997</v>
      </c>
      <c r="V189">
        <f>Food_data!V63</f>
        <v>0.44414446639103899</v>
      </c>
      <c r="W189">
        <f>Food_data!W63</f>
        <v>0.43319759672447999</v>
      </c>
      <c r="X189">
        <f>Food_data!X63</f>
        <v>0.437124864272112</v>
      </c>
      <c r="Y189">
        <f>Food_data!Y63</f>
        <v>0.42731484851548696</v>
      </c>
      <c r="Z189">
        <f>Food_data!Z63</f>
        <v>0.417536529245567</v>
      </c>
      <c r="AA189">
        <f>Food_data!AA63</f>
        <v>0.40633908997564605</v>
      </c>
      <c r="AB189">
        <f>Food_data!AB63</f>
        <v>0.39652907421902395</v>
      </c>
      <c r="AC189">
        <f>Food_data!AC63</f>
        <v>0</v>
      </c>
      <c r="AD189">
        <f>Food_data!AD63</f>
        <v>0.57332447999999903</v>
      </c>
      <c r="AE189">
        <f>Food_data!AE63</f>
        <v>1.56670847999999</v>
      </c>
      <c r="AF189">
        <f>Food_data!AF63</f>
        <v>2.56009247999999</v>
      </c>
      <c r="AG189">
        <f>Food_data!AG63</f>
        <v>3.5534764799999898</v>
      </c>
      <c r="AH189">
        <f>Food_data!AH63</f>
        <v>4.5468604799999897</v>
      </c>
      <c r="AI189">
        <f>Food_data!AI63</f>
        <v>6.002443567530416</v>
      </c>
      <c r="AJ189">
        <f>Food_data!AJ63</f>
        <v>6.9958275675304158</v>
      </c>
      <c r="AK189">
        <f>Food_data!AK63</f>
        <v>7.1946483538033057</v>
      </c>
      <c r="AL189">
        <f>Food_data!AL63</f>
        <v>8.2876339386571551</v>
      </c>
      <c r="AM189">
        <f>Food_data!AM63</f>
        <v>8.9282401757139809</v>
      </c>
      <c r="AN189">
        <f>Food_data!AN63</f>
        <v>9.9499852246469445</v>
      </c>
      <c r="AO189">
        <f>Food_data!AO63</f>
        <v>11.27483168284845</v>
      </c>
      <c r="AP189">
        <f>Food_data!AP63</f>
        <v>12.59825902105014</v>
      </c>
      <c r="AQ189">
        <f>Food_data!AQ63</f>
        <v>13.92310547925161</v>
      </c>
      <c r="AR189">
        <f>Food_data!AR63</f>
        <v>15.32175387917191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0.84535401599999904</v>
      </c>
      <c r="O190">
        <f>Food_data!O64</f>
        <v>0.79253752319999993</v>
      </c>
      <c r="P190">
        <f>Food_data!P64</f>
        <v>0.73719815039999992</v>
      </c>
      <c r="Q190">
        <f>Food_data!Q64</f>
        <v>0.6835806432</v>
      </c>
      <c r="R190">
        <f>Food_data!R64</f>
        <v>0.62832326399999905</v>
      </c>
      <c r="S190">
        <f>Food_data!S64</f>
        <v>0.57390789599999903</v>
      </c>
      <c r="T190">
        <f>Food_data!T64</f>
        <v>1.2397369248000001</v>
      </c>
      <c r="U190">
        <f>Food_data!U64</f>
        <v>1.9098611568000001</v>
      </c>
      <c r="V190">
        <f>Food_data!V64</f>
        <v>2.5858826208000001</v>
      </c>
      <c r="W190">
        <f>Food_data!W64</f>
        <v>3.2652942048</v>
      </c>
      <c r="X190">
        <f>Food_data!X64</f>
        <v>3.9496947839999899</v>
      </c>
      <c r="Y190">
        <f>Food_data!Y64</f>
        <v>4.6396551600000002</v>
      </c>
      <c r="Z190">
        <f>Food_data!Z64</f>
        <v>5.3329961951999998</v>
      </c>
      <c r="AA190">
        <f>Food_data!AA64</f>
        <v>6.0322502303999901</v>
      </c>
      <c r="AB190">
        <f>Food_data!AB64</f>
        <v>6.7339514592</v>
      </c>
      <c r="AC190">
        <f>Food_data!AC64</f>
        <v>7.4424959999999896</v>
      </c>
      <c r="AD190">
        <f>Food_data!AD64</f>
        <v>8.2144972799999998</v>
      </c>
      <c r="AE190">
        <f>Food_data!AE64</f>
        <v>8.9915443199999903</v>
      </c>
      <c r="AF190">
        <f>Food_data!AF64</f>
        <v>9.7736371200000001</v>
      </c>
      <c r="AG190">
        <f>Food_data!AG64</f>
        <v>10.5607756799999</v>
      </c>
      <c r="AH190">
        <f>Food_data!AH64</f>
        <v>11.352959999999999</v>
      </c>
      <c r="AI190">
        <f>Food_data!AI64</f>
        <v>12.1501900799999</v>
      </c>
      <c r="AJ190">
        <f>Food_data!AJ64</f>
        <v>12.95246592</v>
      </c>
      <c r="AK190">
        <f>Food_data!AK64</f>
        <v>13.75978752</v>
      </c>
      <c r="AL190">
        <f>Food_data!AL64</f>
        <v>14.5721548799999</v>
      </c>
      <c r="AM190">
        <f>Food_data!AM64</f>
        <v>15.389568000000001</v>
      </c>
      <c r="AN190">
        <f>Food_data!AN64</f>
        <v>16.21202688</v>
      </c>
      <c r="AO190">
        <f>Food_data!AO64</f>
        <v>17.039531520000001</v>
      </c>
      <c r="AP190">
        <f>Food_data!AP64</f>
        <v>17.8720819199999</v>
      </c>
      <c r="AQ190">
        <f>Food_data!AQ64</f>
        <v>18.70967808</v>
      </c>
      <c r="AR190">
        <f>Food_data!AR64</f>
        <v>19.552320000000002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2181.6495783988503</v>
      </c>
      <c r="E192">
        <f>Food_data!E68</f>
        <v>2187.8332292175701</v>
      </c>
      <c r="F192">
        <f>Food_data!F68</f>
        <v>2191.3616660480502</v>
      </c>
      <c r="G192">
        <f>Food_data!G68</f>
        <v>2194.2081530047199</v>
      </c>
      <c r="H192">
        <f>Food_data!H68</f>
        <v>2198.8991262669001</v>
      </c>
      <c r="I192">
        <f>Food_data!I68</f>
        <v>2202.53604409339</v>
      </c>
      <c r="J192">
        <f>Food_data!J68</f>
        <v>2206.8413923142798</v>
      </c>
      <c r="K192">
        <f>Food_data!K68</f>
        <v>2211.0379959391998</v>
      </c>
      <c r="L192">
        <f>Food_data!L68</f>
        <v>2212.3870797642498</v>
      </c>
      <c r="M192">
        <f>Food_data!M68</f>
        <v>2212.1924762874696</v>
      </c>
      <c r="N192">
        <f>Food_data!N68</f>
        <v>2208.59682159872</v>
      </c>
      <c r="O192">
        <f>Food_data!O68</f>
        <v>2281.143565632</v>
      </c>
      <c r="P192">
        <f>Food_data!P68</f>
        <v>2365.2059926403799</v>
      </c>
      <c r="Q192">
        <f>Food_data!Q68</f>
        <v>2446.5993439257099</v>
      </c>
      <c r="R192">
        <f>Food_data!R68</f>
        <v>2530.4318852026599</v>
      </c>
      <c r="S192">
        <f>Food_data!S68</f>
        <v>2621.0451274095799</v>
      </c>
      <c r="T192">
        <f>Food_data!T68</f>
        <v>2714.2369866793997</v>
      </c>
      <c r="U192">
        <f>Food_data!U68</f>
        <v>2861.80905695203</v>
      </c>
      <c r="V192">
        <f>Food_data!V68</f>
        <v>3011.9207763695103</v>
      </c>
      <c r="W192">
        <f>Food_data!W68</f>
        <v>3167.9980777299602</v>
      </c>
      <c r="X192">
        <f>Food_data!X68</f>
        <v>3328.9435820665999</v>
      </c>
      <c r="Y192">
        <f>Food_data!Y68</f>
        <v>3497.5421234688802</v>
      </c>
      <c r="Z192">
        <f>Food_data!Z68</f>
        <v>3650.9794857133897</v>
      </c>
      <c r="AA192">
        <f>Food_data!AA68</f>
        <v>3811.9919747429499</v>
      </c>
      <c r="AB192">
        <f>Food_data!AB68</f>
        <v>3966.0090514571502</v>
      </c>
      <c r="AC192">
        <f>Food_data!AC68</f>
        <v>4125.5131759959095</v>
      </c>
      <c r="AD192">
        <f>Food_data!AD68</f>
        <v>4290.6688234399899</v>
      </c>
      <c r="AE192">
        <f>Food_data!AE68</f>
        <v>4463.66556787835</v>
      </c>
      <c r="AF192">
        <f>Food_data!AF68</f>
        <v>4645.1367166752998</v>
      </c>
      <c r="AG192">
        <f>Food_data!AG68</f>
        <v>4834.4030037454304</v>
      </c>
      <c r="AH192">
        <f>Food_data!AH68</f>
        <v>5032.9298234538201</v>
      </c>
      <c r="AI192">
        <f>Food_data!AI68</f>
        <v>5239.9550881590303</v>
      </c>
      <c r="AJ192">
        <f>Food_data!AJ68</f>
        <v>5456.9995706035897</v>
      </c>
      <c r="AK192">
        <f>Food_data!AK68</f>
        <v>5684.0018612920094</v>
      </c>
      <c r="AL192">
        <f>Food_data!AL68</f>
        <v>5746.3126632296298</v>
      </c>
      <c r="AM192">
        <f>Food_data!AM68</f>
        <v>5678.31374802953</v>
      </c>
      <c r="AN192">
        <f>Food_data!AN68</f>
        <v>5632.7805158581195</v>
      </c>
      <c r="AO192">
        <f>Food_data!AO68</f>
        <v>5593.5797919234001</v>
      </c>
      <c r="AP192">
        <f>Food_data!AP68</f>
        <v>5550.2387719982999</v>
      </c>
      <c r="AQ192">
        <f>Food_data!AQ68</f>
        <v>5487.8729500915497</v>
      </c>
      <c r="AR192">
        <f>Food_data!AR68</f>
        <v>5447.7268880727597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0.10346222667866088</v>
      </c>
      <c r="E193">
        <f>Food_data!E69</f>
        <v>0.10286995670480402</v>
      </c>
      <c r="F193">
        <f>Food_data!F69</f>
        <v>0.1036133877671218</v>
      </c>
      <c r="G193">
        <f>Food_data!G69</f>
        <v>0.10499435769413602</v>
      </c>
      <c r="H193">
        <f>Food_data!H69</f>
        <v>0.10513125770444509</v>
      </c>
      <c r="I193">
        <f>Food_data!I69</f>
        <v>0.10419883379718908</v>
      </c>
      <c r="J193">
        <f>Food_data!J69</f>
        <v>0.10303341719789989</v>
      </c>
      <c r="K193">
        <f>Food_data!K69</f>
        <v>0.10168502516751629</v>
      </c>
      <c r="L193">
        <f>Food_data!L69</f>
        <v>9.8623372260493447E-2</v>
      </c>
      <c r="M193">
        <f>Food_data!M69</f>
        <v>9.6490152771036647E-2</v>
      </c>
      <c r="N193">
        <f>Food_data!N69</f>
        <v>9.5093952505176424E-2</v>
      </c>
      <c r="O193">
        <f>Food_data!O69</f>
        <v>9.6005912164337501E-2</v>
      </c>
      <c r="P193">
        <f>Food_data!P69</f>
        <v>9.9120188974417781E-2</v>
      </c>
      <c r="Q193">
        <f>Food_data!Q69</f>
        <v>9.9621936127367874E-2</v>
      </c>
      <c r="R193">
        <f>Food_data!R69</f>
        <v>0.10017834752135064</v>
      </c>
      <c r="S193">
        <f>Food_data!S69</f>
        <v>0.10387769958753493</v>
      </c>
      <c r="T193">
        <f>Food_data!T69</f>
        <v>0.10444600351218478</v>
      </c>
      <c r="U193">
        <f>Food_data!U69</f>
        <v>0.11002746758683411</v>
      </c>
      <c r="V193">
        <f>Food_data!V69</f>
        <v>0.11589627257055794</v>
      </c>
      <c r="W193">
        <f>Food_data!W69</f>
        <v>0.12556413013259285</v>
      </c>
      <c r="X193">
        <f>Food_data!X69</f>
        <v>0.13314556849269091</v>
      </c>
      <c r="Y193">
        <f>Food_data!Y69</f>
        <v>0.1382816658496368</v>
      </c>
      <c r="Z193">
        <f>Food_data!Z69</f>
        <v>0.14441028408404905</v>
      </c>
      <c r="AA193">
        <f>Food_data!AA69</f>
        <v>0.14761313969155002</v>
      </c>
      <c r="AB193">
        <f>Food_data!AB69</f>
        <v>0.15070029497493689</v>
      </c>
      <c r="AC193">
        <f>Food_data!AC69</f>
        <v>0.15403927743767479</v>
      </c>
      <c r="AD193">
        <f>Food_data!AD69</f>
        <v>0.15727034582120156</v>
      </c>
      <c r="AE193">
        <f>Food_data!AE69</f>
        <v>0.16092364289654734</v>
      </c>
      <c r="AF193">
        <f>Food_data!AF69</f>
        <v>0.16471435307590951</v>
      </c>
      <c r="AG193">
        <f>Food_data!AG69</f>
        <v>0.1710476825683368</v>
      </c>
      <c r="AH193">
        <f>Food_data!AH69</f>
        <v>0.17472803044801127</v>
      </c>
      <c r="AI193">
        <f>Food_data!AI69</f>
        <v>0.18004880220091157</v>
      </c>
      <c r="AJ193">
        <f>Food_data!AJ69</f>
        <v>0.186280105204747</v>
      </c>
      <c r="AK193">
        <f>Food_data!AK69</f>
        <v>0.19014339561346907</v>
      </c>
      <c r="AL193">
        <f>Food_data!AL69</f>
        <v>0.19368833593837759</v>
      </c>
      <c r="AM193">
        <f>Food_data!AM69</f>
        <v>0.19802065188175125</v>
      </c>
      <c r="AN193">
        <f>Food_data!AN69</f>
        <v>0.20098302823616579</v>
      </c>
      <c r="AO193">
        <f>Food_data!AO69</f>
        <v>0.20444957872603958</v>
      </c>
      <c r="AP193">
        <f>Food_data!AP69</f>
        <v>0.2080727753189093</v>
      </c>
      <c r="AQ193">
        <f>Food_data!AQ69</f>
        <v>0.21346550196694111</v>
      </c>
      <c r="AR193">
        <f>Food_data!AR69</f>
        <v>0.21693687998275207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0.30750307503075031</v>
      </c>
      <c r="E194">
        <f>Food_data!E70</f>
        <v>0.30750307503075269</v>
      </c>
      <c r="F194">
        <f>Food_data!F70</f>
        <v>0.30750307503075192</v>
      </c>
      <c r="G194">
        <f>Food_data!G70</f>
        <v>0.30695938186938965</v>
      </c>
      <c r="H194">
        <f>Food_data!H70</f>
        <v>0.30513220003978786</v>
      </c>
      <c r="I194">
        <f>Food_data!I70</f>
        <v>0.30135897856358368</v>
      </c>
      <c r="J194">
        <f>Food_data!J70</f>
        <v>0.29612804268791681</v>
      </c>
      <c r="K194">
        <f>Food_data!K70</f>
        <v>0.29141871960752169</v>
      </c>
      <c r="L194">
        <f>Food_data!L70</f>
        <v>0.28618778373185566</v>
      </c>
      <c r="M194">
        <f>Food_data!M70</f>
        <v>0.28147846065145976</v>
      </c>
      <c r="N194">
        <f>Food_data!N70</f>
        <v>0.27620184523005381</v>
      </c>
      <c r="O194">
        <f>Food_data!O70</f>
        <v>0.28036084293137287</v>
      </c>
      <c r="P194">
        <f>Food_data!P70</f>
        <v>0.3001521055725444</v>
      </c>
      <c r="Q194">
        <f>Food_data!Q70</f>
        <v>0.30356430739010454</v>
      </c>
      <c r="R194">
        <f>Food_data!R70</f>
        <v>0.30757647495275042</v>
      </c>
      <c r="S194">
        <f>Food_data!S70</f>
        <v>0.32546783903977244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0.3520969540599862</v>
      </c>
      <c r="X194">
        <f>Food_data!X70</f>
        <v>0.3551402502643593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0.39315370557515411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0.41530878368609808</v>
      </c>
      <c r="AH194">
        <f>Food_data!AH70</f>
        <v>0.4182324064425198</v>
      </c>
      <c r="AI194">
        <f>Food_data!AI70</f>
        <v>0.4217586076383581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0.44923533291369289</v>
      </c>
      <c r="AO194">
        <f>Food_data!AO70</f>
        <v>0.45047047990056194</v>
      </c>
      <c r="AP194">
        <f>Food_data!AP70</f>
        <v>0.45213209827314094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173.4287696069137</v>
      </c>
      <c r="E195">
        <f>Food_data!E73</f>
        <v>181.62179565955449</v>
      </c>
      <c r="F195">
        <f>Food_data!F73</f>
        <v>188.00208582724449</v>
      </c>
      <c r="G195">
        <f>Food_data!G73</f>
        <v>193.8829636107223</v>
      </c>
      <c r="H195">
        <f>Food_data!H73</f>
        <v>199.3608750983764</v>
      </c>
      <c r="I195">
        <f>Food_data!I73</f>
        <v>203.41757548693383</v>
      </c>
      <c r="J195">
        <f>Food_data!J73</f>
        <v>207.83192849020114</v>
      </c>
      <c r="K195">
        <f>Food_data!K73</f>
        <v>211.77813969616619</v>
      </c>
      <c r="L195">
        <f>Food_data!L73</f>
        <v>215.75423093649823</v>
      </c>
      <c r="M195">
        <f>Food_data!M73</f>
        <v>220.22899450542562</v>
      </c>
      <c r="N195">
        <f>Food_data!N73</f>
        <v>226.50513963909123</v>
      </c>
      <c r="O195">
        <f>Food_data!O73</f>
        <v>233.77691326226528</v>
      </c>
      <c r="P195">
        <f>Food_data!P73</f>
        <v>243.39030654055745</v>
      </c>
      <c r="Q195">
        <f>Food_data!Q73</f>
        <v>250.05666758010307</v>
      </c>
      <c r="R195">
        <f>Food_data!R73</f>
        <v>254.28654983884144</v>
      </c>
      <c r="S195">
        <f>Food_data!S73</f>
        <v>265.84586458844842</v>
      </c>
      <c r="T195">
        <f>Food_data!T73</f>
        <v>258.03145489408064</v>
      </c>
      <c r="U195">
        <f>Food_data!U73</f>
        <v>264.66766914438296</v>
      </c>
      <c r="V195">
        <f>Food_data!V73</f>
        <v>270.62386103856272</v>
      </c>
      <c r="W195">
        <f>Food_data!W73</f>
        <v>276.8199851760196</v>
      </c>
      <c r="X195">
        <f>Food_data!X73</f>
        <v>279.99589460897954</v>
      </c>
      <c r="Y195">
        <f>Food_data!Y73</f>
        <v>281.99009141930225</v>
      </c>
      <c r="Z195">
        <f>Food_data!Z73</f>
        <v>286.24714949455085</v>
      </c>
      <c r="AA195">
        <f>Food_data!AA73</f>
        <v>290.37564744090309</v>
      </c>
      <c r="AB195">
        <f>Food_data!AB73</f>
        <v>294.37584101136906</v>
      </c>
      <c r="AC195">
        <f>Food_data!AC73</f>
        <v>296.60309114145059</v>
      </c>
      <c r="AD195">
        <f>Food_data!AD73</f>
        <v>299.17093103309981</v>
      </c>
      <c r="AE195">
        <f>Food_data!AE73</f>
        <v>299.8842070634513</v>
      </c>
      <c r="AF195">
        <f>Food_data!AF73</f>
        <v>300.78959171080305</v>
      </c>
      <c r="AG195">
        <f>Food_data!AG73</f>
        <v>303.5018684680748</v>
      </c>
      <c r="AH195">
        <f>Food_data!AH73</f>
        <v>304.4900359041697</v>
      </c>
      <c r="AI195">
        <f>Food_data!AI73</f>
        <v>306.97288118766232</v>
      </c>
      <c r="AJ195">
        <f>Food_data!AJ73</f>
        <v>309.36926883366823</v>
      </c>
      <c r="AK195">
        <f>Food_data!AK73</f>
        <v>310.72913107365116</v>
      </c>
      <c r="AL195">
        <f>Food_data!AL73</f>
        <v>313.82598240119376</v>
      </c>
      <c r="AM195">
        <f>Food_data!AM73</f>
        <v>316.05660500470816</v>
      </c>
      <c r="AN195">
        <f>Food_data!AN73</f>
        <v>317.14839848376494</v>
      </c>
      <c r="AO195">
        <f>Food_data!AO73</f>
        <v>318.22647175248198</v>
      </c>
      <c r="AP195">
        <f>Food_data!AP73</f>
        <v>319.24652117349899</v>
      </c>
      <c r="AQ195">
        <f>Food_data!AQ73</f>
        <v>320.2523030960466</v>
      </c>
      <c r="AR195">
        <f>Food_data!AR73</f>
        <v>322.90940256429838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74.486775587922821</v>
      </c>
      <c r="E196">
        <f>Food_data!E74</f>
        <v>77.349391531463908</v>
      </c>
      <c r="F196">
        <f>Food_data!F74</f>
        <v>80.172993848475272</v>
      </c>
      <c r="G196">
        <f>Food_data!G74</f>
        <v>82.870130395585903</v>
      </c>
      <c r="H196">
        <f>Food_data!H74</f>
        <v>85.462147294537075</v>
      </c>
      <c r="I196">
        <f>Food_data!I74</f>
        <v>88.035643359668526</v>
      </c>
      <c r="J196">
        <f>Food_data!J74</f>
        <v>91.073991245457549</v>
      </c>
      <c r="K196">
        <f>Food_data!K74</f>
        <v>93.998465712927896</v>
      </c>
      <c r="L196">
        <f>Food_data!L74</f>
        <v>96.850137393156743</v>
      </c>
      <c r="M196">
        <f>Food_data!M74</f>
        <v>100.20332011570173</v>
      </c>
      <c r="N196">
        <f>Food_data!N74</f>
        <v>103.03779302647163</v>
      </c>
      <c r="O196">
        <f>Food_data!O74</f>
        <v>106.3404351150963</v>
      </c>
      <c r="P196">
        <f>Food_data!P74</f>
        <v>113.59570182944422</v>
      </c>
      <c r="Q196">
        <f>Food_data!Q74</f>
        <v>116.23518412490485</v>
      </c>
      <c r="R196">
        <f>Food_data!R74</f>
        <v>117.7609512317574</v>
      </c>
      <c r="S196">
        <f>Food_data!S74</f>
        <v>121.32174746234459</v>
      </c>
      <c r="T196">
        <f>Food_data!T74</f>
        <v>124.85373975777495</v>
      </c>
      <c r="U196">
        <f>Food_data!U74</f>
        <v>128.47370831218998</v>
      </c>
      <c r="V196">
        <f>Food_data!V74</f>
        <v>132.06989582588108</v>
      </c>
      <c r="W196">
        <f>Food_data!W74</f>
        <v>135.60082801127032</v>
      </c>
      <c r="X196">
        <f>Food_data!X74</f>
        <v>140.28972745378073</v>
      </c>
      <c r="Y196">
        <f>Food_data!Y74</f>
        <v>144.26198448231821</v>
      </c>
      <c r="Z196">
        <f>Food_data!Z74</f>
        <v>148.21624118713115</v>
      </c>
      <c r="AA196">
        <f>Food_data!AA74</f>
        <v>152.16029762516575</v>
      </c>
      <c r="AB196">
        <f>Food_data!AB74</f>
        <v>156.40147724914499</v>
      </c>
      <c r="AC196">
        <f>Food_data!AC74</f>
        <v>160.28503814859619</v>
      </c>
      <c r="AD196">
        <f>Food_data!AD74</f>
        <v>163.76466171958711</v>
      </c>
      <c r="AE196">
        <f>Food_data!AE74</f>
        <v>167.23658553937614</v>
      </c>
      <c r="AF196">
        <f>Food_data!AF74</f>
        <v>170.68883783769019</v>
      </c>
      <c r="AG196">
        <f>Food_data!AG74</f>
        <v>174.11864870261891</v>
      </c>
      <c r="AH196">
        <f>Food_data!AH74</f>
        <v>177.54244540142841</v>
      </c>
      <c r="AI196">
        <f>Food_data!AI74</f>
        <v>180.73172806110171</v>
      </c>
      <c r="AJ196">
        <f>Food_data!AJ74</f>
        <v>183.86944173353618</v>
      </c>
      <c r="AK196">
        <f>Food_data!AK74</f>
        <v>185.00358299439088</v>
      </c>
      <c r="AL196">
        <f>Food_data!AL74</f>
        <v>188.21782168611492</v>
      </c>
      <c r="AM196">
        <f>Food_data!AM74</f>
        <v>191.46535091899645</v>
      </c>
      <c r="AN196">
        <f>Food_data!AN74</f>
        <v>194.54009452173122</v>
      </c>
      <c r="AO196">
        <f>Food_data!AO74</f>
        <v>197.59514711149578</v>
      </c>
      <c r="AP196">
        <f>Food_data!AP74</f>
        <v>200.60757458850657</v>
      </c>
      <c r="AQ196">
        <f>Food_data!AQ74</f>
        <v>203.59947363990193</v>
      </c>
      <c r="AR196">
        <f>Food_data!AR74</f>
        <v>206.30626616026231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0.93297480523199905</v>
      </c>
      <c r="E197">
        <f>Food_data!E75</f>
        <v>0.90586147694399999</v>
      </c>
      <c r="F197">
        <f>Food_data!F75</f>
        <v>0.8765055921599989</v>
      </c>
      <c r="G197">
        <f>Food_data!G75</f>
        <v>0.84714970737599904</v>
      </c>
      <c r="H197">
        <f>Food_data!H75</f>
        <v>0.81757026388799903</v>
      </c>
      <c r="I197">
        <f>Food_data!I75</f>
        <v>0.790680494304</v>
      </c>
      <c r="J197">
        <f>Food_data!J75</f>
        <v>1.2205540089663951</v>
      </c>
      <c r="K197">
        <f>Food_data!K75</f>
        <v>1.600910848799999</v>
      </c>
      <c r="L197">
        <f>Food_data!L75</f>
        <v>1.5263644751999998</v>
      </c>
      <c r="M197">
        <f>Food_data!M75</f>
        <v>1.4493519864</v>
      </c>
      <c r="N197">
        <f>Food_data!N75</f>
        <v>2.5929379981838401</v>
      </c>
      <c r="O197">
        <f>Food_data!O75</f>
        <v>3.9931017085838389</v>
      </c>
      <c r="P197">
        <f>Food_data!P75</f>
        <v>4.7218640365959796</v>
      </c>
      <c r="Q197">
        <f>Food_data!Q75</f>
        <v>5.9610116427180788</v>
      </c>
      <c r="R197">
        <f>Food_data!R75</f>
        <v>7.3611753531180799</v>
      </c>
      <c r="S197">
        <f>Food_data!S75</f>
        <v>8.2179995937393198</v>
      </c>
      <c r="T197">
        <f>Food_data!T75</f>
        <v>7.9372853648707302</v>
      </c>
      <c r="U197">
        <f>Food_data!U75</f>
        <v>8.2934974777027293</v>
      </c>
      <c r="V197">
        <f>Food_data!V75</f>
        <v>8.5057727358611999</v>
      </c>
      <c r="W197">
        <f>Food_data!W75</f>
        <v>9.3922762458274498</v>
      </c>
      <c r="X197">
        <f>Food_data!X75</f>
        <v>9.6102554847704802</v>
      </c>
      <c r="Y197">
        <f>Food_data!Y75</f>
        <v>9.7121052659830713</v>
      </c>
      <c r="Z197">
        <f>Food_data!Z75</f>
        <v>10.856161252661499</v>
      </c>
      <c r="AA197">
        <f>Food_data!AA75</f>
        <v>11.925280222247398</v>
      </c>
      <c r="AB197">
        <f>Food_data!AB75</f>
        <v>13.325443932647399</v>
      </c>
      <c r="AC197">
        <f>Food_data!AC75</f>
        <v>14.5417381788667</v>
      </c>
      <c r="AD197">
        <f>Food_data!AD75</f>
        <v>15.3617962028344</v>
      </c>
      <c r="AE197">
        <f>Food_data!AE75</f>
        <v>15.493488084111799</v>
      </c>
      <c r="AF197">
        <f>Food_data!AF75</f>
        <v>15.6437794679631</v>
      </c>
      <c r="AG197">
        <f>Food_data!AG75</f>
        <v>16.1880509741022</v>
      </c>
      <c r="AH197">
        <f>Food_data!AH75</f>
        <v>16.319647085262599</v>
      </c>
      <c r="AI197">
        <f>Food_data!AI75</f>
        <v>16.476537969844902</v>
      </c>
      <c r="AJ197">
        <f>Food_data!AJ75</f>
        <v>17.160098515500799</v>
      </c>
      <c r="AK197">
        <f>Food_data!AK75</f>
        <v>17.1379034787008</v>
      </c>
      <c r="AL197">
        <f>Food_data!AL75</f>
        <v>17.2257892553902</v>
      </c>
      <c r="AM197">
        <f>Food_data!AM75</f>
        <v>17.693669671955899</v>
      </c>
      <c r="AN197">
        <f>Food_data!AN75</f>
        <v>17.693669671955899</v>
      </c>
      <c r="AO197">
        <f>Food_data!AO75</f>
        <v>17.7505779993026</v>
      </c>
      <c r="AP197">
        <f>Food_data!AP75</f>
        <v>17.827099714997001</v>
      </c>
      <c r="AQ197">
        <f>Food_data!AQ75</f>
        <v>18.182885130448099</v>
      </c>
      <c r="AR197">
        <f>Food_data!AR75</f>
        <v>18.256078339441999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30.029407019999997</v>
      </c>
      <c r="E198">
        <f>Food_data!E76</f>
        <v>29.8862083985039</v>
      </c>
      <c r="F198">
        <f>Food_data!F76</f>
        <v>29.668114804464</v>
      </c>
      <c r="G198">
        <f>Food_data!G76</f>
        <v>31.204889297495999</v>
      </c>
      <c r="H198">
        <f>Food_data!H76</f>
        <v>30.906810647063999</v>
      </c>
      <c r="I198">
        <f>Food_data!I76</f>
        <v>30.674531561039998</v>
      </c>
      <c r="J198">
        <f>Food_data!J76</f>
        <v>32.618310436396804</v>
      </c>
      <c r="K198">
        <f>Food_data!K76</f>
        <v>31.887594361448699</v>
      </c>
      <c r="L198">
        <f>Food_data!L76</f>
        <v>31.225720134239999</v>
      </c>
      <c r="M198">
        <f>Food_data!M76</f>
        <v>30.25407074543989</v>
      </c>
      <c r="N198">
        <f>Food_data!N76</f>
        <v>29.299914691199891</v>
      </c>
      <c r="O198">
        <f>Food_data!O76</f>
        <v>26.481350636036197</v>
      </c>
      <c r="P198">
        <f>Food_data!P76</f>
        <v>24.067379281333601</v>
      </c>
      <c r="Q198">
        <f>Food_data!Q76</f>
        <v>22.483010949421093</v>
      </c>
      <c r="R198">
        <f>Food_data!R76</f>
        <v>22.105969020441499</v>
      </c>
      <c r="S198">
        <f>Food_data!S76</f>
        <v>22.280153385653591</v>
      </c>
      <c r="T198">
        <f>Food_data!T76</f>
        <v>22.34727117018209</v>
      </c>
      <c r="U198">
        <f>Food_data!U76</f>
        <v>22.478640047999889</v>
      </c>
      <c r="V198">
        <f>Food_data!V76</f>
        <v>21.502058428799899</v>
      </c>
      <c r="W198">
        <f>Food_data!W76</f>
        <v>20.527942924799898</v>
      </c>
      <c r="X198">
        <f>Food_data!X76</f>
        <v>19.551361305599997</v>
      </c>
      <c r="Y198">
        <f>Food_data!Y76</f>
        <v>21.007491746392688</v>
      </c>
      <c r="Z198">
        <f>Food_data!Z76</f>
        <v>22.499491442392703</v>
      </c>
      <c r="AA198">
        <f>Food_data!AA76</f>
        <v>23.9890250231926</v>
      </c>
      <c r="AB198">
        <f>Food_data!AB76</f>
        <v>25.4810247191927</v>
      </c>
      <c r="AC198">
        <f>Food_data!AC76</f>
        <v>26.973024415192697</v>
      </c>
      <c r="AD198">
        <f>Food_data!AD76</f>
        <v>28.465024111192701</v>
      </c>
      <c r="AE198">
        <f>Food_data!AE76</f>
        <v>29.954557691992701</v>
      </c>
      <c r="AF198">
        <f>Food_data!AF76</f>
        <v>31.449023503192702</v>
      </c>
      <c r="AG198">
        <f>Food_data!AG76</f>
        <v>32.938557083992698</v>
      </c>
      <c r="AH198">
        <f>Food_data!AH76</f>
        <v>33.820581413080703</v>
      </c>
      <c r="AI198">
        <f>Food_data!AI76</f>
        <v>35.560645054122134</v>
      </c>
      <c r="AJ198">
        <f>Food_data!AJ76</f>
        <v>36.914466073384702</v>
      </c>
      <c r="AK198">
        <f>Food_data!AK76</f>
        <v>38.460063566584701</v>
      </c>
      <c r="AL198">
        <f>Food_data!AL76</f>
        <v>40.008127174984701</v>
      </c>
      <c r="AM198">
        <f>Food_data!AM76</f>
        <v>41.553724668184699</v>
      </c>
      <c r="AN198">
        <f>Food_data!AN76</f>
        <v>43.1020118352887</v>
      </c>
      <c r="AO198">
        <f>Food_data!AO76</f>
        <v>44.298306363431898</v>
      </c>
      <c r="AP198">
        <f>Food_data!AP76</f>
        <v>45.499586360703098</v>
      </c>
      <c r="AQ198">
        <f>Food_data!AQ76</f>
        <v>46.681914266281204</v>
      </c>
      <c r="AR198">
        <f>Food_data!AR76</f>
        <v>48.1585813339277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18.85677982868329</v>
      </c>
      <c r="E199">
        <f>Food_data!E77</f>
        <v>20.348703956158129</v>
      </c>
      <c r="F199">
        <f>Food_data!F77</f>
        <v>24.161707852597971</v>
      </c>
      <c r="G199">
        <f>Food_data!G77</f>
        <v>28.067178451275201</v>
      </c>
      <c r="H199">
        <f>Food_data!H77</f>
        <v>32.118099215924403</v>
      </c>
      <c r="I199">
        <f>Food_data!I77</f>
        <v>35.060447992152575</v>
      </c>
      <c r="J199">
        <f>Food_data!J77</f>
        <v>36.053339322601367</v>
      </c>
      <c r="K199">
        <f>Food_data!K77</f>
        <v>39.351965876176891</v>
      </c>
      <c r="L199">
        <f>Food_data!L77</f>
        <v>41.17261244235435</v>
      </c>
      <c r="M199">
        <f>Food_data!M77</f>
        <v>42.997747105539943</v>
      </c>
      <c r="N199">
        <f>Food_data!N77</f>
        <v>44.883860953299518</v>
      </c>
      <c r="O199">
        <f>Food_data!O77</f>
        <v>46.798932418563474</v>
      </c>
      <c r="P199">
        <f>Food_data!P77</f>
        <v>48.964532209305212</v>
      </c>
      <c r="Q199">
        <f>Food_data!Q77</f>
        <v>50.647442145369098</v>
      </c>
      <c r="R199">
        <f>Food_data!R77</f>
        <v>53.429012095840235</v>
      </c>
      <c r="S199">
        <f>Food_data!S77</f>
        <v>57.599402618272435</v>
      </c>
      <c r="T199">
        <f>Food_data!T77</f>
        <v>60.535804902967598</v>
      </c>
      <c r="U199">
        <f>Food_data!U77</f>
        <v>62.218714839031591</v>
      </c>
      <c r="V199">
        <f>Food_data!V77</f>
        <v>63.897044171095587</v>
      </c>
      <c r="W199">
        <f>Food_data!W77</f>
        <v>65.577711550663523</v>
      </c>
      <c r="X199">
        <f>Food_data!X77</f>
        <v>67.260621486727587</v>
      </c>
      <c r="Y199">
        <f>Food_data!Y77</f>
        <v>68.317527270026986</v>
      </c>
      <c r="Z199">
        <f>Food_data!Z77</f>
        <v>69.186951110195579</v>
      </c>
      <c r="AA199">
        <f>Food_data!AA77</f>
        <v>70.060794241431836</v>
      </c>
      <c r="AB199">
        <f>Food_data!AB77</f>
        <v>70.939816193159729</v>
      </c>
      <c r="AC199">
        <f>Food_data!AC77</f>
        <v>71.768366757512439</v>
      </c>
      <c r="AD199">
        <f>Food_data!AD77</f>
        <v>72.321730371392505</v>
      </c>
      <c r="AE199">
        <f>Food_data!AE77</f>
        <v>72.880618327807198</v>
      </c>
      <c r="AF199">
        <f>Food_data!AF77</f>
        <v>73.441111301459969</v>
      </c>
      <c r="AG199">
        <f>Food_data!AG77</f>
        <v>74.011441549975757</v>
      </c>
      <c r="AH199">
        <f>Food_data!AH77</f>
        <v>75.317558430852571</v>
      </c>
      <c r="AI199">
        <f>Food_data!AI77</f>
        <v>75.884801003233477</v>
      </c>
      <c r="AJ199">
        <f>Food_data!AJ77</f>
        <v>75.884801003233463</v>
      </c>
      <c r="AK199">
        <f>Food_data!AK77</f>
        <v>75.582316101092346</v>
      </c>
      <c r="AL199">
        <f>Food_data!AL77</f>
        <v>75.279979177538664</v>
      </c>
      <c r="AM199">
        <f>Food_data!AM77</f>
        <v>74.979651134637678</v>
      </c>
      <c r="AN199">
        <f>Food_data!AN77</f>
        <v>74.680213442935468</v>
      </c>
      <c r="AO199">
        <f>Food_data!AO77</f>
        <v>74.345265634208488</v>
      </c>
      <c r="AP199">
        <f>Food_data!AP77</f>
        <v>73.941811862917987</v>
      </c>
      <c r="AQ199">
        <f>Food_data!AQ77</f>
        <v>73.481998132256066</v>
      </c>
      <c r="AR199">
        <f>Food_data!AR77</f>
        <v>72.62176432538709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12.651722906457499</v>
      </c>
      <c r="F200">
        <f>Food_data!F78</f>
        <v>12.734546584435099</v>
      </c>
      <c r="G200">
        <f>Food_data!G78</f>
        <v>12.8125570741056</v>
      </c>
      <c r="H200">
        <f>Food_data!H78</f>
        <v>12.884295028147198</v>
      </c>
      <c r="I200">
        <f>Food_data!I78</f>
        <v>12.9497604465599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</v>
      </c>
      <c r="O200">
        <f>Food_data!O78</f>
        <v>12.34412512704</v>
      </c>
      <c r="P200">
        <f>Food_data!P78</f>
        <v>12.164998124159899</v>
      </c>
      <c r="Q200">
        <f>Food_data!Q78</f>
        <v>11.985871121279899</v>
      </c>
      <c r="R200">
        <f>Food_data!R78</f>
        <v>11.806744118400001</v>
      </c>
      <c r="S200">
        <f>Food_data!S78</f>
        <v>11.629038758399899</v>
      </c>
      <c r="T200">
        <f>Food_data!T78</f>
        <v>11.449911755519899</v>
      </c>
      <c r="U200">
        <f>Food_data!U78</f>
        <v>13.403249072640001</v>
      </c>
      <c r="V200">
        <f>Food_data!V78</f>
        <v>15.356586389759999</v>
      </c>
      <c r="W200">
        <f>Food_data!W78</f>
        <v>17.309923706879999</v>
      </c>
      <c r="X200">
        <f>Food_data!X78</f>
        <v>19.263261023999899</v>
      </c>
      <c r="Y200">
        <f>Food_data!Y78</f>
        <v>21.161513175061401</v>
      </c>
      <c r="Z200">
        <f>Food_data!Z78</f>
        <v>22.101927708268502</v>
      </c>
      <c r="AA200">
        <f>Food_data!AA78</f>
        <v>23.096660966635202</v>
      </c>
      <c r="AB200">
        <f>Food_data!AB78</f>
        <v>23.525346378240002</v>
      </c>
      <c r="AC200">
        <f>Food_data!AC78</f>
        <v>23.806831668480001</v>
      </c>
      <c r="AD200">
        <f>Food_data!AD78</f>
        <v>24.035716172160001</v>
      </c>
      <c r="AE200">
        <f>Food_data!AE78</f>
        <v>24.266022318719902</v>
      </c>
      <c r="AF200">
        <f>Food_data!AF78</f>
        <v>24.496328465279902</v>
      </c>
      <c r="AG200">
        <f>Food_data!AG78</f>
        <v>24.725212968959902</v>
      </c>
      <c r="AH200">
        <f>Food_data!AH78</f>
        <v>24.954097472640001</v>
      </c>
      <c r="AI200">
        <f>Food_data!AI78</f>
        <v>25.155970761599999</v>
      </c>
      <c r="AJ200">
        <f>Food_data!AJ78</f>
        <v>25.357844050560001</v>
      </c>
      <c r="AK200">
        <f>Food_data!AK78</f>
        <v>25.559717339519899</v>
      </c>
      <c r="AL200">
        <f>Food_data!AL78</f>
        <v>25.763012271359901</v>
      </c>
      <c r="AM200">
        <f>Food_data!AM78</f>
        <v>25.9648855603199</v>
      </c>
      <c r="AN200">
        <f>Food_data!AN78</f>
        <v>26.099941633919901</v>
      </c>
      <c r="AO200">
        <f>Food_data!AO78</f>
        <v>26.234997707519998</v>
      </c>
      <c r="AP200">
        <f>Food_data!AP78</f>
        <v>26.370053781119999</v>
      </c>
      <c r="AQ200">
        <f>Food_data!AQ78</f>
        <v>26.505109854719898</v>
      </c>
      <c r="AR200">
        <f>Food_data!AR78</f>
        <v>26.641587571199899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9.0727533857835301</v>
      </c>
      <c r="E201">
        <f>Food_data!E79</f>
        <v>9.9258997204288999</v>
      </c>
      <c r="F201">
        <f>Food_data!F79</f>
        <v>8.4453851841580398</v>
      </c>
      <c r="G201">
        <f>Food_data!G79</f>
        <v>5.1069276722235397</v>
      </c>
      <c r="H201">
        <f>Food_data!H79</f>
        <v>3.30734828832815</v>
      </c>
      <c r="I201">
        <f>Food_data!I79</f>
        <v>2.4740816540642001</v>
      </c>
      <c r="J201">
        <f>Food_data!J79</f>
        <v>1.3760538872647301</v>
      </c>
      <c r="K201">
        <f>Food_data!K79</f>
        <v>0.81834058114560004</v>
      </c>
      <c r="L201">
        <f>Food_data!L79</f>
        <v>2.3644083596907</v>
      </c>
      <c r="M201">
        <f>Food_data!M79</f>
        <v>2.5525590821114901</v>
      </c>
      <c r="N201">
        <f>Food_data!N79</f>
        <v>1.0883906073442</v>
      </c>
      <c r="O201">
        <f>Food_data!O79</f>
        <v>2.4679608825856501</v>
      </c>
      <c r="P201">
        <f>Food_data!P79</f>
        <v>6.9090255052755998</v>
      </c>
      <c r="Q201">
        <f>Food_data!Q79</f>
        <v>8.0206770239999905</v>
      </c>
      <c r="R201">
        <f>Food_data!R79</f>
        <v>7.8056898048000001</v>
      </c>
      <c r="S201">
        <f>Food_data!S79</f>
        <v>7.5879463392000002</v>
      </c>
      <c r="T201">
        <f>Food_data!T79</f>
        <v>7.3702028736000003</v>
      </c>
      <c r="U201">
        <f>Food_data!U79</f>
        <v>7.1552156543999903</v>
      </c>
      <c r="V201">
        <f>Food_data!V79</f>
        <v>6.9374721887999904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5.8542673535999903</v>
      </c>
      <c r="AB201">
        <f>Food_data!AB79</f>
        <v>5.6365238879999904</v>
      </c>
      <c r="AC201">
        <f>Food_data!AC79</f>
        <v>5.4215366688</v>
      </c>
      <c r="AD201">
        <f>Food_data!AD79</f>
        <v>5.2037932032000001</v>
      </c>
      <c r="AE201">
        <f>Food_data!AE79</f>
        <v>4.9860497376000001</v>
      </c>
      <c r="AF201">
        <f>Food_data!AF79</f>
        <v>4.7710625183999902</v>
      </c>
      <c r="AG201">
        <f>Food_data!AG79</f>
        <v>4.5533190528</v>
      </c>
      <c r="AH201">
        <f>Food_data!AH79</f>
        <v>4.3355755872000001</v>
      </c>
      <c r="AI201">
        <f>Food_data!AI79</f>
        <v>4.1205883679999999</v>
      </c>
      <c r="AJ201">
        <f>Food_data!AJ79</f>
        <v>3.9028449024</v>
      </c>
      <c r="AK201">
        <f>Food_data!AK79</f>
        <v>3.6851014368000001</v>
      </c>
      <c r="AL201">
        <f>Food_data!AL79</f>
        <v>3.4701142175999999</v>
      </c>
      <c r="AM201">
        <f>Food_data!AM79</f>
        <v>3.252370752</v>
      </c>
      <c r="AN201">
        <f>Food_data!AN79</f>
        <v>3.0346272864000001</v>
      </c>
      <c r="AO201">
        <f>Food_data!AO79</f>
        <v>2.8196400671999999</v>
      </c>
      <c r="AP201">
        <f>Food_data!AP79</f>
        <v>2.6018966016</v>
      </c>
      <c r="AQ201">
        <f>Food_data!AQ79</f>
        <v>2.3841531360000001</v>
      </c>
      <c r="AR201">
        <f>Food_data!AR79</f>
        <v>2.1691659167999999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1.235544150528</v>
      </c>
      <c r="E202">
        <f>Food_data!E80</f>
        <v>1.7141042894834881</v>
      </c>
      <c r="F202">
        <f>Food_data!F80</f>
        <v>2.2536129564201599</v>
      </c>
      <c r="G202">
        <f>Food_data!G80</f>
        <v>2.8524133565527681</v>
      </c>
      <c r="H202">
        <f>Food_data!H80</f>
        <v>3.5105449212973441</v>
      </c>
      <c r="I202">
        <f>Food_data!I80</f>
        <v>4.2282965801430619</v>
      </c>
      <c r="J202">
        <f>Food_data!J80</f>
        <v>5.0050213483979409</v>
      </c>
      <c r="K202">
        <f>Food_data!K80</f>
        <v>5.5498861074239905</v>
      </c>
      <c r="L202">
        <f>Food_data!L80</f>
        <v>6.0138948123020848</v>
      </c>
      <c r="M202">
        <f>Food_data!M80</f>
        <v>8.6466180631095995</v>
      </c>
      <c r="N202">
        <f>Food_data!N80</f>
        <v>11.083904007728759</v>
      </c>
      <c r="O202">
        <f>Food_data!O80</f>
        <v>12.760158214758189</v>
      </c>
      <c r="P202">
        <f>Food_data!P80</f>
        <v>15.344863757125969</v>
      </c>
      <c r="Q202">
        <f>Food_data!Q80</f>
        <v>15.784177672749649</v>
      </c>
      <c r="R202">
        <f>Food_data!R80</f>
        <v>13.97111554745711</v>
      </c>
      <c r="S202">
        <f>Food_data!S80</f>
        <v>12.79822380245982</v>
      </c>
      <c r="T202">
        <f>Food_data!T80</f>
        <v>13.352621546081659</v>
      </c>
      <c r="U202">
        <f>Food_data!U80</f>
        <v>12.410052682943769</v>
      </c>
      <c r="V202">
        <f>Food_data!V80</f>
        <v>12.697029749173378</v>
      </c>
      <c r="W202">
        <f>Food_data!W80</f>
        <v>11.98398714133384</v>
      </c>
      <c r="X202">
        <f>Food_data!X80</f>
        <v>12.54285800201068</v>
      </c>
      <c r="Y202">
        <f>Food_data!Y80</f>
        <v>11.46529639233856</v>
      </c>
      <c r="Z202">
        <f>Food_data!Z80</f>
        <v>10.4308099571673</v>
      </c>
      <c r="AA202">
        <f>Food_data!AA80</f>
        <v>9.400729688083068</v>
      </c>
      <c r="AB202">
        <f>Food_data!AB80</f>
        <v>8.8936172076861482</v>
      </c>
      <c r="AC202">
        <f>Food_data!AC80</f>
        <v>8.7875464757443797</v>
      </c>
      <c r="AD202">
        <f>Food_data!AD80</f>
        <v>7.9547609804075101</v>
      </c>
      <c r="AE202">
        <f>Food_data!AE80</f>
        <v>7.3730567263445295</v>
      </c>
      <c r="AF202">
        <f>Food_data!AF80</f>
        <v>6.7387421941945398</v>
      </c>
      <c r="AG202">
        <f>Food_data!AG80</f>
        <v>5.6822331911884891</v>
      </c>
      <c r="AH202">
        <f>Food_data!AH80</f>
        <v>4.8990622763925638</v>
      </c>
      <c r="AI202">
        <f>Food_data!AI80</f>
        <v>3.24750667437086</v>
      </c>
      <c r="AJ202">
        <f>Food_data!AJ80</f>
        <v>2.431107192126754</v>
      </c>
      <c r="AK202">
        <f>Food_data!AK80</f>
        <v>1.21711676268984</v>
      </c>
      <c r="AL202">
        <f>Food_data!AL80</f>
        <v>1.067140408984353</v>
      </c>
      <c r="AM202">
        <f>Food_data!AM80</f>
        <v>1.022428668184362</v>
      </c>
      <c r="AN202">
        <f>Food_data!AN80</f>
        <v>0.97771692738435501</v>
      </c>
      <c r="AO202">
        <f>Food_data!AO80</f>
        <v>0.93300518658435305</v>
      </c>
      <c r="AP202">
        <f>Food_data!AP80</f>
        <v>0.88638399491841946</v>
      </c>
      <c r="AQ202">
        <f>Food_data!AQ80</f>
        <v>0.61113889854506054</v>
      </c>
      <c r="AR202">
        <f>Food_data!AR80</f>
        <v>0.35643480073366574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0.24295334399999899</v>
      </c>
      <c r="G203">
        <f>Food_data!G81</f>
        <v>0.241389158399999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0.20193131519999899</v>
      </c>
      <c r="N203">
        <f>Food_data!N81</f>
        <v>0.19728921599999999</v>
      </c>
      <c r="O203">
        <f>Food_data!O81</f>
        <v>0.1903260672</v>
      </c>
      <c r="P203">
        <f>Food_data!P81</f>
        <v>0.18336291839999899</v>
      </c>
      <c r="Q203">
        <f>Food_data!Q81</f>
        <v>0.17639976959999901</v>
      </c>
      <c r="R203">
        <f>Food_data!R81</f>
        <v>0.16943662079999999</v>
      </c>
      <c r="S203">
        <f>Food_data!S81</f>
        <v>0.16247347200000001</v>
      </c>
      <c r="T203">
        <f>Food_data!T81</f>
        <v>0.15783137279999901</v>
      </c>
      <c r="U203">
        <f>Food_data!U81</f>
        <v>0.150868224</v>
      </c>
      <c r="V203">
        <f>Food_data!V81</f>
        <v>0.14390507520000001</v>
      </c>
      <c r="W203">
        <f>Food_data!W81</f>
        <v>0.390765917041134</v>
      </c>
      <c r="X203">
        <f>Food_data!X81</f>
        <v>1.16980899839995</v>
      </c>
      <c r="Y203">
        <f>Food_data!Y81</f>
        <v>1.2440825856</v>
      </c>
      <c r="Z203">
        <f>Food_data!Z81</f>
        <v>1.31835617279999</v>
      </c>
      <c r="AA203">
        <f>Food_data!AA81</f>
        <v>1.3949508096000001</v>
      </c>
      <c r="AB203">
        <f>Food_data!AB81</f>
        <v>1.4692243967999901</v>
      </c>
      <c r="AC203">
        <f>Food_data!AC81</f>
        <v>1.543497984</v>
      </c>
      <c r="AD203">
        <f>Food_data!AD81</f>
        <v>1.6340189184</v>
      </c>
      <c r="AE203">
        <f>Food_data!AE81</f>
        <v>1.7245398528</v>
      </c>
      <c r="AF203">
        <f>Food_data!AF81</f>
        <v>1.8150607872</v>
      </c>
      <c r="AG203">
        <f>Food_data!AG81</f>
        <v>1.9055817215999999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2.2699865088000002</v>
      </c>
      <c r="AK203">
        <f>Food_data!AK81</f>
        <v>2.40692843519999</v>
      </c>
      <c r="AL203">
        <f>Food_data!AL81</f>
        <v>2.54387036159999</v>
      </c>
      <c r="AM203">
        <f>Food_data!AM81</f>
        <v>2.6808122879999399</v>
      </c>
      <c r="AN203">
        <f>Food_data!AN81</f>
        <v>2.7899016191999899</v>
      </c>
      <c r="AO203">
        <f>Food_data!AO81</f>
        <v>2.8989909504</v>
      </c>
      <c r="AP203">
        <f>Food_data!AP81</f>
        <v>3.01040133119999</v>
      </c>
      <c r="AQ203">
        <f>Food_data!AQ81</f>
        <v>3.1194906623999898</v>
      </c>
      <c r="AR203">
        <f>Food_data!AR81</f>
        <v>3.2285799935999901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0.40144091788799896</v>
      </c>
      <c r="F204">
        <f>Food_data!F82</f>
        <v>0.56841873983999802</v>
      </c>
      <c r="G204">
        <f>Food_data!G82</f>
        <v>0.55946279335679905</v>
      </c>
      <c r="H204">
        <f>Food_data!H82</f>
        <v>0.55044378748799894</v>
      </c>
      <c r="I204">
        <f>Food_data!I82</f>
        <v>0.54148784100479896</v>
      </c>
      <c r="J204">
        <f>Food_data!J82</f>
        <v>0.53104971513599897</v>
      </c>
      <c r="K204">
        <f>Food_data!K82</f>
        <v>0.522093768652798</v>
      </c>
      <c r="L204">
        <f>Food_data!L82</f>
        <v>0.51313782216959902</v>
      </c>
      <c r="M204">
        <f>Food_data!M82</f>
        <v>0.50411881630079902</v>
      </c>
      <c r="N204">
        <f>Food_data!N82</f>
        <v>0.52288940679551899</v>
      </c>
      <c r="O204">
        <f>Food_data!O82</f>
        <v>0.51194253712895998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0.46307384695296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0.42731484851548696</v>
      </c>
      <c r="Z204">
        <f>Food_data!Z82</f>
        <v>0.417536529245567</v>
      </c>
      <c r="AA204">
        <f>Food_data!AA82</f>
        <v>0.40633908997564605</v>
      </c>
      <c r="AB204">
        <f>Food_data!AB82</f>
        <v>0.39652907421902395</v>
      </c>
      <c r="AC204">
        <f>Food_data!AC82</f>
        <v>0</v>
      </c>
      <c r="AD204">
        <f>Food_data!AD82</f>
        <v>0.57332447999999903</v>
      </c>
      <c r="AE204">
        <f>Food_data!AE82</f>
        <v>1.56670847999999</v>
      </c>
      <c r="AF204">
        <f>Food_data!AF82</f>
        <v>2.56009247999999</v>
      </c>
      <c r="AG204">
        <f>Food_data!AG82</f>
        <v>3.5534764799999898</v>
      </c>
      <c r="AH204">
        <f>Food_data!AH82</f>
        <v>4.5468604799999897</v>
      </c>
      <c r="AI204">
        <f>Food_data!AI82</f>
        <v>6.002443567530416</v>
      </c>
      <c r="AJ204">
        <f>Food_data!AJ82</f>
        <v>6.9958275675304158</v>
      </c>
      <c r="AK204">
        <f>Food_data!AK82</f>
        <v>7.1946483538033057</v>
      </c>
      <c r="AL204">
        <f>Food_data!AL82</f>
        <v>8.2876339386571551</v>
      </c>
      <c r="AM204">
        <f>Food_data!AM82</f>
        <v>8.9282401757139809</v>
      </c>
      <c r="AN204">
        <f>Food_data!AN82</f>
        <v>9.9499852246469445</v>
      </c>
      <c r="AO204">
        <f>Food_data!AO82</f>
        <v>11.27483168284845</v>
      </c>
      <c r="AP204">
        <f>Food_data!AP82</f>
        <v>12.59825902105014</v>
      </c>
      <c r="AQ204">
        <f>Food_data!AQ82</f>
        <v>13.92310547925161</v>
      </c>
      <c r="AR204">
        <f>Food_data!AR82</f>
        <v>15.32175387917191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0.84535401599999904</v>
      </c>
      <c r="O205">
        <f>Food_data!O83</f>
        <v>0.79253752319999993</v>
      </c>
      <c r="P205">
        <f>Food_data!P83</f>
        <v>0.73719815039999992</v>
      </c>
      <c r="Q205">
        <f>Food_data!Q83</f>
        <v>0.6835806432</v>
      </c>
      <c r="R205">
        <f>Food_data!R83</f>
        <v>0.62832326399999905</v>
      </c>
      <c r="S205">
        <f>Food_data!S83</f>
        <v>0.57390789599999903</v>
      </c>
      <c r="T205">
        <f>Food_data!T83</f>
        <v>1.2397369248000001</v>
      </c>
      <c r="U205">
        <f>Food_data!U83</f>
        <v>1.9098611568000001</v>
      </c>
      <c r="V205">
        <f>Food_data!V83</f>
        <v>2.5858826208000001</v>
      </c>
      <c r="W205">
        <f>Food_data!W83</f>
        <v>3.2652942048</v>
      </c>
      <c r="X205">
        <f>Food_data!X83</f>
        <v>3.9496947839999899</v>
      </c>
      <c r="Y205">
        <f>Food_data!Y83</f>
        <v>4.6396551600000002</v>
      </c>
      <c r="Z205">
        <f>Food_data!Z83</f>
        <v>5.3329961951999998</v>
      </c>
      <c r="AA205">
        <f>Food_data!AA83</f>
        <v>6.0322502303999901</v>
      </c>
      <c r="AB205">
        <f>Food_data!AB83</f>
        <v>6.7339514592</v>
      </c>
      <c r="AC205">
        <f>Food_data!AC83</f>
        <v>7.4424959999999896</v>
      </c>
      <c r="AD205">
        <f>Food_data!AD83</f>
        <v>8.2144972799999998</v>
      </c>
      <c r="AE205">
        <f>Food_data!AE83</f>
        <v>8.9915443199999903</v>
      </c>
      <c r="AF205">
        <f>Food_data!AF83</f>
        <v>9.7736371200000001</v>
      </c>
      <c r="AG205">
        <f>Food_data!AG83</f>
        <v>10.5607756799999</v>
      </c>
      <c r="AH205">
        <f>Food_data!AH83</f>
        <v>11.352959999999999</v>
      </c>
      <c r="AI205">
        <f>Food_data!AI83</f>
        <v>12.1501900799999</v>
      </c>
      <c r="AJ205">
        <f>Food_data!AJ83</f>
        <v>12.95246592</v>
      </c>
      <c r="AK205">
        <f>Food_data!AK83</f>
        <v>13.75978752</v>
      </c>
      <c r="AL205">
        <f>Food_data!AL83</f>
        <v>14.5721548799999</v>
      </c>
      <c r="AM205">
        <f>Food_data!AM83</f>
        <v>15.389568000000001</v>
      </c>
      <c r="AN205">
        <f>Food_data!AN83</f>
        <v>16.21202688</v>
      </c>
      <c r="AO205">
        <f>Food_data!AO83</f>
        <v>17.039531520000001</v>
      </c>
      <c r="AP205">
        <f>Food_data!AP83</f>
        <v>17.8720819199999</v>
      </c>
      <c r="AQ205">
        <f>Food_data!AQ83</f>
        <v>18.70967808</v>
      </c>
      <c r="AR205">
        <f>Food_data!AR83</f>
        <v>19.552320000000002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98.941994018990869</v>
      </c>
      <c r="E206">
        <f>Food_data!E84</f>
        <v>104.27240412809057</v>
      </c>
      <c r="F206">
        <f>Food_data!F84</f>
        <v>107.82909197876921</v>
      </c>
      <c r="G206">
        <f>Food_data!G84</f>
        <v>111.01283321513641</v>
      </c>
      <c r="H206">
        <f>Food_data!H84</f>
        <v>113.89872780383932</v>
      </c>
      <c r="I206">
        <f>Food_data!I84</f>
        <v>115.3819321272653</v>
      </c>
      <c r="J206">
        <f>Food_data!J84</f>
        <v>116.75793724474359</v>
      </c>
      <c r="K206">
        <f>Food_data!K84</f>
        <v>117.7796739832383</v>
      </c>
      <c r="L206">
        <f>Food_data!L84</f>
        <v>118.90409354334147</v>
      </c>
      <c r="M206">
        <f>Food_data!M84</f>
        <v>120.02567438972389</v>
      </c>
      <c r="N206">
        <f>Food_data!N84</f>
        <v>123.46734661261961</v>
      </c>
      <c r="O206">
        <f>Food_data!O84</f>
        <v>127.43647814716898</v>
      </c>
      <c r="P206">
        <f>Food_data!P84</f>
        <v>129.79460471111321</v>
      </c>
      <c r="Q206">
        <f>Food_data!Q84</f>
        <v>133.82148345519821</v>
      </c>
      <c r="R206">
        <f>Food_data!R84</f>
        <v>136.52559860708405</v>
      </c>
      <c r="S206">
        <f>Food_data!S84</f>
        <v>144.52411712610385</v>
      </c>
      <c r="T206">
        <f>Food_data!T84</f>
        <v>133.17771513630569</v>
      </c>
      <c r="U206">
        <f>Food_data!U84</f>
        <v>136.19396083219297</v>
      </c>
      <c r="V206">
        <f>Food_data!V84</f>
        <v>138.55396521268167</v>
      </c>
      <c r="W206">
        <f>Food_data!W84</f>
        <v>141.21915716474925</v>
      </c>
      <c r="X206">
        <f>Food_data!X84</f>
        <v>139.70616715519881</v>
      </c>
      <c r="Y206">
        <f>Food_data!Y84</f>
        <v>137.72810693698403</v>
      </c>
      <c r="Z206">
        <f>Food_data!Z84</f>
        <v>138.03090830741974</v>
      </c>
      <c r="AA206">
        <f>Food_data!AA84</f>
        <v>138.21534981573737</v>
      </c>
      <c r="AB206">
        <f>Food_data!AB84</f>
        <v>137.97436376222407</v>
      </c>
      <c r="AC206">
        <f>Food_data!AC84</f>
        <v>136.31805299285443</v>
      </c>
      <c r="AD206">
        <f>Food_data!AD84</f>
        <v>135.40626931351272</v>
      </c>
      <c r="AE206">
        <f>Food_data!AE84</f>
        <v>132.64762152407519</v>
      </c>
      <c r="AF206">
        <f>Food_data!AF84</f>
        <v>130.10075387311284</v>
      </c>
      <c r="AG206">
        <f>Food_data!AG84</f>
        <v>129.38321976545586</v>
      </c>
      <c r="AH206">
        <f>Food_data!AH84</f>
        <v>126.94759050274128</v>
      </c>
      <c r="AI206">
        <f>Food_data!AI84</f>
        <v>126.24115312656063</v>
      </c>
      <c r="AJ206">
        <f>Food_data!AJ84</f>
        <v>125.49982710013204</v>
      </c>
      <c r="AK206">
        <f>Food_data!AK84</f>
        <v>125.72554807926028</v>
      </c>
      <c r="AL206">
        <f>Food_data!AL84</f>
        <v>125.60816071507884</v>
      </c>
      <c r="AM206">
        <f>Food_data!AM84</f>
        <v>124.5912540857117</v>
      </c>
      <c r="AN206">
        <f>Food_data!AN84</f>
        <v>122.60830396203372</v>
      </c>
      <c r="AO206">
        <f>Food_data!AO84</f>
        <v>120.63132464098618</v>
      </c>
      <c r="AP206">
        <f>Food_data!AP84</f>
        <v>118.6389465849924</v>
      </c>
      <c r="AQ206">
        <f>Food_data!AQ84</f>
        <v>116.65282945614467</v>
      </c>
      <c r="AR206">
        <f>Food_data!AR84</f>
        <v>116.60313640403606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359.62463369477877</v>
      </c>
      <c r="E207">
        <f>Food_data!E87</f>
        <v>354.55863084790184</v>
      </c>
      <c r="F207">
        <f>Food_data!F87</f>
        <v>355.48263961204901</v>
      </c>
      <c r="G207">
        <f>Food_data!G87</f>
        <v>358.33019342315959</v>
      </c>
      <c r="H207">
        <f>Food_data!H87</f>
        <v>371.44951353669586</v>
      </c>
      <c r="I207">
        <f>Food_data!I87</f>
        <v>371.15767133383383</v>
      </c>
      <c r="J207">
        <f>Food_data!J87</f>
        <v>359.27272088644753</v>
      </c>
      <c r="K207">
        <f>Food_data!K87</f>
        <v>361.66473392335729</v>
      </c>
      <c r="L207">
        <f>Food_data!L87</f>
        <v>359.72511669481736</v>
      </c>
      <c r="M207">
        <f>Food_data!M87</f>
        <v>356.10381625370172</v>
      </c>
      <c r="N207">
        <f>Food_data!N87</f>
        <v>350.29835395984975</v>
      </c>
      <c r="O207">
        <f>Food_data!O87</f>
        <v>345.71623271520588</v>
      </c>
      <c r="P207">
        <f>Food_data!P87</f>
        <v>346.16808942062119</v>
      </c>
      <c r="Q207">
        <f>Food_data!Q87</f>
        <v>342.47736207886038</v>
      </c>
      <c r="R207">
        <f>Food_data!R87</f>
        <v>338.32230257539959</v>
      </c>
      <c r="S207">
        <f>Food_data!S87</f>
        <v>335.45406487131891</v>
      </c>
      <c r="T207">
        <f>Food_data!T87</f>
        <v>331.91751346410467</v>
      </c>
      <c r="U207">
        <f>Food_data!U87</f>
        <v>376.40348704376237</v>
      </c>
      <c r="V207">
        <f>Food_data!V87</f>
        <v>418.72591380201669</v>
      </c>
      <c r="W207">
        <f>Food_data!W87</f>
        <v>461.54994779713297</v>
      </c>
      <c r="X207">
        <f>Food_data!X87</f>
        <v>504.50505729370957</v>
      </c>
      <c r="Y207">
        <f>Food_data!Y87</f>
        <v>549.0177977945732</v>
      </c>
      <c r="Z207">
        <f>Food_data!Z87</f>
        <v>572.22402314618478</v>
      </c>
      <c r="AA207">
        <f>Food_data!AA87</f>
        <v>596.62522329259377</v>
      </c>
      <c r="AB207">
        <f>Food_data!AB87</f>
        <v>608.71898913523466</v>
      </c>
      <c r="AC207">
        <f>Food_data!AC87</f>
        <v>617.73544442655918</v>
      </c>
      <c r="AD207">
        <f>Food_data!AD87</f>
        <v>625.09006566762503</v>
      </c>
      <c r="AE207">
        <f>Food_data!AE87</f>
        <v>632.52823220564608</v>
      </c>
      <c r="AF207">
        <f>Food_data!AF87</f>
        <v>639.94395236159698</v>
      </c>
      <c r="AG207">
        <f>Food_data!AG87</f>
        <v>647.13312309925288</v>
      </c>
      <c r="AH207">
        <f>Food_data!AH87</f>
        <v>654.54034542954003</v>
      </c>
      <c r="AI207">
        <f>Food_data!AI87</f>
        <v>661.2791088887617</v>
      </c>
      <c r="AJ207">
        <f>Food_data!AJ87</f>
        <v>667.64765512432371</v>
      </c>
      <c r="AK207">
        <f>Food_data!AK87</f>
        <v>673.60580851499674</v>
      </c>
      <c r="AL207">
        <f>Food_data!AL87</f>
        <v>679.9388881365519</v>
      </c>
      <c r="AM207">
        <f>Food_data!AM87</f>
        <v>686.30490917728514</v>
      </c>
      <c r="AN207">
        <f>Food_data!AN87</f>
        <v>691.12435946984453</v>
      </c>
      <c r="AO207">
        <f>Food_data!AO87</f>
        <v>695.4407718346439</v>
      </c>
      <c r="AP207">
        <f>Food_data!AP87</f>
        <v>699.64956183266111</v>
      </c>
      <c r="AQ207">
        <f>Food_data!AQ87</f>
        <v>704.06815495386172</v>
      </c>
      <c r="AR207">
        <f>Food_data!AR87</f>
        <v>710.14680724750826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0.27956245927247902</v>
      </c>
      <c r="E208">
        <f>Food_data!E88</f>
        <v>0.26961872895216005</v>
      </c>
      <c r="F208">
        <f>Food_data!F88</f>
        <v>0.25964048910239901</v>
      </c>
      <c r="G208">
        <f>Food_data!G88</f>
        <v>0.249662249252639</v>
      </c>
      <c r="H208">
        <f>Food_data!H88</f>
        <v>0.23937326280431998</v>
      </c>
      <c r="I208">
        <f>Food_data!I88</f>
        <v>0.22974027908256001</v>
      </c>
      <c r="J208">
        <f>Food_data!J88</f>
        <v>0.85809090446328906</v>
      </c>
      <c r="K208">
        <f>Food_data!K88</f>
        <v>1.417613351832</v>
      </c>
      <c r="L208">
        <f>Food_data!L88</f>
        <v>1.3417376885280001</v>
      </c>
      <c r="M208">
        <f>Food_data!M88</f>
        <v>1.2655167690959999</v>
      </c>
      <c r="N208">
        <f>Food_data!N88</f>
        <v>1.360179639745738</v>
      </c>
      <c r="O208">
        <f>Food_data!O88</f>
        <v>1.4876472372017389</v>
      </c>
      <c r="P208">
        <f>Food_data!P88</f>
        <v>1.524234792123438</v>
      </c>
      <c r="Q208">
        <f>Food_data!Q88</f>
        <v>1.6322762859805322</v>
      </c>
      <c r="R208">
        <f>Food_data!R88</f>
        <v>1.7597438834365309</v>
      </c>
      <c r="S208">
        <f>Food_data!S88</f>
        <v>1.8142601061235002</v>
      </c>
      <c r="T208">
        <f>Food_data!T88</f>
        <v>1.1648740400419</v>
      </c>
      <c r="U208">
        <f>Food_data!U88</f>
        <v>1.6908353168783801</v>
      </c>
      <c r="V208">
        <f>Food_data!V88</f>
        <v>1.2324459916405601</v>
      </c>
      <c r="W208">
        <f>Food_data!W88</f>
        <v>1.514989012140713</v>
      </c>
      <c r="X208">
        <f>Food_data!X88</f>
        <v>1.497749388781435</v>
      </c>
      <c r="Y208">
        <f>Food_data!Y88</f>
        <v>1.6245675722376298</v>
      </c>
      <c r="Z208">
        <f>Food_data!Z88</f>
        <v>1.7192962393726099</v>
      </c>
      <c r="AA208">
        <f>Food_data!AA88</f>
        <v>1.8035337241146299</v>
      </c>
      <c r="AB208">
        <f>Food_data!AB88</f>
        <v>1.9310013215706399</v>
      </c>
      <c r="AC208">
        <f>Food_data!AC88</f>
        <v>2.0358433450413398</v>
      </c>
      <c r="AD208">
        <f>Food_data!AD88</f>
        <v>2.1506514683968199</v>
      </c>
      <c r="AE208">
        <f>Food_data!AE88</f>
        <v>2.1690883317756602</v>
      </c>
      <c r="AF208">
        <f>Food_data!AF88</f>
        <v>2.1901291255148401</v>
      </c>
      <c r="AG208">
        <f>Food_data!AG88</f>
        <v>2.26632713637431</v>
      </c>
      <c r="AH208">
        <f>Food_data!AH88</f>
        <v>2.2847505919367701</v>
      </c>
      <c r="AI208">
        <f>Food_data!AI88</f>
        <v>2.30671531577828</v>
      </c>
      <c r="AJ208">
        <f>Food_data!AJ88</f>
        <v>2.4024137921701199</v>
      </c>
      <c r="AK208">
        <f>Food_data!AK88</f>
        <v>2.3993064870181198</v>
      </c>
      <c r="AL208">
        <f>Food_data!AL88</f>
        <v>2.4116104957546298</v>
      </c>
      <c r="AM208">
        <f>Food_data!AM88</f>
        <v>2.47711375407382</v>
      </c>
      <c r="AN208">
        <f>Food_data!AN88</f>
        <v>2.47711375407382</v>
      </c>
      <c r="AO208">
        <f>Food_data!AO88</f>
        <v>2.4850809199023698</v>
      </c>
      <c r="AP208">
        <f>Food_data!AP88</f>
        <v>2.4957939600995802</v>
      </c>
      <c r="AQ208">
        <f>Food_data!AQ88</f>
        <v>2.5456039182627297</v>
      </c>
      <c r="AR208">
        <f>Food_data!AR88</f>
        <v>2.5558509675218799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66.581964121345237</v>
      </c>
      <c r="E209">
        <f>Food_data!E89</f>
        <v>58.321690490590193</v>
      </c>
      <c r="F209">
        <f>Food_data!F89</f>
        <v>59.466901912818138</v>
      </c>
      <c r="G209">
        <f>Food_data!G89</f>
        <v>65.225510921227695</v>
      </c>
      <c r="H209">
        <f>Food_data!H89</f>
        <v>79.257795771644865</v>
      </c>
      <c r="I209">
        <f>Food_data!I89</f>
        <v>78.674634186940779</v>
      </c>
      <c r="J209">
        <f>Food_data!J89</f>
        <v>66.428829653293008</v>
      </c>
      <c r="K209">
        <f>Food_data!K89</f>
        <v>67.856615545599936</v>
      </c>
      <c r="L209">
        <f>Food_data!L89</f>
        <v>67.839382722767624</v>
      </c>
      <c r="M209">
        <f>Food_data!M89</f>
        <v>67.996620006865953</v>
      </c>
      <c r="N209">
        <f>Food_data!N89</f>
        <v>68.126796060188198</v>
      </c>
      <c r="O209">
        <f>Food_data!O89</f>
        <v>65.495198281025807</v>
      </c>
      <c r="P209">
        <f>Food_data!P89</f>
        <v>63.732932468351976</v>
      </c>
      <c r="Q209">
        <f>Food_data!Q89</f>
        <v>62.384512884078724</v>
      </c>
      <c r="R209">
        <f>Food_data!R89</f>
        <v>62.396369189775044</v>
      </c>
      <c r="S209">
        <f>Food_data!S89</f>
        <v>63.74016347993792</v>
      </c>
      <c r="T209">
        <f>Food_data!T89</f>
        <v>65.150887780969342</v>
      </c>
      <c r="U209">
        <f>Food_data!U89</f>
        <v>65.851322844850969</v>
      </c>
      <c r="V209">
        <f>Food_data!V89</f>
        <v>65.376392871897508</v>
      </c>
      <c r="W209">
        <f>Food_data!W89</f>
        <v>64.626651314532225</v>
      </c>
      <c r="X209">
        <f>Food_data!X89</f>
        <v>64.229382323305245</v>
      </c>
      <c r="Y209">
        <f>Food_data!Y89</f>
        <v>66.576590953885812</v>
      </c>
      <c r="Z209">
        <f>Food_data!Z89</f>
        <v>69.005315337640923</v>
      </c>
      <c r="AA209">
        <f>Food_data!AA89</f>
        <v>71.431746936677385</v>
      </c>
      <c r="AB209">
        <f>Food_data!AB89</f>
        <v>74.130669784920471</v>
      </c>
      <c r="AC209">
        <f>Food_data!AC89</f>
        <v>77.055229187021894</v>
      </c>
      <c r="AD209">
        <f>Food_data!AD89</f>
        <v>79.463708624636212</v>
      </c>
      <c r="AE209">
        <f>Food_data!AE89</f>
        <v>82.0078001973596</v>
      </c>
      <c r="AF209">
        <f>Food_data!AF89</f>
        <v>84.523010275155215</v>
      </c>
      <c r="AG209">
        <f>Food_data!AG89</f>
        <v>86.792047536255652</v>
      </c>
      <c r="AH209">
        <f>Food_data!AH89</f>
        <v>89.336910945283194</v>
      </c>
      <c r="AI209">
        <f>Food_data!AI89</f>
        <v>91.797172190972276</v>
      </c>
      <c r="AJ209">
        <f>Food_data!AJ89</f>
        <v>93.821935633822179</v>
      </c>
      <c r="AK209">
        <f>Food_data!AK89</f>
        <v>95.558948909740138</v>
      </c>
      <c r="AL209">
        <f>Food_data!AL89</f>
        <v>97.597355460995544</v>
      </c>
      <c r="AM209">
        <f>Food_data!AM89</f>
        <v>99.662370690319364</v>
      </c>
      <c r="AN209">
        <f>Food_data!AN89</f>
        <v>101.73109441632522</v>
      </c>
      <c r="AO209">
        <f>Food_data!AO89</f>
        <v>103.28195085215313</v>
      </c>
      <c r="AP209">
        <f>Food_data!AP89</f>
        <v>104.72598785598306</v>
      </c>
      <c r="AQ209">
        <f>Food_data!AQ89</f>
        <v>106.34101343837554</v>
      </c>
      <c r="AR209">
        <f>Food_data!AR89</f>
        <v>109.61938926397971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287.22588418943991</v>
      </c>
      <c r="M210">
        <f>Food_data!M90</f>
        <v>283.26305466143901</v>
      </c>
      <c r="N210">
        <f>Food_data!N90</f>
        <v>279.26852249721497</v>
      </c>
      <c r="O210">
        <f>Food_data!O90</f>
        <v>275.27399033299196</v>
      </c>
      <c r="P210">
        <f>Food_data!P90</f>
        <v>271.27945816876792</v>
      </c>
      <c r="Q210">
        <f>Food_data!Q90</f>
        <v>267.28492600454399</v>
      </c>
      <c r="R210">
        <f>Food_data!R90</f>
        <v>263.29039384031893</v>
      </c>
      <c r="S210">
        <f>Food_data!S90</f>
        <v>259.32756431231991</v>
      </c>
      <c r="T210">
        <f>Food_data!T90</f>
        <v>255.33303214809587</v>
      </c>
      <c r="U210">
        <f>Food_data!U90</f>
        <v>298.89245431987098</v>
      </c>
      <c r="V210">
        <f>Food_data!V90</f>
        <v>342.45187649164797</v>
      </c>
      <c r="W210">
        <f>Food_data!W90</f>
        <v>386.01129866342399</v>
      </c>
      <c r="X210">
        <f>Food_data!X90</f>
        <v>429.57072083520001</v>
      </c>
      <c r="Y210">
        <f>Food_data!Y90</f>
        <v>471.901743803871</v>
      </c>
      <c r="Z210">
        <f>Food_data!Z90</f>
        <v>492.87298789438802</v>
      </c>
      <c r="AA210">
        <f>Food_data!AA90</f>
        <v>515.05553955596599</v>
      </c>
      <c r="AB210">
        <f>Food_data!AB90</f>
        <v>524.61522423475208</v>
      </c>
      <c r="AC210">
        <f>Food_data!AC90</f>
        <v>530.89234620710397</v>
      </c>
      <c r="AD210">
        <f>Food_data!AD90</f>
        <v>535.99647063916802</v>
      </c>
      <c r="AE210">
        <f>Food_data!AE90</f>
        <v>541.13229770745488</v>
      </c>
      <c r="AF210">
        <f>Food_data!AF90</f>
        <v>546.26812477574299</v>
      </c>
      <c r="AG210">
        <f>Food_data!AG90</f>
        <v>551.37224920780704</v>
      </c>
      <c r="AH210">
        <f>Food_data!AH90</f>
        <v>556.47637363987201</v>
      </c>
      <c r="AI210">
        <f>Food_data!AI90</f>
        <v>560.97814798367995</v>
      </c>
      <c r="AJ210">
        <f>Food_data!AJ90</f>
        <v>565.479922327488</v>
      </c>
      <c r="AK210">
        <f>Food_data!AK90</f>
        <v>569.98169667129503</v>
      </c>
      <c r="AL210">
        <f>Food_data!AL90</f>
        <v>574.51517365132702</v>
      </c>
      <c r="AM210">
        <f>Food_data!AM90</f>
        <v>579.01694799513496</v>
      </c>
      <c r="AN210">
        <f>Food_data!AN90</f>
        <v>582.02869843641508</v>
      </c>
      <c r="AO210">
        <f>Food_data!AO90</f>
        <v>585.04044887769589</v>
      </c>
      <c r="AP210">
        <f>Food_data!AP90</f>
        <v>588.05219931897591</v>
      </c>
      <c r="AQ210">
        <f>Food_data!AQ90</f>
        <v>591.0639497602549</v>
      </c>
      <c r="AR210">
        <f>Food_data!AR90</f>
        <v>594.10740283775897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12.6111272062391</v>
      </c>
      <c r="E211">
        <f>Food_data!E91</f>
        <v>13.797000611396101</v>
      </c>
      <c r="F211">
        <f>Food_data!F91</f>
        <v>11.739085405979601</v>
      </c>
      <c r="G211">
        <f>Food_data!G91</f>
        <v>7.0986294643907293</v>
      </c>
      <c r="H211">
        <f>Food_data!H91</f>
        <v>4.5972141207761306</v>
      </c>
      <c r="I211">
        <f>Food_data!I91</f>
        <v>3.4389734991492498</v>
      </c>
      <c r="J211">
        <f>Food_data!J91</f>
        <v>1.9127149032979698</v>
      </c>
      <c r="K211">
        <f>Food_data!K91</f>
        <v>1.1374934077923802</v>
      </c>
      <c r="L211">
        <f>Food_data!L91</f>
        <v>3.2865276199700801</v>
      </c>
      <c r="M211">
        <f>Food_data!M91</f>
        <v>3.5480571241349796</v>
      </c>
      <c r="N211">
        <f>Food_data!N91</f>
        <v>1.51286294420844</v>
      </c>
      <c r="O211">
        <f>Food_data!O91</f>
        <v>3.4304656267940601</v>
      </c>
      <c r="P211">
        <f>Food_data!P91</f>
        <v>9.6035454523330905</v>
      </c>
      <c r="Q211">
        <f>Food_data!Q91</f>
        <v>11.1487410633599</v>
      </c>
      <c r="R211">
        <f>Food_data!R91</f>
        <v>10.849908828672</v>
      </c>
      <c r="S211">
        <f>Food_data!S91</f>
        <v>10.547245411487999</v>
      </c>
      <c r="T211">
        <f>Food_data!T91</f>
        <v>10.244581994303999</v>
      </c>
      <c r="U211">
        <f>Food_data!U91</f>
        <v>9.9457497596159996</v>
      </c>
      <c r="V211">
        <f>Food_data!V91</f>
        <v>9.6430863424319995</v>
      </c>
      <c r="W211">
        <f>Food_data!W91</f>
        <v>9.3404229252479904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7.535935969631991</v>
      </c>
      <c r="AD211">
        <f>Food_data!AD91</f>
        <v>7.2332725524479997</v>
      </c>
      <c r="AE211">
        <f>Food_data!AE91</f>
        <v>6.9306091352640005</v>
      </c>
      <c r="AF211">
        <f>Food_data!AF91</f>
        <v>6.6317769005759999</v>
      </c>
      <c r="AG211">
        <f>Food_data!AG91</f>
        <v>6.3291134833919998</v>
      </c>
      <c r="AH211">
        <f>Food_data!AH91</f>
        <v>6.0264500662079996</v>
      </c>
      <c r="AI211">
        <f>Food_data!AI91</f>
        <v>5.7276178315199999</v>
      </c>
      <c r="AJ211">
        <f>Food_data!AJ91</f>
        <v>5.4249544143359998</v>
      </c>
      <c r="AK211">
        <f>Food_data!AK91</f>
        <v>5.1222909971519996</v>
      </c>
      <c r="AL211">
        <f>Food_data!AL91</f>
        <v>4.823458762464</v>
      </c>
      <c r="AM211">
        <f>Food_data!AM91</f>
        <v>4.5207953452799998</v>
      </c>
      <c r="AN211">
        <f>Food_data!AN91</f>
        <v>4.2181319280959997</v>
      </c>
      <c r="AO211">
        <f>Food_data!AO91</f>
        <v>3.919299693408</v>
      </c>
      <c r="AP211">
        <f>Food_data!AP91</f>
        <v>3.6166362762239999</v>
      </c>
      <c r="AQ211">
        <f>Food_data!AQ91</f>
        <v>3.3139728590400002</v>
      </c>
      <c r="AR211">
        <f>Food_data!AR91</f>
        <v>3.0151406243519903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2.33924915174399E-3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2.2477304687616001E-3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1.79662921879679E-3</v>
      </c>
      <c r="Z212">
        <f>Food_data!Z92</f>
        <v>1.7587719032831999E-3</v>
      </c>
      <c r="AA212">
        <f>Food_data!AA92</f>
        <v>1.6783409877696002E-3</v>
      </c>
      <c r="AB212">
        <f>Food_data!AB92</f>
        <v>1.6341741196703899E-3</v>
      </c>
      <c r="AC212">
        <f>Food_data!AC92</f>
        <v>0</v>
      </c>
      <c r="AD212">
        <f>Food_data!AD92</f>
        <v>1.7199734399999899E-2</v>
      </c>
      <c r="AE212">
        <f>Food_data!AE92</f>
        <v>4.7001254399999901E-2</v>
      </c>
      <c r="AF212">
        <f>Food_data!AF92</f>
        <v>7.6802774399999996E-2</v>
      </c>
      <c r="AG212">
        <f>Food_data!AG92</f>
        <v>0.10660429440000001</v>
      </c>
      <c r="AH212">
        <f>Food_data!AH92</f>
        <v>0.13640581439999899</v>
      </c>
      <c r="AI212">
        <f>Food_data!AI92</f>
        <v>0.17082932527530417</v>
      </c>
      <c r="AJ212">
        <f>Food_data!AJ92</f>
        <v>0.20063084527530417</v>
      </c>
      <c r="AK212">
        <f>Food_data!AK92</f>
        <v>0.20659546886349117</v>
      </c>
      <c r="AL212">
        <f>Food_data!AL92</f>
        <v>0.23514791538657154</v>
      </c>
      <c r="AM212">
        <f>Food_data!AM92</f>
        <v>0.25236767215713996</v>
      </c>
      <c r="AN212">
        <f>Food_data!AN92</f>
        <v>0.27873470824646857</v>
      </c>
      <c r="AO212">
        <f>Food_data!AO92</f>
        <v>0.30813275842848364</v>
      </c>
      <c r="AP212">
        <f>Food_data!AP92</f>
        <v>0.3374882350105014</v>
      </c>
      <c r="AQ212">
        <f>Food_data!AQ92</f>
        <v>0.36688628519251609</v>
      </c>
      <c r="AR212">
        <f>Food_data!AR92</f>
        <v>0.39702235479172004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342.16090954747898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455.87095260248572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1486.6843799999999</v>
      </c>
      <c r="I214">
        <f>Food_data!I94</f>
        <v>1486.6843799999999</v>
      </c>
      <c r="J214">
        <f>Food_data!J94</f>
        <v>1486.6843799999901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1639.0695289499899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1992.2992565348502</v>
      </c>
      <c r="U214">
        <f>Food_data!U94</f>
        <v>2091.91421964455</v>
      </c>
      <c r="V214">
        <f>Food_data!V94</f>
        <v>2196.5099303236102</v>
      </c>
      <c r="W214">
        <f>Food_data!W94</f>
        <v>2306.33542679937</v>
      </c>
      <c r="X214">
        <f>Food_data!X94</f>
        <v>2421.65219817976</v>
      </c>
      <c r="Y214">
        <f>Food_data!Y94</f>
        <v>2542.7348081493901</v>
      </c>
      <c r="Z214">
        <f>Food_data!Z94</f>
        <v>2669.8715485770599</v>
      </c>
      <c r="AA214">
        <f>Food_data!AA94</f>
        <v>2803.36512586444</v>
      </c>
      <c r="AB214">
        <f>Food_data!AB94</f>
        <v>2943.5333824608201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3577.88322353182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4141.8470674260998</v>
      </c>
      <c r="AJ214">
        <f>Food_data!AJ94</f>
        <v>4348.9394205952995</v>
      </c>
      <c r="AK214">
        <f>Food_data!AK94</f>
        <v>4566.3863889977001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86.881360060898203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96.252106571517402</v>
      </c>
      <c r="P215">
        <f>Materials_data!P4</f>
        <v>97.182543778645197</v>
      </c>
      <c r="Q215">
        <f>Materials_data!Q4</f>
        <v>98.118055839870891</v>
      </c>
      <c r="R215">
        <f>Materials_data!R4</f>
        <v>99.053567901096798</v>
      </c>
      <c r="S215">
        <f>Materials_data!S4</f>
        <v>99.994154816420405</v>
      </c>
      <c r="T215">
        <f>Materials_data!T4</f>
        <v>100.9307463200234</v>
      </c>
      <c r="U215">
        <f>Materials_data!U4</f>
        <v>101.8724126777245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</v>
      </c>
      <c r="Y215">
        <f>Materials_data!Y4</f>
        <v>105.37728839568311</v>
      </c>
      <c r="Z215">
        <f>Materials_data!Z4</f>
        <v>106.0430199206221</v>
      </c>
      <c r="AA215">
        <f>Materials_data!AA4</f>
        <v>106.7127468572821</v>
      </c>
      <c r="AB215">
        <f>Materials_data!AB4</f>
        <v>107.3810158092702</v>
      </c>
      <c r="AC215">
        <f>Materials_data!AC4</f>
        <v>108.04928476125829</v>
      </c>
      <c r="AD215">
        <f>Materials_data!AD4</f>
        <v>108.7175537132465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</v>
      </c>
      <c r="AH215">
        <f>Materials_data!AH4</f>
        <v>111.3877135518555</v>
      </c>
      <c r="AI215">
        <f>Materials_data!AI4</f>
        <v>111.8996852846781</v>
      </c>
      <c r="AJ215">
        <f>Materials_data!AJ4</f>
        <v>112.4116570175008</v>
      </c>
      <c r="AK215">
        <f>Materials_data!AK4</f>
        <v>112.92616617737249</v>
      </c>
      <c r="AL215">
        <f>Materials_data!AL4</f>
        <v>113.4406753372441</v>
      </c>
      <c r="AM215">
        <f>Materials_data!AM4</f>
        <v>113.9551844971156</v>
      </c>
      <c r="AN215">
        <f>Materials_data!AN4</f>
        <v>114.46969365698729</v>
      </c>
      <c r="AO215">
        <f>Materials_data!AO4</f>
        <v>114.9867402439078</v>
      </c>
      <c r="AP215">
        <f>Materials_data!AP4</f>
        <v>115.4972539920586</v>
      </c>
      <c r="AQ215">
        <f>Materials_data!AQ4</f>
        <v>116.0143005789793</v>
      </c>
      <c r="AR215">
        <f>Materials_data!AR4</f>
        <v>116.5313471658999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6.2069365502841896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6.6245215172253804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7.0212272358195102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5166.7741192377707</v>
      </c>
      <c r="F217">
        <f>Materials_data!F8</f>
        <v>5277.2417151755008</v>
      </c>
      <c r="G217">
        <f>Materials_data!G8</f>
        <v>5296.3411135786837</v>
      </c>
      <c r="H217">
        <f>Materials_data!H8</f>
        <v>5285.2411135786851</v>
      </c>
      <c r="I217">
        <f>Materials_data!I8</f>
        <v>5274.8411135786837</v>
      </c>
      <c r="J217">
        <f>Materials_data!J8</f>
        <v>5263.7411135786751</v>
      </c>
      <c r="K217">
        <f>Materials_data!K8</f>
        <v>5252.941113578685</v>
      </c>
      <c r="L217">
        <f>Materials_data!L8</f>
        <v>5334.9157069021658</v>
      </c>
      <c r="M217">
        <f>Materials_data!M8</f>
        <v>5248.3562421497463</v>
      </c>
      <c r="N217">
        <f>Materials_data!N8</f>
        <v>5462.3345065858257</v>
      </c>
      <c r="O217">
        <f>Materials_data!O8</f>
        <v>5563.4829984631469</v>
      </c>
      <c r="P217">
        <f>Materials_data!P8</f>
        <v>5691.0457499902413</v>
      </c>
      <c r="Q217">
        <f>Materials_data!Q8</f>
        <v>5723.7025404048436</v>
      </c>
      <c r="R217">
        <f>Materials_data!R8</f>
        <v>5798.1859143110496</v>
      </c>
      <c r="S217">
        <f>Materials_data!S8</f>
        <v>6008.1660617209973</v>
      </c>
      <c r="T217">
        <f>Materials_data!T8</f>
        <v>6126.5284970590401</v>
      </c>
      <c r="U217">
        <f>Materials_data!U8</f>
        <v>6326.3284970590403</v>
      </c>
      <c r="V217">
        <f>Materials_data!V8</f>
        <v>6554.8633102710382</v>
      </c>
      <c r="W217">
        <f>Materials_data!W8</f>
        <v>6796.8697479609245</v>
      </c>
      <c r="X217">
        <f>Materials_data!X8</f>
        <v>7023.0551403306481</v>
      </c>
      <c r="Y217">
        <f>Materials_data!Y8</f>
        <v>7318.3036821817186</v>
      </c>
      <c r="Z217">
        <f>Materials_data!Z8</f>
        <v>7613.400007060035</v>
      </c>
      <c r="AA217">
        <f>Materials_data!AA8</f>
        <v>7902.6898062660102</v>
      </c>
      <c r="AB217">
        <f>Materials_data!AB8</f>
        <v>8177.200563632754</v>
      </c>
      <c r="AC217">
        <f>Materials_data!AC8</f>
        <v>8226.6625831167203</v>
      </c>
      <c r="AD217">
        <f>Materials_data!AD8</f>
        <v>8377.2625831167188</v>
      </c>
      <c r="AE217">
        <f>Materials_data!AE8</f>
        <v>8538.3949871789791</v>
      </c>
      <c r="AF217">
        <f>Materials_data!AF8</f>
        <v>8759.295588775798</v>
      </c>
      <c r="AG217">
        <f>Materials_data!AG8</f>
        <v>9009.7955887758089</v>
      </c>
      <c r="AH217">
        <f>Materials_data!AH8</f>
        <v>9323.4937279319274</v>
      </c>
      <c r="AI217">
        <f>Materials_data!AI8</f>
        <v>9705.1937279319282</v>
      </c>
      <c r="AJ217">
        <f>Materials_data!AJ8</f>
        <v>9961.1712324921864</v>
      </c>
      <c r="AK217">
        <f>Materials_data!AK8</f>
        <v>10100.106057548921</v>
      </c>
      <c r="AL217">
        <f>Materials_data!AL8</f>
        <v>10306.880100313479</v>
      </c>
      <c r="AM217">
        <f>Materials_data!AM8</f>
        <v>10534.238558589101</v>
      </c>
      <c r="AN217">
        <f>Materials_data!AN8</f>
        <v>10723.387418846627</v>
      </c>
      <c r="AO217">
        <f>Materials_data!AO8</f>
        <v>10973.291273145074</v>
      </c>
      <c r="AP217">
        <f>Materials_data!AP8</f>
        <v>11249.874313406932</v>
      </c>
      <c r="AQ217">
        <f>Materials_data!AQ8</f>
        <v>11595.723494345455</v>
      </c>
      <c r="AR217">
        <f>Materials_data!AR8</f>
        <v>11774.536526974787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58.619991434204501</v>
      </c>
      <c r="M218">
        <f>Materials_data!M9</f>
        <v>61.5</v>
      </c>
      <c r="N218">
        <f>Materials_data!N9</f>
        <v>102.69594008430009</v>
      </c>
      <c r="O218">
        <f>Materials_data!O9</f>
        <v>125.42946148862491</v>
      </c>
      <c r="P218">
        <f>Materials_data!P9</f>
        <v>139.59662752822499</v>
      </c>
      <c r="Q218">
        <f>Materials_data!Q9</f>
        <v>179.75341794282701</v>
      </c>
      <c r="R218">
        <f>Materials_data!R9</f>
        <v>236.553417942827</v>
      </c>
      <c r="S218">
        <f>Materials_data!S9</f>
        <v>233.86745704349298</v>
      </c>
      <c r="T218">
        <f>Materials_data!T9</f>
        <v>233.65334382446198</v>
      </c>
      <c r="U218">
        <f>Materials_data!U9</f>
        <v>230.45334382446197</v>
      </c>
      <c r="V218">
        <f>Materials_data!V9</f>
        <v>227.35334382446197</v>
      </c>
      <c r="W218">
        <f>Materials_data!W9</f>
        <v>224.353343824462</v>
      </c>
      <c r="X218">
        <f>Materials_data!X9</f>
        <v>221.25334382446198</v>
      </c>
      <c r="Y218">
        <f>Materials_data!Y9</f>
        <v>218.05334382446202</v>
      </c>
      <c r="Z218">
        <f>Materials_data!Z9</f>
        <v>236.10975067017498</v>
      </c>
      <c r="AA218">
        <f>Materials_data!AA9</f>
        <v>259.98060564590202</v>
      </c>
      <c r="AB218">
        <f>Materials_data!AB9</f>
        <v>307.98174437712498</v>
      </c>
      <c r="AC218">
        <f>Materials_data!AC9</f>
        <v>357.51788309886399</v>
      </c>
      <c r="AD218">
        <f>Materials_data!AD9</f>
        <v>356.61788309886401</v>
      </c>
      <c r="AE218">
        <f>Materials_data!AE9</f>
        <v>355.61788309886401</v>
      </c>
      <c r="AF218">
        <f>Materials_data!AF9</f>
        <v>354.61788309886401</v>
      </c>
      <c r="AG218">
        <f>Materials_data!AG9</f>
        <v>353.71788309886398</v>
      </c>
      <c r="AH218">
        <f>Materials_data!AH9</f>
        <v>352.71788309886398</v>
      </c>
      <c r="AI218">
        <f>Materials_data!AI9</f>
        <v>351.71788309886398</v>
      </c>
      <c r="AJ218">
        <f>Materials_data!AJ9</f>
        <v>354.49538765912297</v>
      </c>
      <c r="AK218">
        <f>Materials_data!AK9</f>
        <v>353.59538765912299</v>
      </c>
      <c r="AL218">
        <f>Materials_data!AL9</f>
        <v>352.59538765912299</v>
      </c>
      <c r="AM218">
        <f>Materials_data!AM9</f>
        <v>352.59538765912299</v>
      </c>
      <c r="AN218">
        <f>Materials_data!AN9</f>
        <v>352.59538765912299</v>
      </c>
      <c r="AO218">
        <f>Materials_data!AO9</f>
        <v>352.59538765912299</v>
      </c>
      <c r="AP218">
        <f>Materials_data!AP9</f>
        <v>353.32132077193603</v>
      </c>
      <c r="AQ218">
        <f>Materials_data!AQ9</f>
        <v>353.32132077193603</v>
      </c>
      <c r="AR218">
        <f>Materials_data!AR9</f>
        <v>370.42444411544301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1069.5999999999999</v>
      </c>
      <c r="R219">
        <f>Materials_data!R10</f>
        <v>1030</v>
      </c>
      <c r="S219">
        <f>Materials_data!S10</f>
        <v>990.5</v>
      </c>
      <c r="T219">
        <f>Materials_data!T10</f>
        <v>950.9</v>
      </c>
      <c r="U219">
        <f>Materials_data!U10</f>
        <v>911.5</v>
      </c>
      <c r="V219">
        <f>Materials_data!V10</f>
        <v>879.97576254972296</v>
      </c>
      <c r="W219">
        <f>Materials_data!W10</f>
        <v>882.78220023960796</v>
      </c>
      <c r="X219">
        <f>Materials_data!X10</f>
        <v>943.18220023960794</v>
      </c>
      <c r="Y219">
        <f>Materials_data!Y10</f>
        <v>1003.782200239608</v>
      </c>
      <c r="Z219">
        <f>Materials_data!Z10</f>
        <v>1064.2822002395999</v>
      </c>
      <c r="AA219">
        <f>Materials_data!AA10</f>
        <v>1124.6822002396002</v>
      </c>
      <c r="AB219">
        <f>Materials_data!AB10</f>
        <v>1185.1822002396</v>
      </c>
      <c r="AC219">
        <f>Materials_data!AC10</f>
        <v>1245.6822002396</v>
      </c>
      <c r="AD219">
        <f>Materials_data!AD10</f>
        <v>1306.1822002396</v>
      </c>
      <c r="AE219">
        <f>Materials_data!AE10</f>
        <v>1366.5822002396001</v>
      </c>
      <c r="AF219">
        <f>Materials_data!AF10</f>
        <v>1427.1822002396</v>
      </c>
      <c r="AG219">
        <f>Materials_data!AG10</f>
        <v>1487.5822002396001</v>
      </c>
      <c r="AH219">
        <f>Materials_data!AH10</f>
        <v>1548.0822002396001</v>
      </c>
      <c r="AI219">
        <f>Materials_data!AI10</f>
        <v>1608.4822002395999</v>
      </c>
      <c r="AJ219">
        <f>Materials_data!AJ10</f>
        <v>1669.0822002396003</v>
      </c>
      <c r="AK219">
        <f>Materials_data!AK10</f>
        <v>1729.4822002395999</v>
      </c>
      <c r="AL219">
        <f>Materials_data!AL10</f>
        <v>1789.9822002395999</v>
      </c>
      <c r="AM219">
        <f>Materials_data!AM10</f>
        <v>1850.3822002396</v>
      </c>
      <c r="AN219">
        <f>Materials_data!AN10</f>
        <v>1910.9822002395999</v>
      </c>
      <c r="AO219">
        <f>Materials_data!AO10</f>
        <v>1956.7034134267999</v>
      </c>
      <c r="AP219">
        <f>Materials_data!AP10</f>
        <v>2001.48068642629</v>
      </c>
      <c r="AQ219">
        <f>Materials_data!AQ10</f>
        <v>2061.4216939339299</v>
      </c>
      <c r="AR219">
        <f>Materials_data!AR10</f>
        <v>2122.0216939339302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1459.1741192377701</v>
      </c>
      <c r="F220">
        <f>Materials_data!F11</f>
        <v>1604.1417151755008</v>
      </c>
      <c r="G220">
        <f>Materials_data!G11</f>
        <v>1689.5411135786844</v>
      </c>
      <c r="H220">
        <f>Materials_data!H11</f>
        <v>1744.8411135786846</v>
      </c>
      <c r="I220">
        <f>Materials_data!I11</f>
        <v>1800.4411135786836</v>
      </c>
      <c r="J220">
        <f>Materials_data!J11</f>
        <v>1855.6411135786745</v>
      </c>
      <c r="K220">
        <f>Materials_data!K11</f>
        <v>1911.1411135786846</v>
      </c>
      <c r="L220">
        <f>Materials_data!L11</f>
        <v>2034.5742487543857</v>
      </c>
      <c r="M220">
        <f>Materials_data!M11</f>
        <v>1972.7562421497478</v>
      </c>
      <c r="N220">
        <f>Materials_data!N11</f>
        <v>2099.1931173830599</v>
      </c>
      <c r="O220">
        <f>Materials_data!O11</f>
        <v>2164.9595003216664</v>
      </c>
      <c r="P220">
        <f>Materials_data!P11</f>
        <v>2241.7550858091613</v>
      </c>
      <c r="Q220">
        <f>Materials_data!Q11</f>
        <v>2297.2550858091613</v>
      </c>
      <c r="R220">
        <f>Materials_data!R11</f>
        <v>2378.0384597153661</v>
      </c>
      <c r="S220">
        <f>Materials_data!S11</f>
        <v>2573.9045680246491</v>
      </c>
      <c r="T220">
        <f>Materials_data!T11</f>
        <v>2692.4425823631818</v>
      </c>
      <c r="U220">
        <f>Materials_data!U11</f>
        <v>2747.9425823631818</v>
      </c>
      <c r="V220">
        <f>Materials_data!V11</f>
        <v>2803.2425823631816</v>
      </c>
      <c r="W220">
        <f>Materials_data!W11</f>
        <v>2858.742582363182</v>
      </c>
      <c r="X220">
        <f>Materials_data!X11</f>
        <v>2914.2425823631825</v>
      </c>
      <c r="Y220">
        <f>Materials_data!Y11</f>
        <v>2969.5425823631822</v>
      </c>
      <c r="Z220">
        <f>Materials_data!Z11</f>
        <v>3025.0425823631822</v>
      </c>
      <c r="AA220">
        <f>Materials_data!AA11</f>
        <v>3080.3425823631819</v>
      </c>
      <c r="AB220">
        <f>Materials_data!AB11</f>
        <v>3135.8425823631828</v>
      </c>
      <c r="AC220">
        <f>Materials_data!AC11</f>
        <v>3085.5684631254112</v>
      </c>
      <c r="AD220">
        <f>Materials_data!AD11</f>
        <v>3048.8684631254114</v>
      </c>
      <c r="AE220">
        <f>Materials_data!AE11</f>
        <v>3022.6008671876812</v>
      </c>
      <c r="AF220">
        <f>Materials_data!AF11</f>
        <v>3056.0014687844987</v>
      </c>
      <c r="AG220">
        <f>Materials_data!AG11</f>
        <v>3119.3014687844984</v>
      </c>
      <c r="AH220">
        <f>Materials_data!AH11</f>
        <v>3182.6014687844981</v>
      </c>
      <c r="AI220">
        <f>Materials_data!AI11</f>
        <v>3282.6014687844981</v>
      </c>
      <c r="AJ220">
        <f>Materials_data!AJ11</f>
        <v>3282.6014687844981</v>
      </c>
      <c r="AK220">
        <f>Materials_data!AK11</f>
        <v>3276.4863402134356</v>
      </c>
      <c r="AL220">
        <f>Materials_data!AL11</f>
        <v>3269.968333608796</v>
      </c>
      <c r="AM220">
        <f>Materials_data!AM11</f>
        <v>3260.9494649801236</v>
      </c>
      <c r="AN220">
        <f>Materials_data!AN11</f>
        <v>3250.383082041516</v>
      </c>
      <c r="AO220">
        <f>Materials_data!AO11</f>
        <v>3251.2657231527646</v>
      </c>
      <c r="AP220">
        <f>Materials_data!AP11</f>
        <v>3279.1455573023172</v>
      </c>
      <c r="AQ220">
        <f>Materials_data!AQ11</f>
        <v>3452.5751974467776</v>
      </c>
      <c r="AR220">
        <f>Materials_data!AR11</f>
        <v>3512.1090891374947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855.7</v>
      </c>
      <c r="Q221">
        <f>Materials_data!Q12</f>
        <v>843.09999999999991</v>
      </c>
      <c r="R221">
        <f>Materials_data!R12</f>
        <v>830.5</v>
      </c>
      <c r="S221">
        <f>Materials_data!S12</f>
        <v>818.00000000000011</v>
      </c>
      <c r="T221">
        <f>Materials_data!T12</f>
        <v>810.73853421854108</v>
      </c>
      <c r="U221">
        <f>Materials_data!U12</f>
        <v>948.13853421854094</v>
      </c>
      <c r="V221">
        <f>Materials_data!V12</f>
        <v>1085.53853421854</v>
      </c>
      <c r="W221">
        <f>Materials_data!W12</f>
        <v>1222.9385342185401</v>
      </c>
      <c r="X221">
        <f>Materials_data!X12</f>
        <v>1262.7829772505399</v>
      </c>
      <c r="Y221">
        <f>Materials_data!Y12</f>
        <v>1392.33151910161</v>
      </c>
      <c r="Z221">
        <f>Materials_data!Z12</f>
        <v>1500.3714371342201</v>
      </c>
      <c r="AA221">
        <f>Materials_data!AA12</f>
        <v>1597.09038136447</v>
      </c>
      <c r="AB221">
        <f>Materials_data!AB12</f>
        <v>1654.79999999999</v>
      </c>
      <c r="AC221">
        <f>Materials_data!AC12</f>
        <v>1674.5999999999899</v>
      </c>
      <c r="AD221">
        <f>Materials_data!AD12</f>
        <v>1690.69999999999</v>
      </c>
      <c r="AE221">
        <f>Materials_data!AE12</f>
        <v>1706.8999999999901</v>
      </c>
      <c r="AF221">
        <f>Materials_data!AF12</f>
        <v>1723.0999999999899</v>
      </c>
      <c r="AG221">
        <f>Materials_data!AG12</f>
        <v>1739.19999999999</v>
      </c>
      <c r="AH221">
        <f>Materials_data!AH12</f>
        <v>1755.29999999999</v>
      </c>
      <c r="AI221">
        <f>Materials_data!AI12</f>
        <v>1769.49999999999</v>
      </c>
      <c r="AJ221">
        <f>Materials_data!AJ12</f>
        <v>1783.69999999999</v>
      </c>
      <c r="AK221">
        <f>Materials_data!AK12</f>
        <v>1797.8999999999899</v>
      </c>
      <c r="AL221">
        <f>Materials_data!AL12</f>
        <v>1812.19999999999</v>
      </c>
      <c r="AM221">
        <f>Materials_data!AM12</f>
        <v>1826.3999999999899</v>
      </c>
      <c r="AN221">
        <f>Materials_data!AN12</f>
        <v>1835.8999999999899</v>
      </c>
      <c r="AO221">
        <f>Materials_data!AO12</f>
        <v>1845.3999999999901</v>
      </c>
      <c r="AP221">
        <f>Materials_data!AP12</f>
        <v>1854.8999999999901</v>
      </c>
      <c r="AQ221">
        <f>Materials_data!AQ12</f>
        <v>1864.3999999999901</v>
      </c>
      <c r="AR221">
        <f>Materials_data!AR12</f>
        <v>1873.9999999999902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220.29999999999998</v>
      </c>
      <c r="AA222">
        <f>Materials_data!AA13</f>
        <v>212.4</v>
      </c>
      <c r="AB222">
        <f>Materials_data!AB13</f>
        <v>204.5</v>
      </c>
      <c r="AC222">
        <f>Materials_data!AC13</f>
        <v>196.70000000000002</v>
      </c>
      <c r="AD222">
        <f>Materials_data!AD13</f>
        <v>188.79999999999998</v>
      </c>
      <c r="AE222">
        <f>Materials_data!AE13</f>
        <v>180.9</v>
      </c>
      <c r="AF222">
        <f>Materials_data!AF13</f>
        <v>173.1</v>
      </c>
      <c r="AG222">
        <f>Materials_data!AG13</f>
        <v>165.20000000000002</v>
      </c>
      <c r="AH222">
        <f>Materials_data!AH13</f>
        <v>157.29999999999998</v>
      </c>
      <c r="AI222">
        <f>Materials_data!AI13</f>
        <v>149.5</v>
      </c>
      <c r="AJ222">
        <f>Materials_data!AJ13</f>
        <v>141.6</v>
      </c>
      <c r="AK222">
        <f>Materials_data!AK13</f>
        <v>133.70000000000002</v>
      </c>
      <c r="AL222">
        <f>Materials_data!AL13</f>
        <v>125.9</v>
      </c>
      <c r="AM222">
        <f>Materials_data!AM13</f>
        <v>118</v>
      </c>
      <c r="AN222">
        <f>Materials_data!AN13</f>
        <v>110.10000000000001</v>
      </c>
      <c r="AO222">
        <f>Materials_data!AO13</f>
        <v>102.3</v>
      </c>
      <c r="AP222">
        <f>Materials_data!AP13</f>
        <v>94.399999999999991</v>
      </c>
      <c r="AQ222">
        <f>Materials_data!AQ13</f>
        <v>86.5</v>
      </c>
      <c r="AR222">
        <f>Materials_data!AR13</f>
        <v>78.7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466.8</v>
      </c>
      <c r="F223">
        <f>Materials_data!F14</f>
        <v>471.9</v>
      </c>
      <c r="G223">
        <f>Materials_data!G14</f>
        <v>477</v>
      </c>
      <c r="H223">
        <f>Materials_data!H14</f>
        <v>482.09999999999997</v>
      </c>
      <c r="I223">
        <f>Materials_data!I14</f>
        <v>487.20000000000005</v>
      </c>
      <c r="J223">
        <f>Materials_data!J14</f>
        <v>492.29999999999995</v>
      </c>
      <c r="K223">
        <f>Materials_data!K14</f>
        <v>497.5</v>
      </c>
      <c r="L223">
        <f>Materials_data!L14</f>
        <v>598.321466713576</v>
      </c>
      <c r="M223">
        <f>Materials_data!M14</f>
        <v>502.49999999999903</v>
      </c>
      <c r="N223">
        <f>Materials_data!N14</f>
        <v>685.24544911846601</v>
      </c>
      <c r="O223">
        <f>Materials_data!O14</f>
        <v>766.09403665285504</v>
      </c>
      <c r="P223">
        <f>Materials_data!P14</f>
        <v>871.19403665285597</v>
      </c>
      <c r="Q223">
        <f>Materials_data!Q14</f>
        <v>876.29403665285599</v>
      </c>
      <c r="R223">
        <f>Materials_data!R14</f>
        <v>881.49403665285604</v>
      </c>
      <c r="S223">
        <f>Materials_data!S14</f>
        <v>886.49403665285593</v>
      </c>
      <c r="T223">
        <f>Materials_data!T14</f>
        <v>869.49403665285604</v>
      </c>
      <c r="U223">
        <f>Materials_data!U14</f>
        <v>855.09403665285606</v>
      </c>
      <c r="V223">
        <f>Materials_data!V14</f>
        <v>840.69403665285586</v>
      </c>
      <c r="W223">
        <f>Materials_data!W14</f>
        <v>826.29403665285599</v>
      </c>
      <c r="X223">
        <f>Materials_data!X14</f>
        <v>812.09403665285595</v>
      </c>
      <c r="Y223">
        <f>Materials_data!Y14</f>
        <v>797.69403665285597</v>
      </c>
      <c r="Z223">
        <f>Materials_data!Z14</f>
        <v>783.29403665285599</v>
      </c>
      <c r="AA223">
        <f>Materials_data!AA14</f>
        <v>768.89403665285602</v>
      </c>
      <c r="AB223">
        <f>Materials_data!AB14</f>
        <v>754.49403665285604</v>
      </c>
      <c r="AC223">
        <f>Materials_data!AC14</f>
        <v>720.09403665285595</v>
      </c>
      <c r="AD223">
        <f>Materials_data!AD14</f>
        <v>685.69403665285495</v>
      </c>
      <c r="AE223">
        <f>Materials_data!AE14</f>
        <v>651.49403665285502</v>
      </c>
      <c r="AF223">
        <f>Materials_data!AF14</f>
        <v>617.09403665285504</v>
      </c>
      <c r="AG223">
        <f>Materials_data!AG14</f>
        <v>582.69403665285506</v>
      </c>
      <c r="AH223">
        <f>Materials_data!AH14</f>
        <v>548.29403665285508</v>
      </c>
      <c r="AI223">
        <f>Materials_data!AI14</f>
        <v>528.29403665285599</v>
      </c>
      <c r="AJ223">
        <f>Materials_data!AJ14</f>
        <v>508.29403665285599</v>
      </c>
      <c r="AK223">
        <f>Materials_data!AK14</f>
        <v>488.29403665285605</v>
      </c>
      <c r="AL223">
        <f>Materials_data!AL14</f>
        <v>468.29403665285599</v>
      </c>
      <c r="AM223">
        <f>Materials_data!AM14</f>
        <v>448.29403665285605</v>
      </c>
      <c r="AN223">
        <f>Materials_data!AN14</f>
        <v>428.29403665285605</v>
      </c>
      <c r="AO223">
        <f>Materials_data!AO14</f>
        <v>408.29403665285599</v>
      </c>
      <c r="AP223">
        <f>Materials_data!AP14</f>
        <v>388.29403665285599</v>
      </c>
      <c r="AQ223">
        <f>Materials_data!AQ14</f>
        <v>277.57256993927905</v>
      </c>
      <c r="AR223">
        <f>Materials_data!AR14</f>
        <v>175.748587534389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27.159050662275998</v>
      </c>
      <c r="W224">
        <f>Materials_data!W15</f>
        <v>26.859050662276001</v>
      </c>
      <c r="X224">
        <f>Materials_data!X15</f>
        <v>50.4</v>
      </c>
      <c r="Y224">
        <f>Materials_data!Y15</f>
        <v>53.599999999999895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74.299999999999898</v>
      </c>
      <c r="AF224">
        <f>Materials_data!AF15</f>
        <v>78.2</v>
      </c>
      <c r="AG224">
        <f>Materials_data!AG15</f>
        <v>82.099999999999895</v>
      </c>
      <c r="AH224">
        <f>Materials_data!AH15</f>
        <v>86</v>
      </c>
      <c r="AI224">
        <f>Materials_data!AI15</f>
        <v>91.899999999999991</v>
      </c>
      <c r="AJ224">
        <f>Materials_data!AJ15</f>
        <v>97.8</v>
      </c>
      <c r="AK224">
        <f>Materials_data!AK15</f>
        <v>103.69999999999901</v>
      </c>
      <c r="AL224">
        <f>Materials_data!AL15</f>
        <v>109.60000000000001</v>
      </c>
      <c r="AM224">
        <f>Materials_data!AM15</f>
        <v>115.49999999999901</v>
      </c>
      <c r="AN224">
        <f>Materials_data!AN15</f>
        <v>120.2</v>
      </c>
      <c r="AO224">
        <f>Materials_data!AO15</f>
        <v>124.89999999999999</v>
      </c>
      <c r="AP224">
        <f>Materials_data!AP15</f>
        <v>129.69999999999902</v>
      </c>
      <c r="AQ224">
        <f>Materials_data!AQ15</f>
        <v>134.39999999999898</v>
      </c>
      <c r="AR224">
        <f>Materials_data!AR15</f>
        <v>139.099999999999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69.699999999999989</v>
      </c>
      <c r="Z225">
        <f>Materials_data!Z16</f>
        <v>68.099999999999994</v>
      </c>
      <c r="AA225">
        <f>Materials_data!AA16</f>
        <v>66.400000000000006</v>
      </c>
      <c r="AB225">
        <f>Materials_data!AB16</f>
        <v>64.8</v>
      </c>
      <c r="AC225">
        <f>Materials_data!AC16</f>
        <v>0</v>
      </c>
      <c r="AD225">
        <f>Materials_data!AD16</f>
        <v>70</v>
      </c>
      <c r="AE225">
        <f>Materials_data!AE16</f>
        <v>140</v>
      </c>
      <c r="AF225">
        <f>Materials_data!AF16</f>
        <v>210</v>
      </c>
      <c r="AG225">
        <f>Materials_data!AG16</f>
        <v>280</v>
      </c>
      <c r="AH225">
        <f>Materials_data!AH16</f>
        <v>413.1981391561207</v>
      </c>
      <c r="AI225">
        <f>Materials_data!AI16</f>
        <v>563.19813915612008</v>
      </c>
      <c r="AJ225">
        <f>Materials_data!AJ16</f>
        <v>683.59813915611994</v>
      </c>
      <c r="AK225">
        <f>Materials_data!AK16</f>
        <v>696.94809278391801</v>
      </c>
      <c r="AL225">
        <f>Materials_data!AL16</f>
        <v>778.34014215311402</v>
      </c>
      <c r="AM225">
        <f>Materials_data!AM16</f>
        <v>882.11746905741006</v>
      </c>
      <c r="AN225">
        <f>Materials_data!AN16</f>
        <v>954.93271225354101</v>
      </c>
      <c r="AO225">
        <f>Materials_data!AO16</f>
        <v>1091.8327122535411</v>
      </c>
      <c r="AP225">
        <f>Materials_data!AP16</f>
        <v>1228.6327122535408</v>
      </c>
      <c r="AQ225">
        <f>Materials_data!AQ16</f>
        <v>1365.5327122535409</v>
      </c>
      <c r="AR225">
        <f>Materials_data!AR16</f>
        <v>1502.432712253541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101.8</v>
      </c>
      <c r="M226">
        <f>Materials_data!M17</f>
        <v>108.30000000000001</v>
      </c>
      <c r="N226">
        <f>Materials_data!N17</f>
        <v>95.5</v>
      </c>
      <c r="O226">
        <f>Materials_data!O17</f>
        <v>89.2</v>
      </c>
      <c r="P226">
        <f>Materials_data!P17</f>
        <v>82.699999999999989</v>
      </c>
      <c r="Q226">
        <f>Materials_data!Q17</f>
        <v>76.399999999999991</v>
      </c>
      <c r="R226">
        <f>Materials_data!R17</f>
        <v>69.999999999999986</v>
      </c>
      <c r="S226">
        <f>Materials_data!S17</f>
        <v>143.69999999999902</v>
      </c>
      <c r="T226">
        <f>Materials_data!T17</f>
        <v>217.29999999999902</v>
      </c>
      <c r="U226">
        <f>Materials_data!U17</f>
        <v>290.90000000000003</v>
      </c>
      <c r="V226">
        <f>Materials_data!V17</f>
        <v>364.6</v>
      </c>
      <c r="W226">
        <f>Materials_data!W17</f>
        <v>438.2</v>
      </c>
      <c r="X226">
        <f>Materials_data!X17</f>
        <v>511.8</v>
      </c>
      <c r="Y226">
        <f>Materials_data!Y17</f>
        <v>585.5</v>
      </c>
      <c r="Z226">
        <f>Materials_data!Z17</f>
        <v>659.1</v>
      </c>
      <c r="AA226">
        <f>Materials_data!AA17</f>
        <v>732.8</v>
      </c>
      <c r="AB226">
        <f>Materials_data!AB17</f>
        <v>806.29999999999905</v>
      </c>
      <c r="AC226">
        <f>Materials_data!AC17</f>
        <v>879.99999999999898</v>
      </c>
      <c r="AD226">
        <f>Materials_data!AD17</f>
        <v>959.99999999999898</v>
      </c>
      <c r="AE226">
        <f>Materials_data!AE17</f>
        <v>1039.99999999999</v>
      </c>
      <c r="AF226">
        <f>Materials_data!AF17</f>
        <v>1119.99999999999</v>
      </c>
      <c r="AG226">
        <f>Materials_data!AG17</f>
        <v>1200</v>
      </c>
      <c r="AH226">
        <f>Materials_data!AH17</f>
        <v>1280</v>
      </c>
      <c r="AI226">
        <f>Materials_data!AI17</f>
        <v>1360</v>
      </c>
      <c r="AJ226">
        <f>Materials_data!AJ17</f>
        <v>1440</v>
      </c>
      <c r="AK226">
        <f>Materials_data!AK17</f>
        <v>1520</v>
      </c>
      <c r="AL226">
        <f>Materials_data!AL17</f>
        <v>1600</v>
      </c>
      <c r="AM226">
        <f>Materials_data!AM17</f>
        <v>1680</v>
      </c>
      <c r="AN226">
        <f>Materials_data!AN17</f>
        <v>1760</v>
      </c>
      <c r="AO226">
        <f>Materials_data!AO17</f>
        <v>1840</v>
      </c>
      <c r="AP226">
        <f>Materials_data!AP17</f>
        <v>1920</v>
      </c>
      <c r="AQ226">
        <f>Materials_data!AQ17</f>
        <v>2000</v>
      </c>
      <c r="AR226">
        <f>Materials_data!AR17</f>
        <v>2000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36799.345321562396</v>
      </c>
      <c r="I227">
        <f>Materials_data!I20</f>
        <v>37083.082699429295</v>
      </c>
      <c r="J227">
        <f>Materials_data!J20</f>
        <v>37378.667613843099</v>
      </c>
      <c r="K227">
        <f>Materials_data!K20</f>
        <v>37674.423295776302</v>
      </c>
      <c r="L227">
        <f>Materials_data!L20</f>
        <v>37970.281150619303</v>
      </c>
      <c r="M227">
        <f>Materials_data!M20</f>
        <v>38266.3756764188</v>
      </c>
      <c r="N227">
        <f>Materials_data!N20</f>
        <v>38576.321221511098</v>
      </c>
      <c r="O227">
        <f>Materials_data!O20</f>
        <v>38073.995908500503</v>
      </c>
      <c r="P227">
        <f>Materials_data!P20</f>
        <v>37572.583502404595</v>
      </c>
      <c r="Q227">
        <f>Materials_data!Q20</f>
        <v>37631.445074805793</v>
      </c>
      <c r="R227">
        <f>Materials_data!R20</f>
        <v>37648.532121658202</v>
      </c>
      <c r="S227">
        <f>Materials_data!S20</f>
        <v>37967.523822293901</v>
      </c>
      <c r="T227">
        <f>Materials_data!T20</f>
        <v>38523.313626673204</v>
      </c>
      <c r="U227">
        <f>Materials_data!U20</f>
        <v>38533.200842808001</v>
      </c>
      <c r="V227">
        <f>Materials_data!V20</f>
        <v>38420.322381596699</v>
      </c>
      <c r="W227">
        <f>Materials_data!W20</f>
        <v>38397.689555414698</v>
      </c>
      <c r="X227">
        <f>Materials_data!X20</f>
        <v>38380.557332328004</v>
      </c>
      <c r="Y227">
        <f>Materials_data!Y20</f>
        <v>38521.908098225504</v>
      </c>
      <c r="Z227">
        <f>Materials_data!Z20</f>
        <v>38679.276523678898</v>
      </c>
      <c r="AA227">
        <f>Materials_data!AA20</f>
        <v>38847.584897681503</v>
      </c>
      <c r="AB227">
        <f>Materials_data!AB20</f>
        <v>38735.7546676938</v>
      </c>
      <c r="AC227">
        <f>Materials_data!AC20</f>
        <v>39119.173517536903</v>
      </c>
      <c r="AD227">
        <f>Materials_data!AD20</f>
        <v>39334.419464571904</v>
      </c>
      <c r="AE227">
        <f>Materials_data!AE20</f>
        <v>39541.378720238201</v>
      </c>
      <c r="AF227">
        <f>Materials_data!AF20</f>
        <v>39728.800000425501</v>
      </c>
      <c r="AG227">
        <f>Materials_data!AG20</f>
        <v>39906.408780679696</v>
      </c>
      <c r="AH227">
        <f>Materials_data!AH20</f>
        <v>39954.820829329794</v>
      </c>
      <c r="AI227">
        <f>Materials_data!AI20</f>
        <v>39870.450632096101</v>
      </c>
      <c r="AJ227">
        <f>Materials_data!AJ20</f>
        <v>39857.702397181594</v>
      </c>
      <c r="AK227">
        <f>Materials_data!AK20</f>
        <v>39790.492933334499</v>
      </c>
      <c r="AL227">
        <f>Materials_data!AL20</f>
        <v>39917.475007177105</v>
      </c>
      <c r="AM227">
        <f>Materials_data!AM20</f>
        <v>40045.286599427003</v>
      </c>
      <c r="AN227">
        <f>Materials_data!AN20</f>
        <v>40201.710756434702</v>
      </c>
      <c r="AO227">
        <f>Materials_data!AO20</f>
        <v>40271.104626958804</v>
      </c>
      <c r="AP227">
        <f>Materials_data!AP20</f>
        <v>40358.680513087202</v>
      </c>
      <c r="AQ227">
        <f>Materials_data!AQ20</f>
        <v>40418.705320941903</v>
      </c>
      <c r="AR227">
        <f>Materials_data!AR20</f>
        <v>40605.486460658198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5564.2293816707506</v>
      </c>
      <c r="E228">
        <f>Materials_data!E21</f>
        <v>5587.4321143577199</v>
      </c>
      <c r="F228">
        <f>Materials_data!F21</f>
        <v>5610.7538354174403</v>
      </c>
      <c r="G228">
        <f>Materials_data!G21</f>
        <v>5633.3590099895682</v>
      </c>
      <c r="H228">
        <f>Materials_data!H21</f>
        <v>5654.4295966885047</v>
      </c>
      <c r="I228">
        <f>Materials_data!I21</f>
        <v>5702.6087918721996</v>
      </c>
      <c r="J228">
        <f>Materials_data!J21</f>
        <v>5762.6408709239595</v>
      </c>
      <c r="K228">
        <f>Materials_data!K21</f>
        <v>5822.8321735528025</v>
      </c>
      <c r="L228">
        <f>Materials_data!L21</f>
        <v>5883.1296252330085</v>
      </c>
      <c r="M228">
        <f>Materials_data!M21</f>
        <v>5943.5863004902967</v>
      </c>
      <c r="N228">
        <f>Materials_data!N21</f>
        <v>6004.1491247989707</v>
      </c>
      <c r="O228">
        <f>Materials_data!O21</f>
        <v>6040.5877033638217</v>
      </c>
      <c r="P228">
        <f>Materials_data!P21</f>
        <v>6076.7591372450152</v>
      </c>
      <c r="Q228">
        <f>Materials_data!Q21</f>
        <v>6112.7562182597467</v>
      </c>
      <c r="R228">
        <f>Materials_data!R21</f>
        <v>6148.4587722462184</v>
      </c>
      <c r="S228">
        <f>Materials_data!S21</f>
        <v>6183.9582219450713</v>
      </c>
      <c r="T228">
        <f>Materials_data!T21</f>
        <v>6218.429389797202</v>
      </c>
      <c r="U228">
        <f>Materials_data!U21</f>
        <v>6252.665754836421</v>
      </c>
      <c r="V228">
        <f>Materials_data!V21</f>
        <v>6286.5441204907929</v>
      </c>
      <c r="W228">
        <f>Materials_data!W21</f>
        <v>6320.1527357814339</v>
      </c>
      <c r="X228">
        <f>Materials_data!X21</f>
        <v>6353.3666566992633</v>
      </c>
      <c r="Y228">
        <f>Materials_data!Y21</f>
        <v>6374.7919762709216</v>
      </c>
      <c r="Z228">
        <f>Materials_data!Z21</f>
        <v>6395.0785794923449</v>
      </c>
      <c r="AA228">
        <f>Materials_data!AA21</f>
        <v>6415.6118404717026</v>
      </c>
      <c r="AB228">
        <f>Materials_data!AB21</f>
        <v>6435.0148566620401</v>
      </c>
      <c r="AC228">
        <f>Materials_data!AC21</f>
        <v>6453.9141317338463</v>
      </c>
      <c r="AD228">
        <f>Materials_data!AD21</f>
        <v>6472.2844786065134</v>
      </c>
      <c r="AE228">
        <f>Materials_data!AE21</f>
        <v>6490.099450856992</v>
      </c>
      <c r="AF228">
        <f>Materials_data!AF21</f>
        <v>6506.6277139482763</v>
      </c>
      <c r="AG228">
        <f>Materials_data!AG21</f>
        <v>6523.3003168825271</v>
      </c>
      <c r="AH228">
        <f>Materials_data!AH21</f>
        <v>6538.6264384654869</v>
      </c>
      <c r="AI228">
        <f>Materials_data!AI21</f>
        <v>6545.6988117044393</v>
      </c>
      <c r="AJ228">
        <f>Materials_data!AJ21</f>
        <v>6552.0623706369806</v>
      </c>
      <c r="AK228">
        <f>Materials_data!AK21</f>
        <v>6557.7347491751725</v>
      </c>
      <c r="AL228">
        <f>Materials_data!AL21</f>
        <v>6562.6256596405801</v>
      </c>
      <c r="AM228">
        <f>Materials_data!AM21</f>
        <v>6566.6960288910559</v>
      </c>
      <c r="AN228">
        <f>Materials_data!AN21</f>
        <v>6569.9048296624524</v>
      </c>
      <c r="AO228">
        <f>Materials_data!AO21</f>
        <v>6572.2620586375997</v>
      </c>
      <c r="AP228">
        <f>Materials_data!AP21</f>
        <v>6572.9127679385483</v>
      </c>
      <c r="AQ228">
        <f>Materials_data!AQ21</f>
        <v>6573.3227445958591</v>
      </c>
      <c r="AR228">
        <f>Materials_data!AR21</f>
        <v>6572.6854795198515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29761.899099999988</v>
      </c>
      <c r="E229">
        <f>Materials_data!E22</f>
        <v>29987.735049999992</v>
      </c>
      <c r="F229">
        <f>Materials_data!F22</f>
        <v>30213.571000000004</v>
      </c>
      <c r="G229">
        <f>Materials_data!G22</f>
        <v>30439.398009999997</v>
      </c>
      <c r="H229">
        <f>Materials_data!H22</f>
        <v>30665.226869999999</v>
      </c>
      <c r="I229">
        <f>Materials_data!I22</f>
        <v>30891.057789999999</v>
      </c>
      <c r="J229">
        <f>Materials_data!J22</f>
        <v>31116.884799999985</v>
      </c>
      <c r="K229">
        <f>Materials_data!K22</f>
        <v>31342.720749999989</v>
      </c>
      <c r="L229">
        <f>Materials_data!L22</f>
        <v>31568.549609999991</v>
      </c>
      <c r="M229">
        <f>Materials_data!M22</f>
        <v>31794.376620000003</v>
      </c>
      <c r="N229">
        <f>Materials_data!N22</f>
        <v>32034.099999999897</v>
      </c>
      <c r="O229">
        <f>Materials_data!O22</f>
        <v>31506.440000000002</v>
      </c>
      <c r="P229">
        <f>Materials_data!P22</f>
        <v>30978.78</v>
      </c>
      <c r="Q229">
        <f>Materials_data!Q22</f>
        <v>31011.777784043003</v>
      </c>
      <c r="R229">
        <f>Materials_data!R22</f>
        <v>31003.428738217201</v>
      </c>
      <c r="S229">
        <f>Materials_data!S22</f>
        <v>31296.877671608498</v>
      </c>
      <c r="T229">
        <f>Materials_data!T22</f>
        <v>31828.180139782602</v>
      </c>
      <c r="U229">
        <f>Materials_data!U22</f>
        <v>31814.928325581201</v>
      </c>
      <c r="V229">
        <f>Materials_data!V22</f>
        <v>31678.262389875592</v>
      </c>
      <c r="W229">
        <f>Materials_data!W22</f>
        <v>31632.106251216301</v>
      </c>
      <c r="X229">
        <f>Materials_data!X22</f>
        <v>31591.854821980101</v>
      </c>
      <c r="Y229">
        <f>Materials_data!Y22</f>
        <v>31721.879531367696</v>
      </c>
      <c r="Z229">
        <f>Materials_data!Z22</f>
        <v>31869.065580894501</v>
      </c>
      <c r="AA229">
        <f>Materials_data!AA22</f>
        <v>32026.949340449897</v>
      </c>
      <c r="AB229">
        <f>Materials_data!AB22</f>
        <v>31907.113546566896</v>
      </c>
      <c r="AC229">
        <f>Materials_data!AC22</f>
        <v>32281.722589740399</v>
      </c>
      <c r="AD229">
        <f>Materials_data!AD22</f>
        <v>32488.691718450391</v>
      </c>
      <c r="AE229">
        <f>Materials_data!AE22</f>
        <v>32687.9342179337</v>
      </c>
      <c r="AF229">
        <f>Materials_data!AF22</f>
        <v>32868.929332902699</v>
      </c>
      <c r="AG229">
        <f>Materials_data!AG22</f>
        <v>33039.972156793694</v>
      </c>
      <c r="AH229">
        <f>Materials_data!AH22</f>
        <v>33083.168456553198</v>
      </c>
      <c r="AI229">
        <f>Materials_data!AI22</f>
        <v>33002.661123933096</v>
      </c>
      <c r="AJ229">
        <f>Materials_data!AJ22</f>
        <v>32993.655311202587</v>
      </c>
      <c r="AK229">
        <f>Materials_data!AK22</f>
        <v>32930.883823172284</v>
      </c>
      <c r="AL229">
        <f>Materials_data!AL22</f>
        <v>33063.089004550784</v>
      </c>
      <c r="AM229">
        <f>Materials_data!AM22</f>
        <v>33196.948532359478</v>
      </c>
      <c r="AN229">
        <f>Materials_data!AN22</f>
        <v>33360.285775462085</v>
      </c>
      <c r="AO229">
        <f>Materials_data!AO22</f>
        <v>33438.195546116294</v>
      </c>
      <c r="AP229">
        <f>Materials_data!AP22</f>
        <v>33535.238371828185</v>
      </c>
      <c r="AQ229">
        <f>Materials_data!AQ22</f>
        <v>33604.975042748498</v>
      </c>
      <c r="AR229">
        <f>Materials_data!AR22</f>
        <v>33802.5187644662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1104.1238937563085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964.91123098699018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893.31908667207188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343.55347773541678</v>
      </c>
      <c r="E231">
        <f>Materials_data!E26</f>
        <v>348.4386026745658</v>
      </c>
      <c r="F231">
        <f>Materials_data!F26</f>
        <v>355.80152941106201</v>
      </c>
      <c r="G231">
        <f>Materials_data!G26</f>
        <v>362.9903340449668</v>
      </c>
      <c r="H231">
        <f>Materials_data!H26</f>
        <v>370.01984671432649</v>
      </c>
      <c r="I231">
        <f>Materials_data!I26</f>
        <v>376.94686170913542</v>
      </c>
      <c r="J231">
        <f>Materials_data!J26</f>
        <v>383.33996774426419</v>
      </c>
      <c r="K231">
        <f>Materials_data!K26</f>
        <v>389.85019714750541</v>
      </c>
      <c r="L231">
        <f>Materials_data!L26</f>
        <v>396.20887766915274</v>
      </c>
      <c r="M231">
        <f>Materials_data!M26</f>
        <v>402.66369503425983</v>
      </c>
      <c r="N231">
        <f>Materials_data!N26</f>
        <v>408.88161105410825</v>
      </c>
      <c r="O231">
        <f>Materials_data!O26</f>
        <v>415.30017055267137</v>
      </c>
      <c r="P231">
        <f>Materials_data!P26</f>
        <v>411.82987949772121</v>
      </c>
      <c r="Q231">
        <f>Materials_data!Q26</f>
        <v>419.55120200516626</v>
      </c>
      <c r="R231">
        <f>Materials_data!R26</f>
        <v>426.442410401046</v>
      </c>
      <c r="S231">
        <f>Materials_data!S26</f>
        <v>431.63616784124247</v>
      </c>
      <c r="T231">
        <f>Materials_data!T26</f>
        <v>436.79015006311761</v>
      </c>
      <c r="U231">
        <f>Materials_data!U26</f>
        <v>441.69373200703103</v>
      </c>
      <c r="V231">
        <f>Materials_data!V26</f>
        <v>446.51281975683031</v>
      </c>
      <c r="W231">
        <f>Materials_data!W26</f>
        <v>451.26949952325316</v>
      </c>
      <c r="X231">
        <f>Materials_data!X26</f>
        <v>453.45631707870876</v>
      </c>
      <c r="Y231">
        <f>Materials_data!Y26</f>
        <v>458.53328073951911</v>
      </c>
      <c r="Z231">
        <f>Materials_data!Z26</f>
        <v>463.56628312353348</v>
      </c>
      <c r="AA231">
        <f>Materials_data!AA26</f>
        <v>468.5516231145358</v>
      </c>
      <c r="AB231">
        <f>Materials_data!AB26</f>
        <v>472.77136495222919</v>
      </c>
      <c r="AC231">
        <f>Materials_data!AC26</f>
        <v>477.68199332347547</v>
      </c>
      <c r="AD231">
        <f>Materials_data!AD26</f>
        <v>482.21945228228827</v>
      </c>
      <c r="AE231">
        <f>Materials_data!AE26</f>
        <v>486.71872829695923</v>
      </c>
      <c r="AF231">
        <f>Materials_data!AF26</f>
        <v>491.16850702913564</v>
      </c>
      <c r="AG231">
        <f>Materials_data!AG26</f>
        <v>495.57277140310759</v>
      </c>
      <c r="AH231">
        <f>Materials_data!AH26</f>
        <v>499.93549146192703</v>
      </c>
      <c r="AI231">
        <f>Materials_data!AI26</f>
        <v>503.8869074748315</v>
      </c>
      <c r="AJ231">
        <f>Materials_data!AJ26</f>
        <v>507.74072605494246</v>
      </c>
      <c r="AK231">
        <f>Materials_data!AK26</f>
        <v>511.63921221711388</v>
      </c>
      <c r="AL231">
        <f>Materials_data!AL26</f>
        <v>515.10755992818326</v>
      </c>
      <c r="AM231">
        <f>Materials_data!AM26</f>
        <v>518.55553837853586</v>
      </c>
      <c r="AN231">
        <f>Materials_data!AN26</f>
        <v>522.27622584962864</v>
      </c>
      <c r="AO231">
        <f>Materials_data!AO26</f>
        <v>525.96413044767166</v>
      </c>
      <c r="AP231">
        <f>Materials_data!AP26</f>
        <v>529.58764545845952</v>
      </c>
      <c r="AQ231">
        <f>Materials_data!AQ26</f>
        <v>533.16714602981131</v>
      </c>
      <c r="AR231">
        <f>Materials_data!AR26</f>
        <v>536.13832732019875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118.40359817200448</v>
      </c>
      <c r="E233">
        <f>Materials_data!E28</f>
        <v>119.91576881903815</v>
      </c>
      <c r="F233">
        <f>Materials_data!F28</f>
        <v>121.40100819291935</v>
      </c>
      <c r="G233">
        <f>Materials_data!G28</f>
        <v>122.85995934124644</v>
      </c>
      <c r="H233">
        <f>Materials_data!H28</f>
        <v>124.29407042368103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133.72175483738692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136.01609313535585</v>
      </c>
      <c r="X233">
        <f>Materials_data!X28</f>
        <v>136.36317240428809</v>
      </c>
      <c r="Y233">
        <f>Materials_data!Y28</f>
        <v>136.72286251373032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140.96605275223996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47.763470500000025</v>
      </c>
      <c r="E234">
        <f>Materials_data!E29</f>
        <v>49.853523571200014</v>
      </c>
      <c r="F234">
        <f>Materials_data!F29</f>
        <v>51.916501670999985</v>
      </c>
      <c r="G234">
        <f>Materials_data!G29</f>
        <v>53.883178392600001</v>
      </c>
      <c r="H234">
        <f>Materials_data!H29</f>
        <v>55.769179762199954</v>
      </c>
      <c r="I234">
        <f>Materials_data!I29</f>
        <v>57.643775437400009</v>
      </c>
      <c r="J234">
        <f>Materials_data!J29</f>
        <v>59.8346624084</v>
      </c>
      <c r="K234">
        <f>Materials_data!K29</f>
        <v>62.009966149999997</v>
      </c>
      <c r="L234">
        <f>Materials_data!L29</f>
        <v>64.131869891600047</v>
      </c>
      <c r="M234">
        <f>Materials_data!M29</f>
        <v>66.597075999999987</v>
      </c>
      <c r="N234">
        <f>Materials_data!N29</f>
        <v>68.713391999999985</v>
      </c>
      <c r="O234">
        <f>Materials_data!O29</f>
        <v>71.24263499999995</v>
      </c>
      <c r="P234">
        <f>Materials_data!P29</f>
        <v>73.749657000000028</v>
      </c>
      <c r="Q234">
        <f>Materials_data!Q29</f>
        <v>76.234707999999941</v>
      </c>
      <c r="R234">
        <f>Materials_data!R29</f>
        <v>78.698999999999998</v>
      </c>
      <c r="S234">
        <f>Materials_data!S29</f>
        <v>81.139563999999979</v>
      </c>
      <c r="T234">
        <f>Materials_data!T29</f>
        <v>83.653976999999344</v>
      </c>
      <c r="U234">
        <f>Materials_data!U29</f>
        <v>86.158881999999807</v>
      </c>
      <c r="V234">
        <f>Materials_data!V29</f>
        <v>88.635051999999135</v>
      </c>
      <c r="W234">
        <f>Materials_data!W29</f>
        <v>91.087436999999866</v>
      </c>
      <c r="X234">
        <f>Materials_data!X29</f>
        <v>93.523073999999056</v>
      </c>
      <c r="Y234">
        <f>Materials_data!Y29</f>
        <v>96.242699999999189</v>
      </c>
      <c r="Z234">
        <f>Materials_data!Z29</f>
        <v>98.96336799999969</v>
      </c>
      <c r="AA234">
        <f>Materials_data!AA29</f>
        <v>101.68112399999939</v>
      </c>
      <c r="AB234">
        <f>Materials_data!AB29</f>
        <v>104.39700999999943</v>
      </c>
      <c r="AC234">
        <f>Materials_data!AC29</f>
        <v>107.10019599999944</v>
      </c>
      <c r="AD234">
        <f>Materials_data!AD29</f>
        <v>109.45289999999923</v>
      </c>
      <c r="AE234">
        <f>Materials_data!AE29</f>
        <v>111.80241599999965</v>
      </c>
      <c r="AF234">
        <f>Materials_data!AF29</f>
        <v>114.1522379999991</v>
      </c>
      <c r="AG234">
        <f>Materials_data!AG29</f>
        <v>116.49838399999967</v>
      </c>
      <c r="AH234">
        <f>Materials_data!AH29</f>
        <v>118.84432399999979</v>
      </c>
      <c r="AI234">
        <f>Materials_data!AI29</f>
        <v>121.02919999999959</v>
      </c>
      <c r="AJ234">
        <f>Materials_data!AJ29</f>
        <v>123.15652549646941</v>
      </c>
      <c r="AK234">
        <f>Materials_data!AK29</f>
        <v>125.36826399999923</v>
      </c>
      <c r="AL234">
        <f>Materials_data!AL29</f>
        <v>127.55243999999992</v>
      </c>
      <c r="AM234">
        <f>Materials_data!AM29</f>
        <v>129.73597599999948</v>
      </c>
      <c r="AN234">
        <f>Materials_data!AN29</f>
        <v>131.90076999999911</v>
      </c>
      <c r="AO234">
        <f>Materials_data!AO29</f>
        <v>134.07073999999972</v>
      </c>
      <c r="AP234">
        <f>Materials_data!AP29</f>
        <v>136.21381399999953</v>
      </c>
      <c r="AQ234">
        <f>Materials_data!AQ29</f>
        <v>138.35017099999996</v>
      </c>
      <c r="AR234">
        <f>Materials_data!AR29</f>
        <v>140.22816562885731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77.894399999999933</v>
      </c>
      <c r="E235">
        <f>Materials_data!E30</f>
        <v>78.979799999999926</v>
      </c>
      <c r="F235">
        <f>Materials_data!F30</f>
        <v>80.065099999999788</v>
      </c>
      <c r="G235">
        <f>Materials_data!G30</f>
        <v>81.150499999999838</v>
      </c>
      <c r="H235">
        <f>Materials_data!H30</f>
        <v>82.235899999999702</v>
      </c>
      <c r="I235">
        <f>Materials_data!I30</f>
        <v>83.321299999999709</v>
      </c>
      <c r="J235">
        <f>Materials_data!J30</f>
        <v>84.406699999999816</v>
      </c>
      <c r="K235">
        <f>Materials_data!K30</f>
        <v>85.492099999999823</v>
      </c>
      <c r="L235">
        <f>Materials_data!L30</f>
        <v>86.577499999999731</v>
      </c>
      <c r="M235">
        <f>Materials_data!M30</f>
        <v>87.662899999999738</v>
      </c>
      <c r="N235">
        <f>Materials_data!N30</f>
        <v>88.748299999999688</v>
      </c>
      <c r="O235">
        <f>Materials_data!O30</f>
        <v>89.9729999999998</v>
      </c>
      <c r="P235">
        <f>Materials_data!P30</f>
        <v>91.197699999999742</v>
      </c>
      <c r="Q235">
        <f>Materials_data!Q30</f>
        <v>92.422399999999854</v>
      </c>
      <c r="R235">
        <f>Materials_data!R30</f>
        <v>93.647099999999909</v>
      </c>
      <c r="S235">
        <f>Materials_data!S30</f>
        <v>94.871799999999979</v>
      </c>
      <c r="T235">
        <f>Materials_data!T30</f>
        <v>96.096499999999779</v>
      </c>
      <c r="U235">
        <f>Materials_data!U30</f>
        <v>97.321199999999848</v>
      </c>
      <c r="V235">
        <f>Materials_data!V30</f>
        <v>98.545899999999875</v>
      </c>
      <c r="W235">
        <f>Materials_data!W30</f>
        <v>99.770599999999803</v>
      </c>
      <c r="X235">
        <f>Materials_data!X30</f>
        <v>100.99529999999996</v>
      </c>
      <c r="Y235">
        <f>Materials_data!Y30</f>
        <v>102.28389999999987</v>
      </c>
      <c r="Z235">
        <f>Materials_data!Z30</f>
        <v>103.57249999999982</v>
      </c>
      <c r="AA235">
        <f>Materials_data!AA30</f>
        <v>104.86109999999988</v>
      </c>
      <c r="AB235">
        <f>Materials_data!AB30</f>
        <v>106.14959999999991</v>
      </c>
      <c r="AC235">
        <f>Materials_data!AC30</f>
        <v>107.43819999999997</v>
      </c>
      <c r="AD235">
        <f>Materials_data!AD30</f>
        <v>108.72679999999988</v>
      </c>
      <c r="AE235">
        <f>Materials_data!AE30</f>
        <v>110.01539999999983</v>
      </c>
      <c r="AF235">
        <f>Materials_data!AF30</f>
        <v>111.3039999999998</v>
      </c>
      <c r="AG235">
        <f>Materials_data!AG30</f>
        <v>112.5925999999999</v>
      </c>
      <c r="AH235">
        <f>Materials_data!AH30</f>
        <v>113.8810999999998</v>
      </c>
      <c r="AI235">
        <f>Materials_data!AI30</f>
        <v>115.0359</v>
      </c>
      <c r="AJ235">
        <f>Materials_data!AJ30</f>
        <v>116.1905999999999</v>
      </c>
      <c r="AK235">
        <f>Materials_data!AK30</f>
        <v>117.34539999999983</v>
      </c>
      <c r="AL235">
        <f>Materials_data!AL30</f>
        <v>118.50009999999988</v>
      </c>
      <c r="AM235">
        <f>Materials_data!AM30</f>
        <v>119.65479999999984</v>
      </c>
      <c r="AN235">
        <f>Materials_data!AN30</f>
        <v>120.80959999999983</v>
      </c>
      <c r="AO235">
        <f>Materials_data!AO30</f>
        <v>121.9642999999989</v>
      </c>
      <c r="AP235">
        <f>Materials_data!AP30</f>
        <v>123.11899999999898</v>
      </c>
      <c r="AQ235">
        <f>Materials_data!AQ30</f>
        <v>124.273799999999</v>
      </c>
      <c r="AR235">
        <f>Materials_data!AR30</f>
        <v>125.42849999999967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86.553998699999994</v>
      </c>
      <c r="E236">
        <f>Materials_data!E31</f>
        <v>86.479763089999977</v>
      </c>
      <c r="F236">
        <f>Materials_data!F31</f>
        <v>88.944227110000014</v>
      </c>
      <c r="G236">
        <f>Materials_data!G31</f>
        <v>91.364013039999904</v>
      </c>
      <c r="H236">
        <f>Materials_data!H31</f>
        <v>93.736707679999896</v>
      </c>
      <c r="I236">
        <f>Materials_data!I31</f>
        <v>96.049241324999997</v>
      </c>
      <c r="J236">
        <f>Materials_data!J31</f>
        <v>97.540818909999885</v>
      </c>
      <c r="K236">
        <f>Materials_data!K31</f>
        <v>99.193786900000006</v>
      </c>
      <c r="L236">
        <f>Materials_data!L31</f>
        <v>100.77572714</v>
      </c>
      <c r="M236">
        <f>Materials_data!M31</f>
        <v>102.13723421173668</v>
      </c>
      <c r="N236">
        <f>Materials_data!N31</f>
        <v>103.63604074999991</v>
      </c>
      <c r="O236">
        <f>Materials_data!O31</f>
        <v>105.76424453863771</v>
      </c>
      <c r="P236">
        <f>Materials_data!P31</f>
        <v>98.044031986077371</v>
      </c>
      <c r="Q236">
        <f>Materials_data!Q31</f>
        <v>101.5551514865228</v>
      </c>
      <c r="R236">
        <f>Materials_data!R31</f>
        <v>104.27367484568421</v>
      </c>
      <c r="S236">
        <f>Materials_data!S31</f>
        <v>105.33461945334963</v>
      </c>
      <c r="T236">
        <f>Materials_data!T31</f>
        <v>106.29784594609683</v>
      </c>
      <c r="U236">
        <f>Materials_data!U31</f>
        <v>107.035302034616</v>
      </c>
      <c r="V236">
        <f>Materials_data!V31</f>
        <v>107.73116088893282</v>
      </c>
      <c r="W236">
        <f>Materials_data!W31</f>
        <v>108.40268998963147</v>
      </c>
      <c r="X236">
        <f>Materials_data!X31</f>
        <v>106.53435487213932</v>
      </c>
      <c r="Y236">
        <f>Materials_data!Y31</f>
        <v>107.19956288464697</v>
      </c>
      <c r="Z236">
        <f>Materials_data!Z31</f>
        <v>107.83213879715478</v>
      </c>
      <c r="AA236">
        <f>Materials_data!AA31</f>
        <v>108.43210018966253</v>
      </c>
      <c r="AB236">
        <f>Materials_data!AB31</f>
        <v>108.28006043999997</v>
      </c>
      <c r="AC236">
        <f>Materials_data!AC31</f>
        <v>108.8427697999998</v>
      </c>
      <c r="AD236">
        <f>Materials_data!AD31</f>
        <v>109.3935549399999</v>
      </c>
      <c r="AE236">
        <f>Materials_data!AE31</f>
        <v>109.91997104999997</v>
      </c>
      <c r="AF236">
        <f>Materials_data!AF31</f>
        <v>110.40658275999988</v>
      </c>
      <c r="AG236">
        <f>Materials_data!AG31</f>
        <v>110.86124648999998</v>
      </c>
      <c r="AH236">
        <f>Materials_data!AH31</f>
        <v>111.284019</v>
      </c>
      <c r="AI236">
        <f>Materials_data!AI31</f>
        <v>111.6452922099997</v>
      </c>
      <c r="AJ236">
        <f>Materials_data!AJ31</f>
        <v>111.97539595999979</v>
      </c>
      <c r="AK236">
        <f>Materials_data!AK31</f>
        <v>112.27438584999989</v>
      </c>
      <c r="AL236">
        <f>Materials_data!AL31</f>
        <v>112.17899211219908</v>
      </c>
      <c r="AM236">
        <f>Materials_data!AM31</f>
        <v>112.0719424247756</v>
      </c>
      <c r="AN236">
        <f>Materials_data!AN31</f>
        <v>112.2640539702864</v>
      </c>
      <c r="AO236">
        <f>Materials_data!AO31</f>
        <v>112.42578091579711</v>
      </c>
      <c r="AP236">
        <f>Materials_data!AP31</f>
        <v>112.55718370130779</v>
      </c>
      <c r="AQ236">
        <f>Materials_data!AQ31</f>
        <v>112.65835860681868</v>
      </c>
      <c r="AR236">
        <f>Materials_data!AR31</f>
        <v>112.416505295326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537.56999999999903</v>
      </c>
      <c r="F240">
        <f>Materials_data!F39</f>
        <v>537.56999999999903</v>
      </c>
      <c r="G240">
        <f>Materials_data!G39</f>
        <v>535.92765355081201</v>
      </c>
      <c r="H240">
        <f>Materials_data!H39</f>
        <v>531.25105353647405</v>
      </c>
      <c r="I240">
        <f>Materials_data!I39</f>
        <v>520.94121957840696</v>
      </c>
      <c r="J240">
        <f>Materials_data!J39</f>
        <v>508.16780804313203</v>
      </c>
      <c r="K240">
        <f>Materials_data!K39</f>
        <v>495.35905696114901</v>
      </c>
      <c r="L240">
        <f>Materials_data!L39</f>
        <v>482.52674618136001</v>
      </c>
      <c r="M240">
        <f>Materials_data!M39</f>
        <v>469.65909585486401</v>
      </c>
      <c r="N240">
        <f>Materials_data!N39</f>
        <v>456.76788583056202</v>
      </c>
      <c r="O240">
        <f>Materials_data!O39</f>
        <v>449.04080474142398</v>
      </c>
      <c r="P240">
        <f>Materials_data!P39</f>
        <v>441.37301620304697</v>
      </c>
      <c r="Q240">
        <f>Materials_data!Q39</f>
        <v>433.74392514516398</v>
      </c>
      <c r="R240">
        <f>Materials_data!R39</f>
        <v>426.18020412772302</v>
      </c>
      <c r="S240">
        <f>Materials_data!S39</f>
        <v>418.66156194590798</v>
      </c>
      <c r="T240">
        <f>Materials_data!T39</f>
        <v>411.36113408989701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389.834979655148</v>
      </c>
      <c r="X240">
        <f>Materials_data!X39</f>
        <v>382.81359675953399</v>
      </c>
      <c r="Y240">
        <f>Materials_data!Y39</f>
        <v>378.31857645315398</v>
      </c>
      <c r="Z240">
        <f>Materials_data!Z39</f>
        <v>374.06628132308902</v>
      </c>
      <c r="AA240">
        <f>Materials_data!AA39</f>
        <v>369.76925271409698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357.94170672552298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347.35967096631703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341.55665280154199</v>
      </c>
      <c r="AK240">
        <f>Materials_data!AK39</f>
        <v>340.46787713530301</v>
      </c>
      <c r="AL240">
        <f>Materials_data!AL39</f>
        <v>339.552547688316</v>
      </c>
      <c r="AM240">
        <f>Materials_data!AM39</f>
        <v>338.81933671351101</v>
      </c>
      <c r="AN240">
        <f>Materials_data!AN39</f>
        <v>338.27735017963403</v>
      </c>
      <c r="AO240">
        <f>Materials_data!AO39</f>
        <v>337.92436933086299</v>
      </c>
      <c r="AP240">
        <f>Materials_data!AP39</f>
        <v>337.94013715603501</v>
      </c>
      <c r="AQ240">
        <f>Materials_data!AQ39</f>
        <v>338.01934741554197</v>
      </c>
      <c r="AR240">
        <f>Materials_data!AR39</f>
        <v>338.33099214757101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13008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13009</v>
      </c>
      <c r="K241">
        <f>Materials_data!K42</f>
        <v>13009</v>
      </c>
      <c r="L241">
        <f>Materials_data!L42</f>
        <v>13009</v>
      </c>
      <c r="M241">
        <f>Materials_data!M42</f>
        <v>13009</v>
      </c>
      <c r="N241">
        <f>Materials_data!N42</f>
        <v>13009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13009</v>
      </c>
      <c r="AD241">
        <f>Materials_data!AD42</f>
        <v>13009</v>
      </c>
      <c r="AE241">
        <f>Materials_data!AE42</f>
        <v>13009</v>
      </c>
      <c r="AF241">
        <f>Materials_data!AF42</f>
        <v>13009</v>
      </c>
      <c r="AG241">
        <f>Materials_data!AG42</f>
        <v>13009</v>
      </c>
      <c r="AH241">
        <f>Materials_data!AH42</f>
        <v>13009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13008.9999999999</v>
      </c>
      <c r="AN241">
        <f>Materials_data!AN42</f>
        <v>13008.9999999999</v>
      </c>
      <c r="AO241">
        <f>Materials_data!AO42</f>
        <v>13009</v>
      </c>
      <c r="AP241">
        <f>Materials_data!AP42</f>
        <v>13009</v>
      </c>
      <c r="AQ241">
        <f>Materials_data!AQ42</f>
        <v>13009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1917.2946790363001</v>
      </c>
      <c r="H242">
        <f>Materials_data!H43</f>
        <v>1940.9138710278999</v>
      </c>
      <c r="I242">
        <f>Materials_data!I43</f>
        <v>1968.2998281237999</v>
      </c>
      <c r="J242">
        <f>Materials_data!J43</f>
        <v>1997.36883910451</v>
      </c>
      <c r="K242">
        <f>Materials_data!K43</f>
        <v>2026.61633264435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2131.0182291094297</v>
      </c>
      <c r="P242">
        <f>Materials_data!P43</f>
        <v>2146.5452690186389</v>
      </c>
      <c r="Q242">
        <f>Materials_data!Q43</f>
        <v>2161.8768671071689</v>
      </c>
      <c r="R242">
        <f>Materials_data!R43</f>
        <v>2176.8783134763098</v>
      </c>
      <c r="S242">
        <f>Materials_data!S43</f>
        <v>2191.6520889584399</v>
      </c>
      <c r="T242">
        <f>Materials_data!T43</f>
        <v>2205.9681931312898</v>
      </c>
      <c r="U242">
        <f>Materials_data!U43</f>
        <v>2220.0210937779402</v>
      </c>
      <c r="V242">
        <f>Materials_data!V43</f>
        <v>2233.672693012129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2265.8758706408398</v>
      </c>
      <c r="Z242">
        <f>Materials_data!Z43</f>
        <v>2271.2415775394888</v>
      </c>
      <c r="AA242">
        <f>Materials_data!AA43</f>
        <v>2276.1887898540899</v>
      </c>
      <c r="AB242">
        <f>Materials_data!AB43</f>
        <v>2280.5640349290297</v>
      </c>
      <c r="AC242">
        <f>Materials_data!AC43</f>
        <v>2284.374608580119</v>
      </c>
      <c r="AD242">
        <f>Materials_data!AD43</f>
        <v>2287.5922772084991</v>
      </c>
      <c r="AE242">
        <f>Materials_data!AE43</f>
        <v>2290.1873955483588</v>
      </c>
      <c r="AF242">
        <f>Materials_data!AF43</f>
        <v>2292.0351570378398</v>
      </c>
      <c r="AG242">
        <f>Materials_data!AG43</f>
        <v>2293.3497301042889</v>
      </c>
      <c r="AH242">
        <f>Materials_data!AH43</f>
        <v>2293.8499443473702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2279.8251762589098</v>
      </c>
      <c r="AL242">
        <f>Materials_data!AL43</f>
        <v>2273.4928910840299</v>
      </c>
      <c r="AM242">
        <f>Materials_data!AM43</f>
        <v>2266.2408156456199</v>
      </c>
      <c r="AN242">
        <f>Materials_data!AN43</f>
        <v>2258.0229602025161</v>
      </c>
      <c r="AO242">
        <f>Materials_data!AO43</f>
        <v>2248.850530592214</v>
      </c>
      <c r="AP242">
        <f>Materials_data!AP43</f>
        <v>2238.4601551870751</v>
      </c>
      <c r="AQ242">
        <f>Materials_data!AQ43</f>
        <v>2227.1049422016263</v>
      </c>
      <c r="AR242">
        <f>Materials_data!AR43</f>
        <v>2214.575817738802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950.24654520251602</v>
      </c>
      <c r="AO243">
        <f>Materials_data!AO44</f>
        <v>875.68529559221395</v>
      </c>
      <c r="AP243">
        <f>Materials_data!AP44</f>
        <v>796.636658187075</v>
      </c>
      <c r="AQ243">
        <f>Materials_data!AQ44</f>
        <v>713.19027020162605</v>
      </c>
      <c r="AR243">
        <f>Materials_data!AR44</f>
        <v>624.965411738802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367.8</v>
      </c>
      <c r="H244">
        <f>Materials_data!H45</f>
        <v>367.8</v>
      </c>
      <c r="I244">
        <f>Materials_data!I45</f>
        <v>367.8</v>
      </c>
      <c r="J244">
        <f>Materials_data!J45</f>
        <v>367.8</v>
      </c>
      <c r="K244">
        <f>Materials_data!K45</f>
        <v>367.8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386.19</v>
      </c>
      <c r="P244">
        <f>Materials_data!P45</f>
        <v>405.49949999999899</v>
      </c>
      <c r="Q244">
        <f>Materials_data!Q45</f>
        <v>425.77447499999897</v>
      </c>
      <c r="R244">
        <f>Materials_data!R45</f>
        <v>447.06319880000001</v>
      </c>
      <c r="S244">
        <f>Materials_data!S45</f>
        <v>469.41635869999999</v>
      </c>
      <c r="T244">
        <f>Materials_data!T45</f>
        <v>492.88717659999998</v>
      </c>
      <c r="U244">
        <f>Materials_data!U45</f>
        <v>517.53153550000002</v>
      </c>
      <c r="V244">
        <f>Materials_data!V45</f>
        <v>543.40811219999898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629.06281590000003</v>
      </c>
      <c r="Z244">
        <f>Materials_data!Z45</f>
        <v>660.51595669999904</v>
      </c>
      <c r="AA244">
        <f>Materials_data!AA45</f>
        <v>693.54175450000002</v>
      </c>
      <c r="AB244">
        <f>Materials_data!AB45</f>
        <v>728.21884230000001</v>
      </c>
      <c r="AC244">
        <f>Materials_data!AC45</f>
        <v>764.62978439999904</v>
      </c>
      <c r="AD244">
        <f>Materials_data!AD45</f>
        <v>802.86127359999898</v>
      </c>
      <c r="AE244">
        <f>Materials_data!AE45</f>
        <v>843.00433729999895</v>
      </c>
      <c r="AF244">
        <f>Materials_data!AF45</f>
        <v>885.15455420000001</v>
      </c>
      <c r="AG244">
        <f>Materials_data!AG45</f>
        <v>929.41228189999902</v>
      </c>
      <c r="AH244">
        <f>Materials_data!AH45</f>
        <v>975.88289599999996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1129.7064370000001</v>
      </c>
      <c r="AL244">
        <f>Materials_data!AL45</f>
        <v>1186.191759</v>
      </c>
      <c r="AM244">
        <f>Materials_data!AM45</f>
        <v>1245.5013469999999</v>
      </c>
      <c r="AN244">
        <f>Materials_data!AN45</f>
        <v>1307.776415</v>
      </c>
      <c r="AO244">
        <f>Materials_data!AO45</f>
        <v>1373.1652349999999</v>
      </c>
      <c r="AP244">
        <f>Materials_data!AP45</f>
        <v>1441.8234970000001</v>
      </c>
      <c r="AQ244">
        <f>Materials_data!AQ45</f>
        <v>1513.9146720000001</v>
      </c>
      <c r="AR244">
        <f>Materials_data!AR45</f>
        <v>1589.610406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4000</v>
      </c>
      <c r="E245">
        <f>Materials_data!E46</f>
        <v>4000</v>
      </c>
      <c r="F245">
        <f>Materials_data!F46</f>
        <v>4000</v>
      </c>
      <c r="G245">
        <f>Materials_data!G46</f>
        <v>3991.7053209636902</v>
      </c>
      <c r="H245">
        <f>Materials_data!H46</f>
        <v>3968.0861289720901</v>
      </c>
      <c r="I245">
        <f>Materials_data!I46</f>
        <v>3916.0162604970001</v>
      </c>
      <c r="J245">
        <f>Materials_data!J46</f>
        <v>3851.5040810259102</v>
      </c>
      <c r="K245">
        <f>Materials_data!K46</f>
        <v>3786.8134189957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3591.9085142957701</v>
      </c>
      <c r="O245">
        <f>Materials_data!O46</f>
        <v>3552.8828522294102</v>
      </c>
      <c r="P245">
        <f>Materials_data!P46</f>
        <v>3514.1566474901301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3362.5814853025099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3253.86353361186</v>
      </c>
      <c r="X245">
        <f>Materials_data!X46</f>
        <v>3218.40200383603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3092.7863976036501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3004.5347330065802</v>
      </c>
      <c r="AL245">
        <f>Materials_data!AL46</f>
        <v>2999.9118570116998</v>
      </c>
      <c r="AM245">
        <f>Materials_data!AM46</f>
        <v>2996.20877128036</v>
      </c>
      <c r="AN245">
        <f>Materials_data!AN46</f>
        <v>2993.47146555371</v>
      </c>
      <c r="AO245">
        <f>Materials_data!AO46</f>
        <v>2991.68873399426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2714.99999999999</v>
      </c>
      <c r="F246">
        <f>Materials_data!F47</f>
        <v>2714.99999999999</v>
      </c>
      <c r="G246">
        <f>Materials_data!G47</f>
        <v>2706.7053209636902</v>
      </c>
      <c r="H246">
        <f>Materials_data!H47</f>
        <v>2683.0861289720901</v>
      </c>
      <c r="I246">
        <f>Materials_data!I47</f>
        <v>2631.0162604970001</v>
      </c>
      <c r="J246">
        <f>Materials_data!J47</f>
        <v>2566.5040810259102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2306.9085142957701</v>
      </c>
      <c r="O246">
        <f>Materials_data!O47</f>
        <v>2267.8828522294102</v>
      </c>
      <c r="P246">
        <f>Materials_data!P47</f>
        <v>2229.1566474901301</v>
      </c>
      <c r="Q246">
        <f>Materials_data!Q47</f>
        <v>2190.6258845715302</v>
      </c>
      <c r="R246">
        <f>Materials_data!R47</f>
        <v>2152.4252733723401</v>
      </c>
      <c r="S246">
        <f>Materials_data!S47</f>
        <v>2114.4523330601401</v>
      </c>
      <c r="T246">
        <f>Materials_data!T47</f>
        <v>2077.5814853025099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1968.86353361186</v>
      </c>
      <c r="X246">
        <f>Materials_data!X47</f>
        <v>1933.40200383603</v>
      </c>
      <c r="Y246">
        <f>Materials_data!Y47</f>
        <v>1910.6998810765299</v>
      </c>
      <c r="Z246">
        <f>Materials_data!Z47</f>
        <v>1889.2236430459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1807.7863976036499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1719.5347330065799</v>
      </c>
      <c r="AL246">
        <f>Materials_data!AL47</f>
        <v>1714.9118570117</v>
      </c>
      <c r="AM246">
        <f>Materials_data!AM47</f>
        <v>1711.20877128036</v>
      </c>
      <c r="AN246">
        <f>Materials_data!AN47</f>
        <v>1708.47146555371</v>
      </c>
      <c r="AO246">
        <f>Materials_data!AO47</f>
        <v>1706.68873399426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3900</v>
      </c>
      <c r="E247">
        <f>Materials_data!E48</f>
        <v>3900</v>
      </c>
      <c r="F247">
        <f>Materials_data!F48</f>
        <v>3900</v>
      </c>
      <c r="G247">
        <f>Materials_data!G48</f>
        <v>3900</v>
      </c>
      <c r="H247">
        <f>Materials_data!H48</f>
        <v>3900</v>
      </c>
      <c r="I247">
        <f>Materials_data!I48</f>
        <v>3900</v>
      </c>
      <c r="J247">
        <f>Materials_data!J48</f>
        <v>3900</v>
      </c>
      <c r="K247">
        <f>Materials_data!K48</f>
        <v>3900</v>
      </c>
      <c r="L247">
        <f>Materials_data!L48</f>
        <v>3900</v>
      </c>
      <c r="M247">
        <f>Materials_data!M48</f>
        <v>3900</v>
      </c>
      <c r="N247">
        <f>Materials_data!N48</f>
        <v>3900</v>
      </c>
      <c r="O247">
        <f>Materials_data!O48</f>
        <v>3900</v>
      </c>
      <c r="P247">
        <f>Materials_data!P48</f>
        <v>3900</v>
      </c>
      <c r="Q247">
        <f>Materials_data!Q48</f>
        <v>3900</v>
      </c>
      <c r="R247">
        <f>Materials_data!R48</f>
        <v>3899.99999999999</v>
      </c>
      <c r="S247">
        <f>Materials_data!S48</f>
        <v>3899.99999999999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3899.99999999999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3900</v>
      </c>
      <c r="AL247">
        <f>Materials_data!AL48</f>
        <v>3900</v>
      </c>
      <c r="AM247">
        <f>Materials_data!AM48</f>
        <v>3900</v>
      </c>
      <c r="AN247">
        <f>Materials_data!AN48</f>
        <v>3900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3899.99999999999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3224.6839113791798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3760.1979662065401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7785.4727543577101</v>
      </c>
      <c r="F249">
        <f>Materials_data!F50</f>
        <v>7808.7944754174296</v>
      </c>
      <c r="G249">
        <f>Materials_data!G50</f>
        <v>7823.99999999999</v>
      </c>
      <c r="H249">
        <f>Materials_data!H50</f>
        <v>7823.99999999999</v>
      </c>
      <c r="I249">
        <f>Materials_data!I50</f>
        <v>7823.99999999998</v>
      </c>
      <c r="J249">
        <f>Materials_data!J50</f>
        <v>7823.99999999998</v>
      </c>
      <c r="K249">
        <f>Materials_data!K50</f>
        <v>7823.99999999999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7823.9999999999909</v>
      </c>
      <c r="O249">
        <f>Materials_data!O50</f>
        <v>7823.9999999999891</v>
      </c>
      <c r="P249">
        <f>Materials_data!P50</f>
        <v>7823.99999999998</v>
      </c>
      <c r="Q249">
        <f>Materials_data!Q50</f>
        <v>7823.99999999998</v>
      </c>
      <c r="R249">
        <f>Materials_data!R50</f>
        <v>7823.9999999999891</v>
      </c>
      <c r="S249">
        <f>Materials_data!S50</f>
        <v>7823.9999999999891</v>
      </c>
      <c r="T249">
        <f>Materials_data!T50</f>
        <v>7823.9999999999991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7823.9999999999982</v>
      </c>
      <c r="X249">
        <f>Materials_data!X50</f>
        <v>7823.9999999999891</v>
      </c>
      <c r="Y249">
        <f>Materials_data!Y50</f>
        <v>7823.99999999998</v>
      </c>
      <c r="Z249">
        <f>Materials_data!Z50</f>
        <v>7823.9999999999891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7823.9999999999791</v>
      </c>
      <c r="AD249">
        <f>Materials_data!AD50</f>
        <v>7823.9999999999891</v>
      </c>
      <c r="AE249">
        <f>Materials_data!AE50</f>
        <v>7823.9999999999782</v>
      </c>
      <c r="AF249">
        <f>Materials_data!AF50</f>
        <v>7823.99999999998</v>
      </c>
      <c r="AG249">
        <f>Materials_data!AG50</f>
        <v>7823.9999999999891</v>
      </c>
      <c r="AH249">
        <f>Materials_data!AH50</f>
        <v>7823.99999999999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7824</v>
      </c>
      <c r="AL249">
        <f>Materials_data!AL50</f>
        <v>7823.9999999999891</v>
      </c>
      <c r="AM249">
        <f>Materials_data!AM50</f>
        <v>7823.99999999999</v>
      </c>
      <c r="AN249">
        <f>Materials_data!AN50</f>
        <v>7823.9999999999964</v>
      </c>
      <c r="AO249">
        <f>Materials_data!AO50</f>
        <v>7823.9999999999945</v>
      </c>
      <c r="AP249">
        <f>Materials_data!AP50</f>
        <v>7823.9999999999854</v>
      </c>
      <c r="AQ249">
        <f>Materials_data!AQ50</f>
        <v>7823.9999999999964</v>
      </c>
      <c r="AR249">
        <f>Materials_data!AR50</f>
        <v>7823.9999999999918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490.83685685172861</v>
      </c>
      <c r="E250">
        <f>Materials_data!E53</f>
        <v>497.00977941609744</v>
      </c>
      <c r="F250">
        <f>Materials_data!F53</f>
        <v>496.23316641699569</v>
      </c>
      <c r="G250">
        <f>Materials_data!G53</f>
        <v>490.68045396790916</v>
      </c>
      <c r="H250">
        <f>Materials_data!H53</f>
        <v>491.46517578022264</v>
      </c>
      <c r="I250">
        <f>Materials_data!I53</f>
        <v>491.61127479871851</v>
      </c>
      <c r="J250">
        <f>Materials_data!J53</f>
        <v>489.56385960281136</v>
      </c>
      <c r="K250">
        <f>Materials_data!K53</f>
        <v>490.62975029736504</v>
      </c>
      <c r="L250">
        <f>Materials_data!L53</f>
        <v>497.72471532535178</v>
      </c>
      <c r="M250">
        <f>Materials_data!M53</f>
        <v>500.59492091872823</v>
      </c>
      <c r="N250">
        <f>Materials_data!N53</f>
        <v>499.95664425846843</v>
      </c>
      <c r="O250">
        <f>Materials_data!O53</f>
        <v>500.90622981282752</v>
      </c>
      <c r="P250">
        <f>Materials_data!P53</f>
        <v>507.07080923974007</v>
      </c>
      <c r="Q250">
        <f>Materials_data!Q53</f>
        <v>506.75929719684768</v>
      </c>
      <c r="R250">
        <f>Materials_data!R53</f>
        <v>505.99630627441564</v>
      </c>
      <c r="S250">
        <f>Materials_data!S53</f>
        <v>509.32630077161173</v>
      </c>
      <c r="T250">
        <f>Materials_data!T53</f>
        <v>514.62481178230337</v>
      </c>
      <c r="U250">
        <f>Materials_data!U53</f>
        <v>515.90332599906526</v>
      </c>
      <c r="V250">
        <f>Materials_data!V53</f>
        <v>516.29220589895544</v>
      </c>
      <c r="W250">
        <f>Materials_data!W53</f>
        <v>517.21448178567402</v>
      </c>
      <c r="X250">
        <f>Materials_data!X53</f>
        <v>517.40296701728573</v>
      </c>
      <c r="Y250">
        <f>Materials_data!Y53</f>
        <v>520.28583526200532</v>
      </c>
      <c r="Z250">
        <f>Materials_data!Z53</f>
        <v>523.07861499733963</v>
      </c>
      <c r="AA250">
        <f>Materials_data!AA53</f>
        <v>525.82711293504599</v>
      </c>
      <c r="AB250">
        <f>Materials_data!AB53</f>
        <v>524.92915414483343</v>
      </c>
      <c r="AC250">
        <f>Materials_data!AC53</f>
        <v>528.65645400457367</v>
      </c>
      <c r="AD250">
        <f>Materials_data!AD53</f>
        <v>531.52841389301943</v>
      </c>
      <c r="AE250">
        <f>Materials_data!AE53</f>
        <v>534.3269503423885</v>
      </c>
      <c r="AF250">
        <f>Materials_data!AF53</f>
        <v>536.94847864057328</v>
      </c>
      <c r="AG250">
        <f>Materials_data!AG53</f>
        <v>539.45401170552759</v>
      </c>
      <c r="AH250">
        <f>Materials_data!AH53</f>
        <v>540.95856515223977</v>
      </c>
      <c r="AI250">
        <f>Materials_data!AI53</f>
        <v>541.30241261116134</v>
      </c>
      <c r="AJ250">
        <f>Materials_data!AJ53</f>
        <v>542.46009522539077</v>
      </c>
      <c r="AK250">
        <f>Materials_data!AK53</f>
        <v>541.27231743200161</v>
      </c>
      <c r="AL250">
        <f>Materials_data!AL53</f>
        <v>543.53835472463095</v>
      </c>
      <c r="AM250">
        <f>Materials_data!AM53</f>
        <v>545.7831049824855</v>
      </c>
      <c r="AN250">
        <f>Materials_data!AN53</f>
        <v>548.30585298767176</v>
      </c>
      <c r="AO250">
        <f>Materials_data!AO53</f>
        <v>550.31030257652094</v>
      </c>
      <c r="AP250">
        <f>Materials_data!AP53</f>
        <v>552.54651549344101</v>
      </c>
      <c r="AQ250">
        <f>Materials_data!AQ53</f>
        <v>554.48511226520054</v>
      </c>
      <c r="AR250">
        <f>Materials_data!AR53</f>
        <v>557.19789524545649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36.424674321238207</v>
      </c>
      <c r="E251">
        <f>Materials_data!E54</f>
        <v>36.546988454706842</v>
      </c>
      <c r="F251">
        <f>Materials_data!F54</f>
        <v>36.669929840142053</v>
      </c>
      <c r="G251">
        <f>Materials_data!G54</f>
        <v>36.706717973645837</v>
      </c>
      <c r="H251">
        <f>Materials_data!H54</f>
        <v>36.583225973085398</v>
      </c>
      <c r="I251">
        <f>Materials_data!I54</f>
        <v>36.161942747398129</v>
      </c>
      <c r="J251">
        <f>Materials_data!J54</f>
        <v>35.610642508219378</v>
      </c>
      <c r="K251">
        <f>Materials_data!K54</f>
        <v>35.058409080119681</v>
      </c>
      <c r="L251">
        <f>Materials_data!L54</f>
        <v>34.505553526072376</v>
      </c>
      <c r="M251">
        <f>Materials_data!M54</f>
        <v>33.951764783104032</v>
      </c>
      <c r="N251">
        <f>Materials_data!N54</f>
        <v>33.397353914188244</v>
      </c>
      <c r="O251">
        <f>Materials_data!O54</f>
        <v>33.084808517299919</v>
      </c>
      <c r="P251">
        <f>Materials_data!P54</f>
        <v>32.77540742234595</v>
      </c>
      <c r="Q251">
        <f>Materials_data!Q54</f>
        <v>32.468685718475655</v>
      </c>
      <c r="R251">
        <f>Materials_data!R54</f>
        <v>32.165430607658948</v>
      </c>
      <c r="S251">
        <f>Materials_data!S54</f>
        <v>31.865193293122321</v>
      </c>
      <c r="T251">
        <f>Materials_data!T54</f>
        <v>31.576527950408614</v>
      </c>
      <c r="U251">
        <f>Materials_data!U54</f>
        <v>31.291253496686306</v>
      </c>
      <c r="V251">
        <f>Materials_data!V54</f>
        <v>31.010192707795085</v>
      </c>
      <c r="W251">
        <f>Materials_data!W54</f>
        <v>30.732934141747119</v>
      </c>
      <c r="X251">
        <f>Materials_data!X54</f>
        <v>30.460321141775303</v>
      </c>
      <c r="Y251">
        <f>Materials_data!Y54</f>
        <v>30.291887447066021</v>
      </c>
      <c r="Z251">
        <f>Materials_data!Z54</f>
        <v>30.136325542009804</v>
      </c>
      <c r="AA251">
        <f>Materials_data!AA54</f>
        <v>29.978391407010552</v>
      </c>
      <c r="AB251">
        <f>Materials_data!AB54</f>
        <v>29.833542977086488</v>
      </c>
      <c r="AC251">
        <f>Materials_data!AC54</f>
        <v>29.694623597112781</v>
      </c>
      <c r="AD251">
        <f>Materials_data!AD54</f>
        <v>29.56192971987759</v>
      </c>
      <c r="AE251">
        <f>Materials_data!AE54</f>
        <v>29.435772620671859</v>
      </c>
      <c r="AF251">
        <f>Materials_data!AF54</f>
        <v>29.324229191470501</v>
      </c>
      <c r="AG251">
        <f>Materials_data!AG54</f>
        <v>29.21183144361876</v>
      </c>
      <c r="AH251">
        <f>Materials_data!AH54</f>
        <v>29.114750886487911</v>
      </c>
      <c r="AI251">
        <f>Materials_data!AI54</f>
        <v>29.09541934521118</v>
      </c>
      <c r="AJ251">
        <f>Materials_data!AJ54</f>
        <v>29.084430572220739</v>
      </c>
      <c r="AK251">
        <f>Materials_data!AK54</f>
        <v>29.081890641760683</v>
      </c>
      <c r="AL251">
        <f>Materials_data!AL54</f>
        <v>29.088548616866955</v>
      </c>
      <c r="AM251">
        <f>Materials_data!AM54</f>
        <v>29.104864389740431</v>
      </c>
      <c r="AN251">
        <f>Materials_data!AN54</f>
        <v>29.131320852663126</v>
      </c>
      <c r="AO251">
        <f>Materials_data!AO54</f>
        <v>29.168113970324651</v>
      </c>
      <c r="AP251">
        <f>Materials_data!AP54</f>
        <v>29.224148315924172</v>
      </c>
      <c r="AQ251">
        <f>Materials_data!AQ54</f>
        <v>29.283860659024683</v>
      </c>
      <c r="AR251">
        <f>Materials_data!AR54</f>
        <v>29.355899072637801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9.1748145140827102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9.4671139304744898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141.45479999999901</v>
      </c>
      <c r="G253">
        <f>Materials_data!G56</f>
        <v>142.5583</v>
      </c>
      <c r="H253">
        <f>Materials_data!H56</f>
        <v>143.6619</v>
      </c>
      <c r="I253">
        <f>Materials_data!I56</f>
        <v>144.7655</v>
      </c>
      <c r="J253">
        <f>Materials_data!J56</f>
        <v>145.86899999999901</v>
      </c>
      <c r="K253">
        <f>Materials_data!K56</f>
        <v>146.9726</v>
      </c>
      <c r="L253">
        <f>Materials_data!L56</f>
        <v>148.0762</v>
      </c>
      <c r="M253">
        <f>Materials_data!M56</f>
        <v>149.1797</v>
      </c>
      <c r="N253">
        <f>Materials_data!N56</f>
        <v>150</v>
      </c>
      <c r="O253">
        <f>Materials_data!O56</f>
        <v>144.39999999999901</v>
      </c>
      <c r="P253">
        <f>Materials_data!P56</f>
        <v>138.80000000000001</v>
      </c>
      <c r="Q253">
        <f>Materials_data!Q56</f>
        <v>139.471339866253</v>
      </c>
      <c r="R253">
        <f>Materials_data!R56</f>
        <v>139.68018722838099</v>
      </c>
      <c r="S253">
        <f>Materials_data!S56</f>
        <v>143.26485091284599</v>
      </c>
      <c r="T253">
        <f>Materials_data!T56</f>
        <v>150.52282035550999</v>
      </c>
      <c r="U253">
        <f>Materials_data!U56</f>
        <v>151.68957858592</v>
      </c>
      <c r="V253">
        <f>Materials_data!V56</f>
        <v>151.475865658564</v>
      </c>
      <c r="W253">
        <f>Materials_data!W56</f>
        <v>152.274566568415</v>
      </c>
      <c r="X253">
        <f>Materials_data!X56</f>
        <v>153.13931568210401</v>
      </c>
      <c r="Y253">
        <f>Materials_data!Y56</f>
        <v>156.17986052984</v>
      </c>
      <c r="Z253">
        <f>Materials_data!Z56</f>
        <v>159.41236667667201</v>
      </c>
      <c r="AA253">
        <f>Materials_data!AA56</f>
        <v>162.764534009507</v>
      </c>
      <c r="AB253">
        <f>Materials_data!AB56</f>
        <v>163.01021864168899</v>
      </c>
      <c r="AC253">
        <f>Materials_data!AC56</f>
        <v>168.786606149221</v>
      </c>
      <c r="AD253">
        <f>Materials_data!AD56</f>
        <v>173.09185367394201</v>
      </c>
      <c r="AE253">
        <f>Materials_data!AE56</f>
        <v>177.31067357867701</v>
      </c>
      <c r="AF253">
        <f>Materials_data!AF56</f>
        <v>181.32538403694301</v>
      </c>
      <c r="AG253">
        <f>Materials_data!AG56</f>
        <v>185.22877132878901</v>
      </c>
      <c r="AH253">
        <f>Materials_data!AH56</f>
        <v>187.70210801513699</v>
      </c>
      <c r="AI253">
        <f>Materials_data!AI56</f>
        <v>188.99643315361399</v>
      </c>
      <c r="AJ253">
        <f>Materials_data!AJ56</f>
        <v>190.539754068842</v>
      </c>
      <c r="AK253">
        <f>Materials_data!AK56</f>
        <v>192.58326424130101</v>
      </c>
      <c r="AL253">
        <f>Materials_data!AL56</f>
        <v>196.25692398826399</v>
      </c>
      <c r="AM253">
        <f>Materials_data!AM56</f>
        <v>199.94908872885301</v>
      </c>
      <c r="AN253">
        <f>Materials_data!AN56</f>
        <v>203.653755877652</v>
      </c>
      <c r="AO253">
        <f>Materials_data!AO56</f>
        <v>206.40285845767701</v>
      </c>
      <c r="AP253">
        <f>Materials_data!AP56</f>
        <v>209.365977313515</v>
      </c>
      <c r="AQ253">
        <f>Materials_data!AQ56</f>
        <v>212.02365819629199</v>
      </c>
      <c r="AR253">
        <f>Materials_data!AR56</f>
        <v>216.110948148392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414.82859999999903</v>
      </c>
      <c r="E254">
        <f>Materials_data!E57</f>
        <v>418.21449999999999</v>
      </c>
      <c r="F254">
        <f>Materials_data!F57</f>
        <v>421.60039999999805</v>
      </c>
      <c r="G254">
        <f>Materials_data!G57</f>
        <v>424.98620000000005</v>
      </c>
      <c r="H254">
        <f>Materials_data!H57</f>
        <v>428.37199999999996</v>
      </c>
      <c r="I254">
        <f>Materials_data!I57</f>
        <v>431.75779999999901</v>
      </c>
      <c r="J254">
        <f>Materials_data!J57</f>
        <v>435.143599999998</v>
      </c>
      <c r="K254">
        <f>Materials_data!K57</f>
        <v>438.52949999999998</v>
      </c>
      <c r="L254">
        <f>Materials_data!L57</f>
        <v>441.91529999999898</v>
      </c>
      <c r="M254">
        <f>Materials_data!M57</f>
        <v>445.301099999999</v>
      </c>
      <c r="N254">
        <f>Materials_data!N57</f>
        <v>449</v>
      </c>
      <c r="O254">
        <f>Materials_data!O57</f>
        <v>443.599999999999</v>
      </c>
      <c r="P254">
        <f>Materials_data!P57</f>
        <v>438.19999999999902</v>
      </c>
      <c r="Q254">
        <f>Materials_data!Q57</f>
        <v>439.07133986625297</v>
      </c>
      <c r="R254">
        <f>Materials_data!R57</f>
        <v>439.480187228381</v>
      </c>
      <c r="S254">
        <f>Materials_data!S57</f>
        <v>443.26485091284599</v>
      </c>
      <c r="T254">
        <f>Materials_data!T57</f>
        <v>448.92282035550994</v>
      </c>
      <c r="U254">
        <f>Materials_data!U57</f>
        <v>448.48957858591996</v>
      </c>
      <c r="V254">
        <f>Materials_data!V57</f>
        <v>446.67586565856402</v>
      </c>
      <c r="W254">
        <f>Materials_data!W57</f>
        <v>445.87456656841499</v>
      </c>
      <c r="X254">
        <f>Materials_data!X57</f>
        <v>445.13931568210398</v>
      </c>
      <c r="Y254">
        <f>Materials_data!Y57</f>
        <v>446.17986052983997</v>
      </c>
      <c r="Z254">
        <f>Materials_data!Z57</f>
        <v>447.41236667667204</v>
      </c>
      <c r="AA254">
        <f>Materials_data!AA57</f>
        <v>448.76453400950697</v>
      </c>
      <c r="AB254">
        <f>Materials_data!AB57</f>
        <v>447.01021864168797</v>
      </c>
      <c r="AC254">
        <f>Materials_data!AC57</f>
        <v>450.78660614922103</v>
      </c>
      <c r="AD254">
        <f>Materials_data!AD57</f>
        <v>452.291853673942</v>
      </c>
      <c r="AE254">
        <f>Materials_data!AE57</f>
        <v>453.71067357867696</v>
      </c>
      <c r="AF254">
        <f>Materials_data!AF57</f>
        <v>454.925384036943</v>
      </c>
      <c r="AG254">
        <f>Materials_data!AG57</f>
        <v>456.02877132878899</v>
      </c>
      <c r="AH254">
        <f>Materials_data!AH57</f>
        <v>455.70210801513701</v>
      </c>
      <c r="AI254">
        <f>Materials_data!AI57</f>
        <v>453.99643315361396</v>
      </c>
      <c r="AJ254">
        <f>Materials_data!AJ57</f>
        <v>453.51870630439203</v>
      </c>
      <c r="AK254">
        <f>Materials_data!AK57</f>
        <v>451.58326424130001</v>
      </c>
      <c r="AL254">
        <f>Materials_data!AL57</f>
        <v>452.25692398826396</v>
      </c>
      <c r="AM254">
        <f>Materials_data!AM57</f>
        <v>452.94908872885105</v>
      </c>
      <c r="AN254">
        <f>Materials_data!AN57</f>
        <v>454.05375587765002</v>
      </c>
      <c r="AO254">
        <f>Materials_data!AO57</f>
        <v>454.20285845767603</v>
      </c>
      <c r="AP254">
        <f>Materials_data!AP57</f>
        <v>454.56597731351496</v>
      </c>
      <c r="AQ254">
        <f>Materials_data!AQ57</f>
        <v>454.62365819629201</v>
      </c>
      <c r="AR254">
        <f>Materials_data!AR57</f>
        <v>456.11094814839203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108.0354</v>
      </c>
      <c r="E255">
        <f>Materials_data!E58</f>
        <v>109.717</v>
      </c>
      <c r="F255">
        <f>Materials_data!F58</f>
        <v>111.39859999999901</v>
      </c>
      <c r="G255">
        <f>Materials_data!G58</f>
        <v>113.0802</v>
      </c>
      <c r="H255">
        <f>Materials_data!H58</f>
        <v>114.76179999999999</v>
      </c>
      <c r="I255">
        <f>Materials_data!I58</f>
        <v>116.44329999999999</v>
      </c>
      <c r="J255">
        <f>Materials_data!J58</f>
        <v>118.124899999999</v>
      </c>
      <c r="K255">
        <f>Materials_data!K58</f>
        <v>119.8065</v>
      </c>
      <c r="L255">
        <f>Materials_data!L58</f>
        <v>121.48809999999899</v>
      </c>
      <c r="M255">
        <f>Materials_data!M58</f>
        <v>123.16970000000001</v>
      </c>
      <c r="N255">
        <f>Materials_data!N58</f>
        <v>125</v>
      </c>
      <c r="O255">
        <f>Materials_data!O58</f>
        <v>127</v>
      </c>
      <c r="P255">
        <f>Materials_data!P58</f>
        <v>129</v>
      </c>
      <c r="Q255">
        <f>Materials_data!Q58</f>
        <v>131</v>
      </c>
      <c r="R255">
        <f>Materials_data!R58</f>
        <v>133</v>
      </c>
      <c r="S255">
        <f>Materials_data!S58</f>
        <v>135</v>
      </c>
      <c r="T255">
        <f>Materials_data!T58</f>
        <v>135.19999999999999</v>
      </c>
      <c r="U255">
        <f>Materials_data!U58</f>
        <v>135.4</v>
      </c>
      <c r="V255">
        <f>Materials_data!V58</f>
        <v>135.6</v>
      </c>
      <c r="W255">
        <f>Materials_data!W58</f>
        <v>135.80000000000001</v>
      </c>
      <c r="X255">
        <f>Materials_data!X58</f>
        <v>136</v>
      </c>
      <c r="Y255">
        <f>Materials_data!Y58</f>
        <v>136</v>
      </c>
      <c r="Z255">
        <f>Materials_data!Z58</f>
        <v>136</v>
      </c>
      <c r="AA255">
        <f>Materials_data!AA58</f>
        <v>136</v>
      </c>
      <c r="AB255">
        <f>Materials_data!AB58</f>
        <v>136</v>
      </c>
      <c r="AC255">
        <f>Materials_data!AC58</f>
        <v>136</v>
      </c>
      <c r="AD255">
        <f>Materials_data!AD58</f>
        <v>135</v>
      </c>
      <c r="AE255">
        <f>Materials_data!AE58</f>
        <v>134</v>
      </c>
      <c r="AF255">
        <f>Materials_data!AF58</f>
        <v>133</v>
      </c>
      <c r="AG255">
        <f>Materials_data!AG58</f>
        <v>132</v>
      </c>
      <c r="AH255">
        <f>Materials_data!AH58</f>
        <v>131</v>
      </c>
      <c r="AI255">
        <f>Materials_data!AI58</f>
        <v>130.19999999999999</v>
      </c>
      <c r="AJ255">
        <f>Materials_data!AJ58</f>
        <v>130.37895223555</v>
      </c>
      <c r="AK255">
        <f>Materials_data!AK58</f>
        <v>128.6</v>
      </c>
      <c r="AL255">
        <f>Materials_data!AL58</f>
        <v>127.8</v>
      </c>
      <c r="AM255">
        <f>Materials_data!AM58</f>
        <v>126.99999999999901</v>
      </c>
      <c r="AN255">
        <f>Materials_data!AN58</f>
        <v>126.19999999999899</v>
      </c>
      <c r="AO255">
        <f>Materials_data!AO58</f>
        <v>125.4</v>
      </c>
      <c r="AP255">
        <f>Materials_data!AP58</f>
        <v>124.6</v>
      </c>
      <c r="AQ255">
        <f>Materials_data!AQ58</f>
        <v>123.8</v>
      </c>
      <c r="AR255">
        <f>Materials_data!AR58</f>
        <v>123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12.651722906457598</v>
      </c>
      <c r="F256">
        <f>Materials_data!F59</f>
        <v>12.734546584435199</v>
      </c>
      <c r="G256">
        <f>Materials_data!G59</f>
        <v>12.8125570741056</v>
      </c>
      <c r="H256">
        <f>Materials_data!H59</f>
        <v>12.8842950281472</v>
      </c>
      <c r="I256">
        <f>Materials_data!I59</f>
        <v>12.949760446559999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12.702379132799999</v>
      </c>
      <c r="N256">
        <f>Materials_data!N59</f>
        <v>12.5232521299199</v>
      </c>
      <c r="O256">
        <f>Materials_data!O59</f>
        <v>12.34412512704</v>
      </c>
      <c r="P256">
        <f>Materials_data!P59</f>
        <v>12.16499812416</v>
      </c>
      <c r="Q256">
        <f>Materials_data!Q59</f>
        <v>11.985871121279999</v>
      </c>
      <c r="R256">
        <f>Materials_data!R59</f>
        <v>11.806744118400001</v>
      </c>
      <c r="S256">
        <f>Materials_data!S59</f>
        <v>11.6290387584</v>
      </c>
      <c r="T256">
        <f>Materials_data!T59</f>
        <v>11.5258066471342</v>
      </c>
      <c r="U256">
        <f>Materials_data!U59</f>
        <v>13.479143964254199</v>
      </c>
      <c r="V256">
        <f>Materials_data!V59</f>
        <v>15.4324812813742</v>
      </c>
      <c r="W256">
        <f>Materials_data!W59</f>
        <v>17.3858185984942</v>
      </c>
      <c r="X256">
        <f>Materials_data!X59</f>
        <v>17.952264285934401</v>
      </c>
      <c r="Y256">
        <f>Materials_data!Y59</f>
        <v>19.793981907303802</v>
      </c>
      <c r="Z256">
        <f>Materials_data!Z59</f>
        <v>21.329923709572199</v>
      </c>
      <c r="AA256">
        <f>Materials_data!AA59</f>
        <v>22.704921693832802</v>
      </c>
      <c r="AB256">
        <f>Materials_data!AB59</f>
        <v>23.525346378239899</v>
      </c>
      <c r="AC256">
        <f>Materials_data!AC59</f>
        <v>23.806831668479902</v>
      </c>
      <c r="AD256">
        <f>Materials_data!AD59</f>
        <v>24.035716172159901</v>
      </c>
      <c r="AE256">
        <f>Materials_data!AE59</f>
        <v>24.266022318719902</v>
      </c>
      <c r="AF256">
        <f>Materials_data!AF59</f>
        <v>24.496328465279902</v>
      </c>
      <c r="AG256">
        <f>Materials_data!AG59</f>
        <v>24.725212968959902</v>
      </c>
      <c r="AH256">
        <f>Materials_data!AH59</f>
        <v>24.954097472639901</v>
      </c>
      <c r="AI256">
        <f>Materials_data!AI59</f>
        <v>25.1559707615999</v>
      </c>
      <c r="AJ256">
        <f>Materials_data!AJ59</f>
        <v>25.357844050559901</v>
      </c>
      <c r="AK256">
        <f>Materials_data!AK59</f>
        <v>25.559717339519999</v>
      </c>
      <c r="AL256">
        <f>Materials_data!AL59</f>
        <v>25.763012271359901</v>
      </c>
      <c r="AM256">
        <f>Materials_data!AM59</f>
        <v>25.9648855603199</v>
      </c>
      <c r="AN256">
        <f>Materials_data!AN59</f>
        <v>26.099941633919901</v>
      </c>
      <c r="AO256">
        <f>Materials_data!AO59</f>
        <v>26.234997707519899</v>
      </c>
      <c r="AP256">
        <f>Materials_data!AP59</f>
        <v>26.370053781120099</v>
      </c>
      <c r="AQ256">
        <f>Materials_data!AQ59</f>
        <v>26.505109854720001</v>
      </c>
      <c r="AR256">
        <f>Materials_data!AR59</f>
        <v>26.641587571199999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25.2242661327954</v>
      </c>
      <c r="E257">
        <f>Materials_data!E60</f>
        <v>27.679677271445001</v>
      </c>
      <c r="F257">
        <f>Materials_data!F60</f>
        <v>23.195169118180399</v>
      </c>
      <c r="G257">
        <f>Materials_data!G60</f>
        <v>14.1959640836009</v>
      </c>
      <c r="H257">
        <f>Materials_data!H60</f>
        <v>11.7081758491021</v>
      </c>
      <c r="I257">
        <f>Materials_data!I60</f>
        <v>8.88392697335658</v>
      </c>
      <c r="J257">
        <f>Materials_data!J60</f>
        <v>4.0089048527636404</v>
      </c>
      <c r="K257">
        <f>Materials_data!K60</f>
        <v>2.2520732793126901</v>
      </c>
      <c r="L257">
        <f>Materials_data!L60</f>
        <v>6.7567246299108303</v>
      </c>
      <c r="M257">
        <f>Materials_data!M60</f>
        <v>7.0390830025245004</v>
      </c>
      <c r="N257">
        <f>Materials_data!N60</f>
        <v>3.47050557556482</v>
      </c>
      <c r="O257">
        <f>Materials_data!O60</f>
        <v>10.3824900409597</v>
      </c>
      <c r="P257">
        <f>Materials_data!P60</f>
        <v>22.5073647775871</v>
      </c>
      <c r="Q257">
        <f>Materials_data!Q60</f>
        <v>21.880406921472002</v>
      </c>
      <c r="R257">
        <f>Materials_data!R60</f>
        <v>21.2626990282752</v>
      </c>
      <c r="S257">
        <f>Materials_data!S60</f>
        <v>20.639214042623902</v>
      </c>
      <c r="T257">
        <f>Materials_data!T60</f>
        <v>20.017471004697601</v>
      </c>
      <c r="U257">
        <f>Materials_data!U60</f>
        <v>19.404944854732801</v>
      </c>
      <c r="V257">
        <f>Materials_data!V60</f>
        <v>18.786674687270398</v>
      </c>
      <c r="W257">
        <f>Materials_data!W60</f>
        <v>18.170146467532799</v>
      </c>
      <c r="X257">
        <f>Materials_data!X60</f>
        <v>17.562802060799999</v>
      </c>
      <c r="Y257">
        <f>Materials_data!Y60</f>
        <v>16.97489470368</v>
      </c>
      <c r="Z257">
        <f>Materials_data!Z60</f>
        <v>16.394429211839999</v>
      </c>
      <c r="AA257">
        <f>Materials_data!AA60</f>
        <v>15.80652185472</v>
      </c>
      <c r="AB257">
        <f>Materials_data!AB60</f>
        <v>15.218614497600001</v>
      </c>
      <c r="AC257">
        <f>Materials_data!AC60</f>
        <v>14.6381490057599</v>
      </c>
      <c r="AD257">
        <f>Materials_data!AD60</f>
        <v>14.050241648639901</v>
      </c>
      <c r="AE257">
        <f>Materials_data!AE60</f>
        <v>13.4623342915199</v>
      </c>
      <c r="AF257">
        <f>Materials_data!AF60</f>
        <v>12.8818687996799</v>
      </c>
      <c r="AG257">
        <f>Materials_data!AG60</f>
        <v>12.293961442560001</v>
      </c>
      <c r="AH257">
        <f>Materials_data!AH60</f>
        <v>11.70605408544</v>
      </c>
      <c r="AI257">
        <f>Materials_data!AI60</f>
        <v>11.1255885936</v>
      </c>
      <c r="AJ257">
        <f>Materials_data!AJ60</f>
        <v>10.5376812364799</v>
      </c>
      <c r="AK257">
        <f>Materials_data!AK60</f>
        <v>9.9497738793599897</v>
      </c>
      <c r="AL257">
        <f>Materials_data!AL60</f>
        <v>9.3693083875199896</v>
      </c>
      <c r="AM257">
        <f>Materials_data!AM60</f>
        <v>8.7814010303999996</v>
      </c>
      <c r="AN257">
        <f>Materials_data!AN60</f>
        <v>8.1934936732800008</v>
      </c>
      <c r="AO257">
        <f>Materials_data!AO60</f>
        <v>7.61302818143999</v>
      </c>
      <c r="AP257">
        <f>Materials_data!AP60</f>
        <v>7.0251208243200001</v>
      </c>
      <c r="AQ257">
        <f>Materials_data!AQ60</f>
        <v>6.4372134671999897</v>
      </c>
      <c r="AR257">
        <f>Materials_data!AR60</f>
        <v>5.8567479753599896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168.74700000000001</v>
      </c>
      <c r="G258">
        <f>Materials_data!G61</f>
        <v>169.3477</v>
      </c>
      <c r="H258">
        <f>Materials_data!H61</f>
        <v>169.94829999999999</v>
      </c>
      <c r="I258">
        <f>Materials_data!I61</f>
        <v>170.54899999999901</v>
      </c>
      <c r="J258">
        <f>Materials_data!J61</f>
        <v>171.1497</v>
      </c>
      <c r="K258">
        <f>Materials_data!K61</f>
        <v>171.75040000000001</v>
      </c>
      <c r="L258">
        <f>Materials_data!L61</f>
        <v>172.351</v>
      </c>
      <c r="M258">
        <f>Materials_data!M61</f>
        <v>172.95169999999899</v>
      </c>
      <c r="N258">
        <f>Materials_data!N61</f>
        <v>174</v>
      </c>
      <c r="O258">
        <f>Materials_data!O61</f>
        <v>172.2</v>
      </c>
      <c r="P258">
        <f>Materials_data!P61</f>
        <v>170.39999999999901</v>
      </c>
      <c r="Q258">
        <f>Materials_data!Q61</f>
        <v>168.6</v>
      </c>
      <c r="R258">
        <f>Materials_data!R61</f>
        <v>166.8</v>
      </c>
      <c r="S258">
        <f>Materials_data!S61</f>
        <v>165</v>
      </c>
      <c r="T258">
        <f>Materials_data!T61</f>
        <v>163.19999999999999</v>
      </c>
      <c r="U258">
        <f>Materials_data!U61</f>
        <v>161.4</v>
      </c>
      <c r="V258">
        <f>Materials_data!V61</f>
        <v>159.6</v>
      </c>
      <c r="W258">
        <f>Materials_data!W61</f>
        <v>157.80000000000001</v>
      </c>
      <c r="X258">
        <f>Materials_data!X61</f>
        <v>156</v>
      </c>
      <c r="Y258">
        <f>Materials_data!Y61</f>
        <v>154</v>
      </c>
      <c r="Z258">
        <f>Materials_data!Z61</f>
        <v>152</v>
      </c>
      <c r="AA258">
        <f>Materials_data!AA61</f>
        <v>150</v>
      </c>
      <c r="AB258">
        <f>Materials_data!AB61</f>
        <v>147.99999999999901</v>
      </c>
      <c r="AC258">
        <f>Materials_data!AC61</f>
        <v>146</v>
      </c>
      <c r="AD258">
        <f>Materials_data!AD61</f>
        <v>144.19999999999999</v>
      </c>
      <c r="AE258">
        <f>Materials_data!AE61</f>
        <v>142.4</v>
      </c>
      <c r="AF258">
        <f>Materials_data!AF61</f>
        <v>140.6</v>
      </c>
      <c r="AG258">
        <f>Materials_data!AG61</f>
        <v>138.80000000000001</v>
      </c>
      <c r="AH258">
        <f>Materials_data!AH61</f>
        <v>137</v>
      </c>
      <c r="AI258">
        <f>Materials_data!AI61</f>
        <v>134.80000000000001</v>
      </c>
      <c r="AJ258">
        <f>Materials_data!AJ61</f>
        <v>132.6</v>
      </c>
      <c r="AK258">
        <f>Materials_data!AK61</f>
        <v>130.39999999999901</v>
      </c>
      <c r="AL258">
        <f>Materials_data!AL61</f>
        <v>128.19999999999999</v>
      </c>
      <c r="AM258">
        <f>Materials_data!AM61</f>
        <v>125.99999999999901</v>
      </c>
      <c r="AN258">
        <f>Materials_data!AN61</f>
        <v>124.19999999999899</v>
      </c>
      <c r="AO258">
        <f>Materials_data!AO61</f>
        <v>122.399999999999</v>
      </c>
      <c r="AP258">
        <f>Materials_data!AP61</f>
        <v>120.6</v>
      </c>
      <c r="AQ258">
        <f>Materials_data!AQ61</f>
        <v>118.8</v>
      </c>
      <c r="AR258">
        <f>Materials_data!AR61</f>
        <v>117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0.256576896</v>
      </c>
      <c r="E259">
        <f>Materials_data!E62</f>
        <v>0.24976512000000001</v>
      </c>
      <c r="F259">
        <f>Materials_data!F62</f>
        <v>0.24295334399999999</v>
      </c>
      <c r="G259">
        <f>Materials_data!G62</f>
        <v>0.2413891584</v>
      </c>
      <c r="H259">
        <f>Materials_data!H62</f>
        <v>0.23442600960000001</v>
      </c>
      <c r="I259">
        <f>Materials_data!I62</f>
        <v>0.22978391040000001</v>
      </c>
      <c r="J259">
        <f>Materials_data!J62</f>
        <v>0.222820761599999</v>
      </c>
      <c r="K259">
        <f>Materials_data!K62</f>
        <v>0.21585761279999999</v>
      </c>
      <c r="L259">
        <f>Materials_data!L62</f>
        <v>0.208894464</v>
      </c>
      <c r="M259">
        <f>Materials_data!M62</f>
        <v>0.20193131519999999</v>
      </c>
      <c r="N259">
        <f>Materials_data!N62</f>
        <v>0.19728921599999999</v>
      </c>
      <c r="O259">
        <f>Materials_data!O62</f>
        <v>0.1903260672</v>
      </c>
      <c r="P259">
        <f>Materials_data!P62</f>
        <v>0.18336291839999899</v>
      </c>
      <c r="Q259">
        <f>Materials_data!Q62</f>
        <v>0.17639976960000001</v>
      </c>
      <c r="R259">
        <f>Materials_data!R62</f>
        <v>0.16943662079999999</v>
      </c>
      <c r="S259">
        <f>Materials_data!S62</f>
        <v>0.16247347200000001</v>
      </c>
      <c r="T259">
        <f>Materials_data!T62</f>
        <v>0.15783137279999901</v>
      </c>
      <c r="U259">
        <f>Materials_data!U62</f>
        <v>0.150868224</v>
      </c>
      <c r="V259">
        <f>Materials_data!V62</f>
        <v>0.63037503676055495</v>
      </c>
      <c r="W259">
        <f>Materials_data!W62</f>
        <v>0.62341188796055502</v>
      </c>
      <c r="X259">
        <f>Materials_data!X62</f>
        <v>1.16980899839999</v>
      </c>
      <c r="Y259">
        <f>Materials_data!Y62</f>
        <v>1.2440825856</v>
      </c>
      <c r="Z259">
        <f>Materials_data!Z62</f>
        <v>1.31835617279999</v>
      </c>
      <c r="AA259">
        <f>Materials_data!AA62</f>
        <v>1.3949508096000001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1.72453985279996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2.13304458239999</v>
      </c>
      <c r="AJ259">
        <f>Materials_data!AJ62</f>
        <v>2.2699865088000002</v>
      </c>
      <c r="AK259">
        <f>Materials_data!AK62</f>
        <v>2.40692843519999</v>
      </c>
      <c r="AL259">
        <f>Materials_data!AL62</f>
        <v>2.54387036159999</v>
      </c>
      <c r="AM259">
        <f>Materials_data!AM62</f>
        <v>2.6808122879999901</v>
      </c>
      <c r="AN259">
        <f>Materials_data!AN62</f>
        <v>2.7899016191999899</v>
      </c>
      <c r="AO259">
        <f>Materials_data!AO62</f>
        <v>2.8989909504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0.2330439759359989</v>
      </c>
      <c r="E260">
        <f>Materials_data!E63</f>
        <v>0.40144091788800002</v>
      </c>
      <c r="F260">
        <f>Materials_data!F63</f>
        <v>0.56841873983999891</v>
      </c>
      <c r="G260">
        <f>Materials_data!G63</f>
        <v>0.55946279335679905</v>
      </c>
      <c r="H260">
        <f>Materials_data!H63</f>
        <v>0.55044378748799894</v>
      </c>
      <c r="I260">
        <f>Materials_data!I63</f>
        <v>0.54148784100479896</v>
      </c>
      <c r="J260">
        <f>Materials_data!J63</f>
        <v>0.53104971513599997</v>
      </c>
      <c r="K260">
        <f>Materials_data!K63</f>
        <v>0.522093768652799</v>
      </c>
      <c r="L260">
        <f>Materials_data!L63</f>
        <v>0.51313782216959902</v>
      </c>
      <c r="M260">
        <f>Materials_data!M63</f>
        <v>0.50411881630080002</v>
      </c>
      <c r="N260">
        <f>Materials_data!N63</f>
        <v>0.52288940679551998</v>
      </c>
      <c r="O260">
        <f>Materials_data!O63</f>
        <v>0.51194253712895998</v>
      </c>
      <c r="P260">
        <f>Materials_data!P63</f>
        <v>0.50247784684800001</v>
      </c>
      <c r="Q260">
        <f>Materials_data!Q63</f>
        <v>0.49301315656703892</v>
      </c>
      <c r="R260">
        <f>Materials_data!R63</f>
        <v>0.48348540690047997</v>
      </c>
      <c r="S260">
        <f>Materials_data!S63</f>
        <v>0.47260159661951895</v>
      </c>
      <c r="T260">
        <f>Materials_data!T63</f>
        <v>0.463073846952959</v>
      </c>
      <c r="U260">
        <f>Materials_data!U63</f>
        <v>0.45360915667199997</v>
      </c>
      <c r="V260">
        <f>Materials_data!V63</f>
        <v>0.44414446639103899</v>
      </c>
      <c r="W260">
        <f>Materials_data!W63</f>
        <v>0.43319759672447999</v>
      </c>
      <c r="X260">
        <f>Materials_data!X63</f>
        <v>0.437124864272112</v>
      </c>
      <c r="Y260">
        <f>Materials_data!Y63</f>
        <v>0.42731484851548796</v>
      </c>
      <c r="Z260">
        <f>Materials_data!Z63</f>
        <v>0.417536529245567</v>
      </c>
      <c r="AA260">
        <f>Materials_data!AA63</f>
        <v>0.40633908997564605</v>
      </c>
      <c r="AB260">
        <f>Materials_data!AB63</f>
        <v>0.39652907421902395</v>
      </c>
      <c r="AC260">
        <f>Materials_data!AC63</f>
        <v>0</v>
      </c>
      <c r="AD260">
        <f>Materials_data!AD63</f>
        <v>0.99338400000000004</v>
      </c>
      <c r="AE260">
        <f>Materials_data!AE63</f>
        <v>1.9867680000000001</v>
      </c>
      <c r="AF260">
        <f>Materials_data!AF63</f>
        <v>2.9801519999999999</v>
      </c>
      <c r="AG260">
        <f>Materials_data!AG63</f>
        <v>3.9735360000000002</v>
      </c>
      <c r="AH260">
        <f>Materials_data!AH63</f>
        <v>5.3756280365349269</v>
      </c>
      <c r="AI260">
        <f>Materials_data!AI63</f>
        <v>6.886379214736527</v>
      </c>
      <c r="AJ260">
        <f>Materials_data!AJ63</f>
        <v>7.9770708729381097</v>
      </c>
      <c r="AK260">
        <f>Materials_data!AK63</f>
        <v>8.1665227348609299</v>
      </c>
      <c r="AL260">
        <f>Materials_data!AL63</f>
        <v>9.1775806990203392</v>
      </c>
      <c r="AM260">
        <f>Materials_data!AM63</f>
        <v>10.14300658517416</v>
      </c>
      <c r="AN260">
        <f>Materials_data!AN63</f>
        <v>11.053411170958771</v>
      </c>
      <c r="AO260">
        <f>Materials_data!AO63</f>
        <v>12.378257629160359</v>
      </c>
      <c r="AP260">
        <f>Materials_data!AP63</f>
        <v>13.701684967361901</v>
      </c>
      <c r="AQ260">
        <f>Materials_data!AQ63</f>
        <v>15.026531425563819</v>
      </c>
      <c r="AR260">
        <f>Materials_data!AR63</f>
        <v>16.4518124842667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1.2656847456</v>
      </c>
      <c r="F261">
        <f>Materials_data!F64</f>
        <v>1.2217487904</v>
      </c>
      <c r="G261">
        <f>Materials_data!G64</f>
        <v>1.1781628848000001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0.89454386879999992</v>
      </c>
      <c r="N261">
        <f>Materials_data!N64</f>
        <v>0.84535401599999904</v>
      </c>
      <c r="O261">
        <f>Materials_data!O64</f>
        <v>0.79253752319999993</v>
      </c>
      <c r="P261">
        <f>Materials_data!P64</f>
        <v>0.73719815039999992</v>
      </c>
      <c r="Q261">
        <f>Materials_data!Q64</f>
        <v>0.6835806432</v>
      </c>
      <c r="R261">
        <f>Materials_data!R64</f>
        <v>0.62832326400000005</v>
      </c>
      <c r="S261">
        <f>Materials_data!S64</f>
        <v>1.2929286959999999</v>
      </c>
      <c r="T261">
        <f>Materials_data!T64</f>
        <v>1.9612806048</v>
      </c>
      <c r="U261">
        <f>Materials_data!U64</f>
        <v>2.6339277167999997</v>
      </c>
      <c r="V261">
        <f>Materials_data!V64</f>
        <v>3.3124720608000002</v>
      </c>
      <c r="W261">
        <f>Materials_data!W64</f>
        <v>3.9944065248</v>
      </c>
      <c r="X261">
        <f>Materials_data!X64</f>
        <v>4.6813299839999898</v>
      </c>
      <c r="Y261">
        <f>Materials_data!Y64</f>
        <v>5.3738132400000005</v>
      </c>
      <c r="Z261">
        <f>Materials_data!Z64</f>
        <v>6.0696771552</v>
      </c>
      <c r="AA261">
        <f>Materials_data!AA64</f>
        <v>6.7714540703999901</v>
      </c>
      <c r="AB261">
        <f>Materials_data!AB64</f>
        <v>7.4756781792</v>
      </c>
      <c r="AC261">
        <f>Materials_data!AC64</f>
        <v>8.1867455999999894</v>
      </c>
      <c r="AD261">
        <f>Materials_data!AD64</f>
        <v>8.9612697600000004</v>
      </c>
      <c r="AE261">
        <f>Materials_data!AE64</f>
        <v>9.7408396799999899</v>
      </c>
      <c r="AF261">
        <f>Materials_data!AF64</f>
        <v>10.52545536</v>
      </c>
      <c r="AG261">
        <f>Materials_data!AG64</f>
        <v>11.315116799999901</v>
      </c>
      <c r="AH261">
        <f>Materials_data!AH64</f>
        <v>12.109824</v>
      </c>
      <c r="AI261">
        <f>Materials_data!AI64</f>
        <v>12.9095769599999</v>
      </c>
      <c r="AJ261">
        <f>Materials_data!AJ64</f>
        <v>13.71437568</v>
      </c>
      <c r="AK261">
        <f>Materials_data!AK64</f>
        <v>14.52422016</v>
      </c>
      <c r="AL261">
        <f>Materials_data!AL64</f>
        <v>15.3391103999999</v>
      </c>
      <c r="AM261">
        <f>Materials_data!AM64</f>
        <v>16.159046400000001</v>
      </c>
      <c r="AN261">
        <f>Materials_data!AN64</f>
        <v>16.984028160000001</v>
      </c>
      <c r="AO261">
        <f>Materials_data!AO64</f>
        <v>17.814055679999999</v>
      </c>
      <c r="AP261">
        <f>Materials_data!AP64</f>
        <v>18.649128959999899</v>
      </c>
      <c r="AQ261">
        <f>Materials_data!AQ64</f>
        <v>19.489248</v>
      </c>
      <c r="AR261">
        <f>Materials_data!AR64</f>
        <v>19.552320000000002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2181.6507653140798</v>
      </c>
      <c r="E263">
        <f>Materials_data!E68</f>
        <v>2187.7718456634898</v>
      </c>
      <c r="F263">
        <f>Materials_data!F68</f>
        <v>2191.1055731973001</v>
      </c>
      <c r="G263">
        <f>Materials_data!G68</f>
        <v>2194.2347227349101</v>
      </c>
      <c r="H263">
        <f>Materials_data!H68</f>
        <v>2198.9122292698903</v>
      </c>
      <c r="I263">
        <f>Materials_data!I68</f>
        <v>2202.5033902130999</v>
      </c>
      <c r="J263">
        <f>Materials_data!J68</f>
        <v>2206.7643024224299</v>
      </c>
      <c r="K263">
        <f>Materials_data!K68</f>
        <v>2210.9415478492101</v>
      </c>
      <c r="L263">
        <f>Materials_data!L68</f>
        <v>2212.3345431838002</v>
      </c>
      <c r="M263">
        <f>Materials_data!M68</f>
        <v>2211.9305304120298</v>
      </c>
      <c r="N263">
        <f>Materials_data!N68</f>
        <v>2208.5088552769498</v>
      </c>
      <c r="O263">
        <f>Materials_data!O68</f>
        <v>2277.93324551665</v>
      </c>
      <c r="P263">
        <f>Materials_data!P68</f>
        <v>2356.7680931949699</v>
      </c>
      <c r="Q263">
        <f>Materials_data!Q68</f>
        <v>2433.6804271331298</v>
      </c>
      <c r="R263">
        <f>Materials_data!R68</f>
        <v>2514.4505471102398</v>
      </c>
      <c r="S263">
        <f>Materials_data!S68</f>
        <v>2599.9757188561803</v>
      </c>
      <c r="T263">
        <f>Materials_data!T68</f>
        <v>2690.47806308292</v>
      </c>
      <c r="U263">
        <f>Materials_data!U68</f>
        <v>2832.0968379680799</v>
      </c>
      <c r="V263">
        <f>Materials_data!V68</f>
        <v>2978.5278581713801</v>
      </c>
      <c r="W263">
        <f>Materials_data!W68</f>
        <v>3131.8473796465501</v>
      </c>
      <c r="X263">
        <f>Materials_data!X68</f>
        <v>3260.3065282175203</v>
      </c>
      <c r="Y263">
        <f>Materials_data!Y68</f>
        <v>3422.9982795750602</v>
      </c>
      <c r="Z263">
        <f>Materials_data!Z68</f>
        <v>3585.0750692444103</v>
      </c>
      <c r="AA263">
        <f>Materials_data!AA68</f>
        <v>3749.9098705397005</v>
      </c>
      <c r="AB263">
        <f>Materials_data!AB68</f>
        <v>3907.7898877474199</v>
      </c>
      <c r="AC263">
        <f>Materials_data!AC68</f>
        <v>4062.6302919689797</v>
      </c>
      <c r="AD263">
        <f>Materials_data!AD68</f>
        <v>4223.1831977858601</v>
      </c>
      <c r="AE263">
        <f>Materials_data!AE68</f>
        <v>4391.5145488704393</v>
      </c>
      <c r="AF263">
        <f>Materials_data!AF68</f>
        <v>4568.2348882663</v>
      </c>
      <c r="AG263">
        <f>Materials_data!AG68</f>
        <v>4752.9593930354104</v>
      </c>
      <c r="AH263">
        <f>Materials_data!AH68</f>
        <v>4946.54297446292</v>
      </c>
      <c r="AI263">
        <f>Materials_data!AI68</f>
        <v>5148.7881338440193</v>
      </c>
      <c r="AJ263">
        <f>Materials_data!AJ68</f>
        <v>5361.0117609870404</v>
      </c>
      <c r="AK263">
        <f>Materials_data!AK68</f>
        <v>5583.2624056540599</v>
      </c>
      <c r="AL263">
        <f>Materials_data!AL68</f>
        <v>5816.6690558185601</v>
      </c>
      <c r="AM263">
        <f>Materials_data!AM68</f>
        <v>6061.7872130138903</v>
      </c>
      <c r="AN263">
        <f>Materials_data!AN68</f>
        <v>6317.0918271243399</v>
      </c>
      <c r="AO263">
        <f>Materials_data!AO68</f>
        <v>6584.41938571634</v>
      </c>
      <c r="AP263">
        <f>Materials_data!AP68</f>
        <v>6864.7995497865295</v>
      </c>
      <c r="AQ263">
        <f>Materials_data!AQ68</f>
        <v>7159.31910286738</v>
      </c>
      <c r="AR263">
        <f>Materials_data!AR68</f>
        <v>7468.9043990008504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0.10346409404678217</v>
      </c>
      <c r="E264">
        <f>Materials_data!E69</f>
        <v>0.10284627035851214</v>
      </c>
      <c r="F264">
        <f>Materials_data!F69</f>
        <v>0.10365610519389006</v>
      </c>
      <c r="G264">
        <f>Materials_data!G69</f>
        <v>0.10495280475891192</v>
      </c>
      <c r="H264">
        <f>Materials_data!H69</f>
        <v>0.10455471203945355</v>
      </c>
      <c r="I264">
        <f>Materials_data!I69</f>
        <v>0.10367855750711068</v>
      </c>
      <c r="J264">
        <f>Materials_data!J69</f>
        <v>0.10297196935849998</v>
      </c>
      <c r="K264">
        <f>Materials_data!K69</f>
        <v>0.10160039620067876</v>
      </c>
      <c r="L264">
        <f>Materials_data!L69</f>
        <v>9.8553857554325594E-2</v>
      </c>
      <c r="M264">
        <f>Materials_data!M69</f>
        <v>9.639478128871988E-2</v>
      </c>
      <c r="N264">
        <f>Materials_data!N69</f>
        <v>9.4980513266974806E-2</v>
      </c>
      <c r="O264">
        <f>Materials_data!O69</f>
        <v>9.3677692508242039E-2</v>
      </c>
      <c r="P264">
        <f>Materials_data!P69</f>
        <v>9.1433866074182926E-2</v>
      </c>
      <c r="Q264">
        <f>Materials_data!Q69</f>
        <v>9.0393112987780119E-2</v>
      </c>
      <c r="R264">
        <f>Materials_data!R69</f>
        <v>8.9434289255892835E-2</v>
      </c>
      <c r="S264">
        <f>Materials_data!S69</f>
        <v>8.9181013718177757E-2</v>
      </c>
      <c r="T264">
        <f>Materials_data!T69</f>
        <v>8.8772479243424518E-2</v>
      </c>
      <c r="U264">
        <f>Materials_data!U69</f>
        <v>9.3057749657732364E-2</v>
      </c>
      <c r="V264">
        <f>Materials_data!V69</f>
        <v>9.8451351719744631E-2</v>
      </c>
      <c r="W264">
        <f>Materials_data!W69</f>
        <v>0.10280023205490815</v>
      </c>
      <c r="X264">
        <f>Materials_data!X69</f>
        <v>0.10572194742082783</v>
      </c>
      <c r="Y264">
        <f>Materials_data!Y69</f>
        <v>0.10980710247419143</v>
      </c>
      <c r="Z264">
        <f>Materials_data!Z69</f>
        <v>0.11331340530740108</v>
      </c>
      <c r="AA264">
        <f>Materials_data!AA69</f>
        <v>0.11649467203944994</v>
      </c>
      <c r="AB264">
        <f>Materials_data!AB69</f>
        <v>0.11944530135250545</v>
      </c>
      <c r="AC264">
        <f>Materials_data!AC69</f>
        <v>0.11960829830150077</v>
      </c>
      <c r="AD264">
        <f>Materials_data!AD69</f>
        <v>0.12263938646854262</v>
      </c>
      <c r="AE264">
        <f>Materials_data!AE69</f>
        <v>0.1256794972238636</v>
      </c>
      <c r="AF264">
        <f>Materials_data!AF69</f>
        <v>0.1287669647169867</v>
      </c>
      <c r="AG264">
        <f>Materials_data!AG69</f>
        <v>0.13185791075923461</v>
      </c>
      <c r="AH264">
        <f>Materials_data!AH69</f>
        <v>0.13596309919034877</v>
      </c>
      <c r="AI264">
        <f>Materials_data!AI69</f>
        <v>0.14073536176656734</v>
      </c>
      <c r="AJ264">
        <f>Materials_data!AJ69</f>
        <v>0.14453359495861573</v>
      </c>
      <c r="AK264">
        <f>Materials_data!AK69</f>
        <v>0.14731822918573514</v>
      </c>
      <c r="AL264">
        <f>Materials_data!AL69</f>
        <v>0.15070164163547509</v>
      </c>
      <c r="AM264">
        <f>Materials_data!AM69</f>
        <v>0.15400369570973027</v>
      </c>
      <c r="AN264">
        <f>Materials_data!AN69</f>
        <v>0.15695364725329086</v>
      </c>
      <c r="AO264">
        <f>Materials_data!AO69</f>
        <v>0.1608082122451264</v>
      </c>
      <c r="AP264">
        <f>Materials_data!AP69</f>
        <v>0.16461133100148154</v>
      </c>
      <c r="AQ264">
        <f>Materials_data!AQ69</f>
        <v>0.16848827594315161</v>
      </c>
      <c r="AR264">
        <f>Materials_data!AR69</f>
        <v>0.17090911493797681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0.30750307503075031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0.30684182650193637</v>
      </c>
      <c r="H265">
        <f>Materials_data!H70</f>
        <v>0.30502622253609735</v>
      </c>
      <c r="I265">
        <f>Materials_data!I70</f>
        <v>0.30102361907118147</v>
      </c>
      <c r="J265">
        <f>Materials_data!J70</f>
        <v>0.29606457691028598</v>
      </c>
      <c r="K265">
        <f>Materials_data!K70</f>
        <v>0.29109181482017832</v>
      </c>
      <c r="L265">
        <f>Materials_data!L70</f>
        <v>0.28610990611059423</v>
      </c>
      <c r="M265">
        <f>Materials_data!M70</f>
        <v>0.28111427747179801</v>
      </c>
      <c r="N265">
        <f>Materials_data!N70</f>
        <v>0.27610950221352681</v>
      </c>
      <c r="O265">
        <f>Materials_data!O70</f>
        <v>0.27310960506029752</v>
      </c>
      <c r="P265">
        <f>Materials_data!P70</f>
        <v>0.27013272714967562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0.25848116575467062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0.25012403210176493</v>
      </c>
      <c r="X265">
        <f>Materials_data!X70</f>
        <v>0.2473981092963356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0.23922781131247675</v>
      </c>
      <c r="AD265">
        <f>Materials_data!AD70</f>
        <v>0.23774205531583137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0.23363377450666153</v>
      </c>
      <c r="AH265">
        <f>Materials_data!AH70</f>
        <v>0.23240644541681682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0.23095816227277885</v>
      </c>
      <c r="AL265">
        <f>Materials_data!AL70</f>
        <v>0.23060280244536088</v>
      </c>
      <c r="AM265">
        <f>Materials_data!AM70</f>
        <v>0.23031814676611445</v>
      </c>
      <c r="AN265">
        <f>Materials_data!AN70</f>
        <v>0.23010773045996871</v>
      </c>
      <c r="AO265">
        <f>Materials_data!AO70</f>
        <v>0.22997069213577215</v>
      </c>
      <c r="AP265">
        <f>Materials_data!AP70</f>
        <v>0.229976813703968</v>
      </c>
      <c r="AQ265">
        <f>Materials_data!AQ70</f>
        <v>0.23000756563076483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173.42949324731558</v>
      </c>
      <c r="E266">
        <f>Materials_data!E73</f>
        <v>181.09617143285161</v>
      </c>
      <c r="F266">
        <f>Materials_data!F73</f>
        <v>187.66007764078279</v>
      </c>
      <c r="G266">
        <f>Materials_data!G73</f>
        <v>193.25265572553766</v>
      </c>
      <c r="H266">
        <f>Materials_data!H73</f>
        <v>197.02433621021984</v>
      </c>
      <c r="I266">
        <f>Materials_data!I73</f>
        <v>201.08200637461459</v>
      </c>
      <c r="J266">
        <f>Materials_data!J73</f>
        <v>206.36318943211901</v>
      </c>
      <c r="K266">
        <f>Materials_data!K73</f>
        <v>210.31028828268489</v>
      </c>
      <c r="L266">
        <f>Materials_data!L73</f>
        <v>214.28671395366382</v>
      </c>
      <c r="M266">
        <f>Materials_data!M73</f>
        <v>218.77200795179732</v>
      </c>
      <c r="N266">
        <f>Materials_data!N73</f>
        <v>224.94323411943844</v>
      </c>
      <c r="O266">
        <f>Materials_data!O73</f>
        <v>230.54594270544067</v>
      </c>
      <c r="P266">
        <f>Materials_data!P73</f>
        <v>239.34859665903133</v>
      </c>
      <c r="Q266">
        <f>Materials_data!Q73</f>
        <v>245.42667748178008</v>
      </c>
      <c r="R266">
        <f>Materials_data!R73</f>
        <v>250.37335298641381</v>
      </c>
      <c r="S266">
        <f>Materials_data!S73</f>
        <v>259.07127376299252</v>
      </c>
      <c r="T266">
        <f>Materials_data!T73</f>
        <v>251.25270330388452</v>
      </c>
      <c r="U266">
        <f>Materials_data!U73</f>
        <v>256.68089091648869</v>
      </c>
      <c r="V266">
        <f>Materials_data!V73</f>
        <v>262.39405190889522</v>
      </c>
      <c r="W266">
        <f>Materials_data!W73</f>
        <v>267.03665159817876</v>
      </c>
      <c r="X266">
        <f>Materials_data!X73</f>
        <v>270.92672442374482</v>
      </c>
      <c r="Y266">
        <f>Materials_data!Y73</f>
        <v>272.51140953259596</v>
      </c>
      <c r="Z266">
        <f>Materials_data!Z73</f>
        <v>275.35903484503081</v>
      </c>
      <c r="AA266">
        <f>Materials_data!AA73</f>
        <v>278.49717881624315</v>
      </c>
      <c r="AB266">
        <f>Materials_data!AB73</f>
        <v>282.71099902777428</v>
      </c>
      <c r="AC266">
        <f>Materials_data!AC73</f>
        <v>285.08435828714909</v>
      </c>
      <c r="AD266">
        <f>Materials_data!AD73</f>
        <v>285.25753233760952</v>
      </c>
      <c r="AE266">
        <f>Materials_data!AE73</f>
        <v>285.4735043462365</v>
      </c>
      <c r="AF266">
        <f>Materials_data!AF73</f>
        <v>285.80285029905826</v>
      </c>
      <c r="AG266">
        <f>Materials_data!AG73</f>
        <v>286.17233101424898</v>
      </c>
      <c r="AH266">
        <f>Materials_data!AH73</f>
        <v>287.66920266313139</v>
      </c>
      <c r="AI266">
        <f>Materials_data!AI73</f>
        <v>289.69008517020978</v>
      </c>
      <c r="AJ266">
        <f>Materials_data!AJ73</f>
        <v>291.5760755399387</v>
      </c>
      <c r="AK266">
        <f>Materials_data!AK73</f>
        <v>292.05941701971915</v>
      </c>
      <c r="AL266">
        <f>Materials_data!AL73</f>
        <v>294.94263815836564</v>
      </c>
      <c r="AM266">
        <f>Materials_data!AM73</f>
        <v>297.78404199964984</v>
      </c>
      <c r="AN266">
        <f>Materials_data!AN73</f>
        <v>300.39686675274436</v>
      </c>
      <c r="AO266">
        <f>Materials_data!AO73</f>
        <v>303.20643273614354</v>
      </c>
      <c r="AP266">
        <f>Materials_data!AP73</f>
        <v>303.90448297004508</v>
      </c>
      <c r="AQ266">
        <f>Materials_data!AQ73</f>
        <v>304.34566215224947</v>
      </c>
      <c r="AR266">
        <f>Materials_data!AR73</f>
        <v>306.39227737653607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74.487499228324694</v>
      </c>
      <c r="E267">
        <f>Materials_data!E74</f>
        <v>77.350127266767529</v>
      </c>
      <c r="F267">
        <f>Materials_data!F74</f>
        <v>80.173530110941485</v>
      </c>
      <c r="G267">
        <f>Materials_data!G74</f>
        <v>82.870811176618943</v>
      </c>
      <c r="H267">
        <f>Materials_data!H74</f>
        <v>85.462761026398127</v>
      </c>
      <c r="I267">
        <f>Materials_data!I74</f>
        <v>88.03643798226399</v>
      </c>
      <c r="J267">
        <f>Materials_data!J74</f>
        <v>91.074645659262103</v>
      </c>
      <c r="K267">
        <f>Materials_data!K74</f>
        <v>93.999211373038875</v>
      </c>
      <c r="L267">
        <f>Materials_data!L74</f>
        <v>96.850875268142246</v>
      </c>
      <c r="M267">
        <f>Materials_data!M74</f>
        <v>100.20428166065894</v>
      </c>
      <c r="N267">
        <f>Materials_data!N74</f>
        <v>103.03861467276386</v>
      </c>
      <c r="O267">
        <f>Materials_data!O74</f>
        <v>106.2188817341157</v>
      </c>
      <c r="P267">
        <f>Materials_data!P74</f>
        <v>113.3626676155053</v>
      </c>
      <c r="Q267">
        <f>Materials_data!Q74</f>
        <v>115.87746094056281</v>
      </c>
      <c r="R267">
        <f>Materials_data!R74</f>
        <v>117.33208000356785</v>
      </c>
      <c r="S267">
        <f>Materials_data!S74</f>
        <v>120.69770564855203</v>
      </c>
      <c r="T267">
        <f>Materials_data!T74</f>
        <v>124.13436930147583</v>
      </c>
      <c r="U267">
        <f>Materials_data!U74</f>
        <v>127.63158939991257</v>
      </c>
      <c r="V267">
        <f>Materials_data!V74</f>
        <v>131.10062915975954</v>
      </c>
      <c r="W267">
        <f>Materials_data!W74</f>
        <v>134.51178928201119</v>
      </c>
      <c r="X267">
        <f>Materials_data!X74</f>
        <v>139.071216852752</v>
      </c>
      <c r="Y267">
        <f>Materials_data!Y74</f>
        <v>142.9113491846596</v>
      </c>
      <c r="Z267">
        <f>Materials_data!Z74</f>
        <v>146.73859251017606</v>
      </c>
      <c r="AA267">
        <f>Materials_data!AA74</f>
        <v>150.54855379380209</v>
      </c>
      <c r="AB267">
        <f>Materials_data!AB74</f>
        <v>154.65462719502668</v>
      </c>
      <c r="AC267">
        <f>Materials_data!AC74</f>
        <v>158.40769015755527</v>
      </c>
      <c r="AD267">
        <f>Materials_data!AD74</f>
        <v>161.75039222732093</v>
      </c>
      <c r="AE267">
        <f>Materials_data!AE74</f>
        <v>165.08382988724543</v>
      </c>
      <c r="AF267">
        <f>Materials_data!AF74</f>
        <v>168.39669610812473</v>
      </c>
      <c r="AG267">
        <f>Materials_data!AG74</f>
        <v>171.69226521111554</v>
      </c>
      <c r="AH267">
        <f>Materials_data!AH74</f>
        <v>174.97459882009409</v>
      </c>
      <c r="AI267">
        <f>Materials_data!AI74</f>
        <v>178.02112580208353</v>
      </c>
      <c r="AJ267">
        <f>Materials_data!AJ74</f>
        <v>180.98691368410692</v>
      </c>
      <c r="AK267">
        <f>Materials_data!AK74</f>
        <v>182.04348817035492</v>
      </c>
      <c r="AL267">
        <f>Materials_data!AL74</f>
        <v>185.17053461447651</v>
      </c>
      <c r="AM267">
        <f>Materials_data!AM74</f>
        <v>188.27709022776102</v>
      </c>
      <c r="AN267">
        <f>Materials_data!AN74</f>
        <v>191.18512555153455</v>
      </c>
      <c r="AO267">
        <f>Materials_data!AO74</f>
        <v>194.0879621760588</v>
      </c>
      <c r="AP267">
        <f>Materials_data!AP74</f>
        <v>196.94773285160372</v>
      </c>
      <c r="AQ267">
        <f>Materials_data!AQ74</f>
        <v>199.78846349938348</v>
      </c>
      <c r="AR267">
        <f>Materials_data!AR74</f>
        <v>202.43951569752471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0.93297480523200005</v>
      </c>
      <c r="E268">
        <f>Materials_data!E75</f>
        <v>0.90586147694399999</v>
      </c>
      <c r="F268">
        <f>Materials_data!F75</f>
        <v>0.8765055921599999</v>
      </c>
      <c r="G268">
        <f>Materials_data!G75</f>
        <v>0.84714970737599993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1.217784336070997</v>
      </c>
      <c r="K268">
        <f>Materials_data!K75</f>
        <v>1.600910848799999</v>
      </c>
      <c r="L268">
        <f>Materials_data!L75</f>
        <v>1.5263644751999998</v>
      </c>
      <c r="M268">
        <f>Materials_data!M75</f>
        <v>1.4547772285976168</v>
      </c>
      <c r="N268">
        <f>Materials_data!N75</f>
        <v>2.5411779802018097</v>
      </c>
      <c r="O268">
        <f>Materials_data!O75</f>
        <v>3.1012230838491202</v>
      </c>
      <c r="P268">
        <f>Materials_data!P75</f>
        <v>3.45003880136094</v>
      </c>
      <c r="Q268">
        <f>Materials_data!Q75</f>
        <v>4.43978859600759</v>
      </c>
      <c r="R268">
        <f>Materials_data!R75</f>
        <v>5.8399523064075893</v>
      </c>
      <c r="S268">
        <f>Materials_data!S75</f>
        <v>5.7731504988030604</v>
      </c>
      <c r="T268">
        <f>Materials_data!T75</f>
        <v>5.3634321832363971</v>
      </c>
      <c r="U268">
        <f>Materials_data!U75</f>
        <v>5.4464178224483994</v>
      </c>
      <c r="V268">
        <f>Materials_data!V75</f>
        <v>5.437460859189601</v>
      </c>
      <c r="W268">
        <f>Materials_data!W75</f>
        <v>5.5248042309323395</v>
      </c>
      <c r="X268">
        <f>Materials_data!X75</f>
        <v>5.4592305417633193</v>
      </c>
      <c r="Y268">
        <f>Materials_data!Y75</f>
        <v>5.3797251321633093</v>
      </c>
      <c r="Z268">
        <f>Materials_data!Z75</f>
        <v>5.8244540083592904</v>
      </c>
      <c r="AA268">
        <f>Materials_data!AA75</f>
        <v>6.412573873685659</v>
      </c>
      <c r="AB268">
        <f>Materials_data!AB75</f>
        <v>7.5957475289094303</v>
      </c>
      <c r="AC268">
        <f>Materials_data!AC75</f>
        <v>8.8168028578193294</v>
      </c>
      <c r="AD268">
        <f>Materials_data!AD75</f>
        <v>8.7946078210193193</v>
      </c>
      <c r="AE268">
        <f>Materials_data!AE75</f>
        <v>8.7699466690193297</v>
      </c>
      <c r="AF268">
        <f>Materials_data!AF75</f>
        <v>8.7452855170193295</v>
      </c>
      <c r="AG268">
        <f>Materials_data!AG75</f>
        <v>8.7230904802193301</v>
      </c>
      <c r="AH268">
        <f>Materials_data!AH75</f>
        <v>8.6984293282193299</v>
      </c>
      <c r="AI268">
        <f>Materials_data!AI75</f>
        <v>8.6737681762193297</v>
      </c>
      <c r="AJ268">
        <f>Materials_data!AJ75</f>
        <v>8.7422646383618705</v>
      </c>
      <c r="AK268">
        <f>Materials_data!AK75</f>
        <v>8.7200696015605708</v>
      </c>
      <c r="AL268">
        <f>Materials_data!AL75</f>
        <v>8.6954084495605706</v>
      </c>
      <c r="AM268">
        <f>Materials_data!AM75</f>
        <v>8.6954084495605706</v>
      </c>
      <c r="AN268">
        <f>Materials_data!AN75</f>
        <v>8.6954084495605706</v>
      </c>
      <c r="AO268">
        <f>Materials_data!AO75</f>
        <v>8.6954084495605795</v>
      </c>
      <c r="AP268">
        <f>Materials_data!AP75</f>
        <v>8.7133107963975007</v>
      </c>
      <c r="AQ268">
        <f>Materials_data!AQ75</f>
        <v>8.7133107963974901</v>
      </c>
      <c r="AR268">
        <f>Materials_data!AR75</f>
        <v>9.1350935208464499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30.029407019999997</v>
      </c>
      <c r="E269">
        <f>Materials_data!E76</f>
        <v>29.8862083985039</v>
      </c>
      <c r="F269">
        <f>Materials_data!F76</f>
        <v>29.668114804464</v>
      </c>
      <c r="G269">
        <f>Materials_data!G76</f>
        <v>31.204889297495999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32.618310436396804</v>
      </c>
      <c r="K269">
        <f>Materials_data!K76</f>
        <v>31.963471936115901</v>
      </c>
      <c r="L269">
        <f>Materials_data!L76</f>
        <v>31.225720134239999</v>
      </c>
      <c r="M269">
        <f>Materials_data!M76</f>
        <v>30.25407074543989</v>
      </c>
      <c r="N269">
        <f>Materials_data!N76</f>
        <v>29.14217898398309</v>
      </c>
      <c r="O269">
        <f>Materials_data!O76</f>
        <v>25.235954467277598</v>
      </c>
      <c r="P269">
        <f>Materials_data!P76</f>
        <v>22.7350787361556</v>
      </c>
      <c r="Q269">
        <f>Materials_data!Q76</f>
        <v>22.604814229639697</v>
      </c>
      <c r="R269">
        <f>Materials_data!R76</f>
        <v>23.422556831928297</v>
      </c>
      <c r="S269">
        <f>Materials_data!S76</f>
        <v>22.9567429271472</v>
      </c>
      <c r="T269">
        <f>Materials_data!T76</f>
        <v>23.237323268984902</v>
      </c>
      <c r="U269">
        <f>Materials_data!U76</f>
        <v>22.4786400479999</v>
      </c>
      <c r="V269">
        <f>Materials_data!V76</f>
        <v>21.701216036554598</v>
      </c>
      <c r="W269">
        <f>Materials_data!W76</f>
        <v>21.770426023003399</v>
      </c>
      <c r="X269">
        <f>Materials_data!X76</f>
        <v>23.259959603803399</v>
      </c>
      <c r="Y269">
        <f>Materials_data!Y76</f>
        <v>24.7544254150034</v>
      </c>
      <c r="Z269">
        <f>Materials_data!Z76</f>
        <v>26.246425111003397</v>
      </c>
      <c r="AA269">
        <f>Materials_data!AA76</f>
        <v>27.7359586918034</v>
      </c>
      <c r="AB269">
        <f>Materials_data!AB76</f>
        <v>29.227958387803401</v>
      </c>
      <c r="AC269">
        <f>Materials_data!AC76</f>
        <v>30.719958083803398</v>
      </c>
      <c r="AD269">
        <f>Materials_data!AD76</f>
        <v>32.211957779803399</v>
      </c>
      <c r="AE269">
        <f>Materials_data!AE76</f>
        <v>33.701491360603399</v>
      </c>
      <c r="AF269">
        <f>Materials_data!AF76</f>
        <v>35.1959571718034</v>
      </c>
      <c r="AG269">
        <f>Materials_data!AG76</f>
        <v>36.019451473291404</v>
      </c>
      <c r="AH269">
        <f>Materials_data!AH76</f>
        <v>37.567515081691404</v>
      </c>
      <c r="AI269">
        <f>Materials_data!AI76</f>
        <v>39.113112574891396</v>
      </c>
      <c r="AJ269">
        <f>Materials_data!AJ76</f>
        <v>40.661399741995403</v>
      </c>
      <c r="AK269">
        <f>Materials_data!AK76</f>
        <v>42.206997235195402</v>
      </c>
      <c r="AL269">
        <f>Materials_data!AL76</f>
        <v>43.755060843595395</v>
      </c>
      <c r="AM269">
        <f>Materials_data!AM76</f>
        <v>45.300658336795401</v>
      </c>
      <c r="AN269">
        <f>Materials_data!AN76</f>
        <v>46.848945503899401</v>
      </c>
      <c r="AO269">
        <f>Materials_data!AO76</f>
        <v>48.032547204333198</v>
      </c>
      <c r="AP269">
        <f>Materials_data!AP76</f>
        <v>49.192870252319103</v>
      </c>
      <c r="AQ269">
        <f>Materials_data!AQ76</f>
        <v>50.727148461898203</v>
      </c>
      <c r="AR269">
        <f>Materials_data!AR76</f>
        <v>52.275435629002196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18.856779828683301</v>
      </c>
      <c r="E270">
        <f>Materials_data!E77</f>
        <v>20.304274112378629</v>
      </c>
      <c r="F270">
        <f>Materials_data!F77</f>
        <v>24.239963672172919</v>
      </c>
      <c r="G270">
        <f>Materials_data!G77</f>
        <v>28.046187163346477</v>
      </c>
      <c r="H270">
        <f>Materials_data!H77</f>
        <v>31.190107600403678</v>
      </c>
      <c r="I270">
        <f>Materials_data!I77</f>
        <v>34.316510148030751</v>
      </c>
      <c r="J270">
        <f>Materials_data!J77</f>
        <v>35.978207408045144</v>
      </c>
      <c r="K270">
        <f>Materials_data!K77</f>
        <v>39.276833961620675</v>
      </c>
      <c r="L270">
        <f>Materials_data!L77</f>
        <v>41.097147167599289</v>
      </c>
      <c r="M270">
        <f>Materials_data!M77</f>
        <v>42.921932197265562</v>
      </c>
      <c r="N270">
        <f>Materials_data!N77</f>
        <v>44.807714258798683</v>
      </c>
      <c r="O270">
        <f>Materials_data!O77</f>
        <v>46.720997760463419</v>
      </c>
      <c r="P270">
        <f>Materials_data!P77</f>
        <v>48.882406725080138</v>
      </c>
      <c r="Q270">
        <f>Materials_data!Q77</f>
        <v>50.565316661144152</v>
      </c>
      <c r="R270">
        <f>Materials_data!R77</f>
        <v>52.81421873356021</v>
      </c>
      <c r="S270">
        <f>Materials_data!S77</f>
        <v>57.68594555623887</v>
      </c>
      <c r="T270">
        <f>Materials_data!T77</f>
        <v>60.367926014711202</v>
      </c>
      <c r="U270">
        <f>Materials_data!U77</f>
        <v>62.504924407598196</v>
      </c>
      <c r="V270">
        <f>Materials_data!V77</f>
        <v>64.183253739662192</v>
      </c>
      <c r="W270">
        <f>Materials_data!W77</f>
        <v>66.266136064573232</v>
      </c>
      <c r="X270">
        <f>Materials_data!X77</f>
        <v>67.546831055294206</v>
      </c>
      <c r="Y270">
        <f>Materials_data!Y77</f>
        <v>68.405357363334502</v>
      </c>
      <c r="Z270">
        <f>Materials_data!Z77</f>
        <v>69.273044838845792</v>
      </c>
      <c r="AA270">
        <f>Materials_data!AA77</f>
        <v>70.145807843967333</v>
      </c>
      <c r="AB270">
        <f>Materials_data!AB77</f>
        <v>71.023775290887571</v>
      </c>
      <c r="AC270">
        <f>Materials_data!AC77</f>
        <v>71.850953120716468</v>
      </c>
      <c r="AD270">
        <f>Materials_data!AD77</f>
        <v>72.403297515699265</v>
      </c>
      <c r="AE270">
        <f>Materials_data!AE77</f>
        <v>72.961223023994719</v>
      </c>
      <c r="AF270">
        <f>Materials_data!AF77</f>
        <v>73.520768153479722</v>
      </c>
      <c r="AG270">
        <f>Materials_data!AG77</f>
        <v>74.887606678267915</v>
      </c>
      <c r="AH270">
        <f>Materials_data!AH77</f>
        <v>75.395010752555322</v>
      </c>
      <c r="AI270">
        <f>Materials_data!AI77</f>
        <v>76.156816197682659</v>
      </c>
      <c r="AJ270">
        <f>Materials_data!AJ77</f>
        <v>76.312457396105131</v>
      </c>
      <c r="AK270">
        <f>Materials_data!AK77</f>
        <v>75.544900059911654</v>
      </c>
      <c r="AL270">
        <f>Materials_data!AL77</f>
        <v>75.242057945234038</v>
      </c>
      <c r="AM270">
        <f>Materials_data!AM77</f>
        <v>74.941294170204642</v>
      </c>
      <c r="AN270">
        <f>Materials_data!AN77</f>
        <v>74.58396578268956</v>
      </c>
      <c r="AO270">
        <f>Materials_data!AO77</f>
        <v>74.163880283778383</v>
      </c>
      <c r="AP270">
        <f>Materials_data!AP77</f>
        <v>73.702913698298843</v>
      </c>
      <c r="AQ270">
        <f>Materials_data!AQ77</f>
        <v>73.101317187232539</v>
      </c>
      <c r="AR270">
        <f>Materials_data!AR77</f>
        <v>72.523283799938511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12.651722906457598</v>
      </c>
      <c r="F271">
        <f>Materials_data!F78</f>
        <v>12.734546584435199</v>
      </c>
      <c r="G271">
        <f>Materials_data!G78</f>
        <v>12.8125570741056</v>
      </c>
      <c r="H271">
        <f>Materials_data!H78</f>
        <v>12.8842950281472</v>
      </c>
      <c r="I271">
        <f>Materials_data!I78</f>
        <v>12.949760446559999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12.702379132799999</v>
      </c>
      <c r="N271">
        <f>Materials_data!N78</f>
        <v>12.5232521299199</v>
      </c>
      <c r="O271">
        <f>Materials_data!O78</f>
        <v>12.34412512704</v>
      </c>
      <c r="P271">
        <f>Materials_data!P78</f>
        <v>12.16499812416</v>
      </c>
      <c r="Q271">
        <f>Materials_data!Q78</f>
        <v>11.985871121279999</v>
      </c>
      <c r="R271">
        <f>Materials_data!R78</f>
        <v>11.806744118400001</v>
      </c>
      <c r="S271">
        <f>Materials_data!S78</f>
        <v>11.6290387584</v>
      </c>
      <c r="T271">
        <f>Materials_data!T78</f>
        <v>11.5258066471342</v>
      </c>
      <c r="U271">
        <f>Materials_data!U78</f>
        <v>13.479143964254199</v>
      </c>
      <c r="V271">
        <f>Materials_data!V78</f>
        <v>15.4324812813742</v>
      </c>
      <c r="W271">
        <f>Materials_data!W78</f>
        <v>17.3858185984942</v>
      </c>
      <c r="X271">
        <f>Materials_data!X78</f>
        <v>17.952264285934401</v>
      </c>
      <c r="Y271">
        <f>Materials_data!Y78</f>
        <v>19.793981907303802</v>
      </c>
      <c r="Z271">
        <f>Materials_data!Z78</f>
        <v>21.329923709572199</v>
      </c>
      <c r="AA271">
        <f>Materials_data!AA78</f>
        <v>22.704921693832802</v>
      </c>
      <c r="AB271">
        <f>Materials_data!AB78</f>
        <v>23.525346378239899</v>
      </c>
      <c r="AC271">
        <f>Materials_data!AC78</f>
        <v>23.806831668479902</v>
      </c>
      <c r="AD271">
        <f>Materials_data!AD78</f>
        <v>24.035716172159901</v>
      </c>
      <c r="AE271">
        <f>Materials_data!AE78</f>
        <v>24.266022318719902</v>
      </c>
      <c r="AF271">
        <f>Materials_data!AF78</f>
        <v>24.496328465279902</v>
      </c>
      <c r="AG271">
        <f>Materials_data!AG78</f>
        <v>24.725212968959902</v>
      </c>
      <c r="AH271">
        <f>Materials_data!AH78</f>
        <v>24.954097472639901</v>
      </c>
      <c r="AI271">
        <f>Materials_data!AI78</f>
        <v>25.1559707615999</v>
      </c>
      <c r="AJ271">
        <f>Materials_data!AJ78</f>
        <v>25.357844050559901</v>
      </c>
      <c r="AK271">
        <f>Materials_data!AK78</f>
        <v>25.559717339519999</v>
      </c>
      <c r="AL271">
        <f>Materials_data!AL78</f>
        <v>25.763012271359901</v>
      </c>
      <c r="AM271">
        <f>Materials_data!AM78</f>
        <v>25.9648855603199</v>
      </c>
      <c r="AN271">
        <f>Materials_data!AN78</f>
        <v>26.099941633919901</v>
      </c>
      <c r="AO271">
        <f>Materials_data!AO78</f>
        <v>26.234997707519899</v>
      </c>
      <c r="AP271">
        <f>Materials_data!AP78</f>
        <v>26.370053781120099</v>
      </c>
      <c r="AQ271">
        <f>Materials_data!AQ78</f>
        <v>26.505109854720001</v>
      </c>
      <c r="AR271">
        <f>Materials_data!AR78</f>
        <v>26.641587571199999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9.0734770261853903</v>
      </c>
      <c r="E272">
        <f>Materials_data!E79</f>
        <v>9.9710652995119204</v>
      </c>
      <c r="F272">
        <f>Materials_data!F79</f>
        <v>8.3676656270492096</v>
      </c>
      <c r="G272">
        <f>Materials_data!G79</f>
        <v>5.1285997411852904</v>
      </c>
      <c r="H272">
        <f>Materials_data!H79</f>
        <v>4.2359536357099099</v>
      </c>
      <c r="I272">
        <f>Materials_data!I79</f>
        <v>3.2188141207813699</v>
      </c>
      <c r="J272">
        <f>Materials_data!J79</f>
        <v>1.45460988852091</v>
      </c>
      <c r="K272">
        <f>Materials_data!K79</f>
        <v>0.81834058114560004</v>
      </c>
      <c r="L272">
        <f>Materials_data!L79</f>
        <v>2.4587789774056898</v>
      </c>
      <c r="M272">
        <f>Materials_data!M79</f>
        <v>2.56526348488502</v>
      </c>
      <c r="N272">
        <f>Materials_data!N79</f>
        <v>1.2666078742937299</v>
      </c>
      <c r="O272">
        <f>Materials_data!O79</f>
        <v>3.7947697518127601</v>
      </c>
      <c r="P272">
        <f>Materials_data!P79</f>
        <v>8.2384204895999904</v>
      </c>
      <c r="Q272">
        <f>Materials_data!Q79</f>
        <v>8.0206770239999994</v>
      </c>
      <c r="R272">
        <f>Materials_data!R79</f>
        <v>7.8056898048000001</v>
      </c>
      <c r="S272">
        <f>Materials_data!S79</f>
        <v>7.5879463392000002</v>
      </c>
      <c r="T272">
        <f>Materials_data!T79</f>
        <v>7.3702028736000003</v>
      </c>
      <c r="U272">
        <f>Materials_data!U79</f>
        <v>7.1552156544000001</v>
      </c>
      <c r="V272">
        <f>Materials_data!V79</f>
        <v>6.9374721888000002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6.0720108191999902</v>
      </c>
      <c r="AA272">
        <f>Materials_data!AA79</f>
        <v>5.8542673536000001</v>
      </c>
      <c r="AB272">
        <f>Materials_data!AB79</f>
        <v>5.6365238880000001</v>
      </c>
      <c r="AC272">
        <f>Materials_data!AC79</f>
        <v>5.4215366688</v>
      </c>
      <c r="AD272">
        <f>Materials_data!AD79</f>
        <v>5.2037932032000001</v>
      </c>
      <c r="AE272">
        <f>Materials_data!AE79</f>
        <v>4.9860497376000001</v>
      </c>
      <c r="AF272">
        <f>Materials_data!AF79</f>
        <v>4.7710625183999902</v>
      </c>
      <c r="AG272">
        <f>Materials_data!AG79</f>
        <v>4.5533190527999903</v>
      </c>
      <c r="AH272">
        <f>Materials_data!AH79</f>
        <v>4.3355755872000001</v>
      </c>
      <c r="AI272">
        <f>Materials_data!AI79</f>
        <v>4.1205883679999999</v>
      </c>
      <c r="AJ272">
        <f>Materials_data!AJ79</f>
        <v>3.9028449023999898</v>
      </c>
      <c r="AK272">
        <f>Materials_data!AK79</f>
        <v>3.6851014368000001</v>
      </c>
      <c r="AL272">
        <f>Materials_data!AL79</f>
        <v>3.4701142175999999</v>
      </c>
      <c r="AM272">
        <f>Materials_data!AM79</f>
        <v>3.252370752</v>
      </c>
      <c r="AN272">
        <f>Materials_data!AN79</f>
        <v>3.0346272864000001</v>
      </c>
      <c r="AO272">
        <f>Materials_data!AO79</f>
        <v>2.8196400671999999</v>
      </c>
      <c r="AP272">
        <f>Materials_data!AP79</f>
        <v>2.6018966016</v>
      </c>
      <c r="AQ272">
        <f>Materials_data!AQ79</f>
        <v>2.3841531360000001</v>
      </c>
      <c r="AR272">
        <f>Materials_data!AR79</f>
        <v>2.1691659167999999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1.2355441505279989</v>
      </c>
      <c r="E273">
        <f>Materials_data!E80</f>
        <v>1.714104289483487</v>
      </c>
      <c r="F273">
        <f>Materials_data!F80</f>
        <v>2.2536129564201599</v>
      </c>
      <c r="G273">
        <f>Materials_data!G80</f>
        <v>2.8524133565527681</v>
      </c>
      <c r="H273">
        <f>Materials_data!H80</f>
        <v>3.5105449212973441</v>
      </c>
      <c r="I273">
        <f>Materials_data!I80</f>
        <v>4.2282965801430619</v>
      </c>
      <c r="J273">
        <f>Materials_data!J80</f>
        <v>5.0050213483979409</v>
      </c>
      <c r="K273">
        <f>Materials_data!K80</f>
        <v>5.5498861074239905</v>
      </c>
      <c r="L273">
        <f>Materials_data!L80</f>
        <v>5.9957273443276691</v>
      </c>
      <c r="M273">
        <f>Materials_data!M80</f>
        <v>8.70526487137003</v>
      </c>
      <c r="N273">
        <f>Materials_data!N80</f>
        <v>11.192150806771121</v>
      </c>
      <c r="O273">
        <f>Materials_data!O80</f>
        <v>13.52700541614384</v>
      </c>
      <c r="P273">
        <f>Materials_data!P80</f>
        <v>16.46868582350065</v>
      </c>
      <c r="Q273">
        <f>Materials_data!Q80</f>
        <v>16.907999739124342</v>
      </c>
      <c r="R273">
        <f>Materials_data!R80</f>
        <v>14.361672916771301</v>
      </c>
      <c r="S273">
        <f>Materials_data!S80</f>
        <v>13.136877804143371</v>
      </c>
      <c r="T273">
        <f>Materials_data!T80</f>
        <v>13.687492489256149</v>
      </c>
      <c r="U273">
        <f>Materials_data!U80</f>
        <v>13.32884240573987</v>
      </c>
      <c r="V273">
        <f>Materials_data!V80</f>
        <v>13.02175349022734</v>
      </c>
      <c r="W273">
        <f>Materials_data!W80</f>
        <v>11.79385963232302</v>
      </c>
      <c r="X273">
        <f>Materials_data!X80</f>
        <v>12.059926015284582</v>
      </c>
      <c r="Y273">
        <f>Materials_data!Y80</f>
        <v>11.245650654339061</v>
      </c>
      <c r="Z273">
        <f>Materials_data!Z80</f>
        <v>10.18716416594984</v>
      </c>
      <c r="AA273">
        <f>Materials_data!AA80</f>
        <v>9.1222803669372592</v>
      </c>
      <c r="AB273">
        <f>Materials_data!AB80</f>
        <v>8.3038440709673598</v>
      </c>
      <c r="AC273">
        <f>Materials_data!AC80</f>
        <v>8.0613641739361697</v>
      </c>
      <c r="AD273">
        <f>Materials_data!AD80</f>
        <v>7.5123470570390598</v>
      </c>
      <c r="AE273">
        <f>Materials_data!AE80</f>
        <v>6.9469492445081009</v>
      </c>
      <c r="AF273">
        <f>Materials_data!AF80</f>
        <v>6.3466261349423805</v>
      </c>
      <c r="AG273">
        <f>Materials_data!AG80</f>
        <v>5.5893500359771204</v>
      </c>
      <c r="AH273">
        <f>Materials_data!AH80</f>
        <v>4.5424159052532307</v>
      </c>
      <c r="AI273">
        <f>Materials_data!AI80</f>
        <v>2.8718689665537998</v>
      </c>
      <c r="AJ273">
        <f>Materials_data!AJ80</f>
        <v>2.0486698929465299</v>
      </c>
      <c r="AK273">
        <f>Materials_data!AK80</f>
        <v>1.229031167306365</v>
      </c>
      <c r="AL273">
        <f>Materials_data!AL80</f>
        <v>1.184319426506349</v>
      </c>
      <c r="AM273">
        <f>Materials_data!AM80</f>
        <v>1.1396076857063671</v>
      </c>
      <c r="AN273">
        <f>Materials_data!AN80</f>
        <v>1.09489594490636</v>
      </c>
      <c r="AO273">
        <f>Materials_data!AO80</f>
        <v>1.050184204106366</v>
      </c>
      <c r="AP273">
        <f>Materials_data!AP80</f>
        <v>1.005472463306367</v>
      </c>
      <c r="AQ273">
        <f>Materials_data!AQ80</f>
        <v>0.72215397517146396</v>
      </c>
      <c r="AR273">
        <f>Materials_data!AR80</f>
        <v>0.46223678187080802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0.24295334399999999</v>
      </c>
      <c r="G274">
        <f>Materials_data!G81</f>
        <v>0.2413891584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0.20193131519999999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0.18336291839999899</v>
      </c>
      <c r="Q274">
        <f>Materials_data!Q81</f>
        <v>0.17639976960000001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0.15783137279999901</v>
      </c>
      <c r="U274">
        <f>Materials_data!U81</f>
        <v>0.150868224</v>
      </c>
      <c r="V274">
        <f>Materials_data!V81</f>
        <v>0.63037503676055495</v>
      </c>
      <c r="W274">
        <f>Materials_data!W81</f>
        <v>0.62341188796055502</v>
      </c>
      <c r="X274">
        <f>Materials_data!X81</f>
        <v>1.16980899839999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1.72453985279996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2.13304458239999</v>
      </c>
      <c r="AJ274">
        <f>Materials_data!AJ81</f>
        <v>2.2699865088000002</v>
      </c>
      <c r="AK274">
        <f>Materials_data!AK81</f>
        <v>2.40692843519999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2.7899016191999899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0.23304397593599893</v>
      </c>
      <c r="E275">
        <f>Materials_data!E82</f>
        <v>0.40144091788799996</v>
      </c>
      <c r="F275">
        <f>Materials_data!F82</f>
        <v>0.56841873983999891</v>
      </c>
      <c r="G275">
        <f>Materials_data!G82</f>
        <v>0.55946279335679905</v>
      </c>
      <c r="H275">
        <f>Materials_data!H82</f>
        <v>0.55044378748799894</v>
      </c>
      <c r="I275">
        <f>Materials_data!I82</f>
        <v>0.54148784100479896</v>
      </c>
      <c r="J275">
        <f>Materials_data!J82</f>
        <v>0.53104971513599997</v>
      </c>
      <c r="K275">
        <f>Materials_data!K82</f>
        <v>0.522093768652799</v>
      </c>
      <c r="L275">
        <f>Materials_data!L82</f>
        <v>0.51313782216959902</v>
      </c>
      <c r="M275">
        <f>Materials_data!M82</f>
        <v>0.50411881630080002</v>
      </c>
      <c r="N275">
        <f>Materials_data!N82</f>
        <v>0.52288940679551998</v>
      </c>
      <c r="O275">
        <f>Materials_data!O82</f>
        <v>0.51194253712895998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0.463073846952959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0.437124864272112</v>
      </c>
      <c r="Y275">
        <f>Materials_data!Y82</f>
        <v>0.42731484851548796</v>
      </c>
      <c r="Z275">
        <f>Materials_data!Z82</f>
        <v>0.417536529245567</v>
      </c>
      <c r="AA275">
        <f>Materials_data!AA82</f>
        <v>0.40633908997564605</v>
      </c>
      <c r="AB275">
        <f>Materials_data!AB82</f>
        <v>0.39652907421902395</v>
      </c>
      <c r="AC275">
        <f>Materials_data!AC82</f>
        <v>0</v>
      </c>
      <c r="AD275">
        <f>Materials_data!AD82</f>
        <v>0.99338400000000004</v>
      </c>
      <c r="AE275">
        <f>Materials_data!AE82</f>
        <v>1.9867680000000001</v>
      </c>
      <c r="AF275">
        <f>Materials_data!AF82</f>
        <v>2.9801519999999999</v>
      </c>
      <c r="AG275">
        <f>Materials_data!AG82</f>
        <v>3.9735360000000002</v>
      </c>
      <c r="AH275">
        <f>Materials_data!AH82</f>
        <v>5.3756280365349269</v>
      </c>
      <c r="AI275">
        <f>Materials_data!AI82</f>
        <v>6.886379214736527</v>
      </c>
      <c r="AJ275">
        <f>Materials_data!AJ82</f>
        <v>7.9770708729381097</v>
      </c>
      <c r="AK275">
        <f>Materials_data!AK82</f>
        <v>8.1665227348609299</v>
      </c>
      <c r="AL275">
        <f>Materials_data!AL82</f>
        <v>9.1775806990203392</v>
      </c>
      <c r="AM275">
        <f>Materials_data!AM82</f>
        <v>10.14300658517416</v>
      </c>
      <c r="AN275">
        <f>Materials_data!AN82</f>
        <v>11.053411170958771</v>
      </c>
      <c r="AO275">
        <f>Materials_data!AO82</f>
        <v>12.378257629160359</v>
      </c>
      <c r="AP275">
        <f>Materials_data!AP82</f>
        <v>13.701684967361901</v>
      </c>
      <c r="AQ275">
        <f>Materials_data!AQ82</f>
        <v>15.026531425563819</v>
      </c>
      <c r="AR275">
        <f>Materials_data!AR82</f>
        <v>16.4518124842667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1.2656847456</v>
      </c>
      <c r="F276">
        <f>Materials_data!F83</f>
        <v>1.2217487904</v>
      </c>
      <c r="G276">
        <f>Materials_data!G83</f>
        <v>1.1781628848000001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0.89454386879999992</v>
      </c>
      <c r="N276">
        <f>Materials_data!N83</f>
        <v>0.84535401599999904</v>
      </c>
      <c r="O276">
        <f>Materials_data!O83</f>
        <v>0.79253752319999993</v>
      </c>
      <c r="P276">
        <f>Materials_data!P83</f>
        <v>0.73719815039999992</v>
      </c>
      <c r="Q276">
        <f>Materials_data!Q83</f>
        <v>0.6835806432</v>
      </c>
      <c r="R276">
        <f>Materials_data!R83</f>
        <v>0.62832326400000005</v>
      </c>
      <c r="S276">
        <f>Materials_data!S83</f>
        <v>1.2929286959999999</v>
      </c>
      <c r="T276">
        <f>Materials_data!T83</f>
        <v>1.9612806048</v>
      </c>
      <c r="U276">
        <f>Materials_data!U83</f>
        <v>2.6339277167999997</v>
      </c>
      <c r="V276">
        <f>Materials_data!V83</f>
        <v>3.3124720608000002</v>
      </c>
      <c r="W276">
        <f>Materials_data!W83</f>
        <v>3.9944065248</v>
      </c>
      <c r="X276">
        <f>Materials_data!X83</f>
        <v>4.6813299839999898</v>
      </c>
      <c r="Y276">
        <f>Materials_data!Y83</f>
        <v>5.3738132400000005</v>
      </c>
      <c r="Z276">
        <f>Materials_data!Z83</f>
        <v>6.0696771552</v>
      </c>
      <c r="AA276">
        <f>Materials_data!AA83</f>
        <v>6.7714540703999901</v>
      </c>
      <c r="AB276">
        <f>Materials_data!AB83</f>
        <v>7.4756781792</v>
      </c>
      <c r="AC276">
        <f>Materials_data!AC83</f>
        <v>8.1867455999999894</v>
      </c>
      <c r="AD276">
        <f>Materials_data!AD83</f>
        <v>8.9612697600000004</v>
      </c>
      <c r="AE276">
        <f>Materials_data!AE83</f>
        <v>9.7408396799999899</v>
      </c>
      <c r="AF276">
        <f>Materials_data!AF83</f>
        <v>10.52545536</v>
      </c>
      <c r="AG276">
        <f>Materials_data!AG83</f>
        <v>11.315116799999901</v>
      </c>
      <c r="AH276">
        <f>Materials_data!AH83</f>
        <v>12.109824</v>
      </c>
      <c r="AI276">
        <f>Materials_data!AI83</f>
        <v>12.9095769599999</v>
      </c>
      <c r="AJ276">
        <f>Materials_data!AJ83</f>
        <v>13.71437568</v>
      </c>
      <c r="AK276">
        <f>Materials_data!AK83</f>
        <v>14.52422016</v>
      </c>
      <c r="AL276">
        <f>Materials_data!AL83</f>
        <v>15.3391103999999</v>
      </c>
      <c r="AM276">
        <f>Materials_data!AM83</f>
        <v>16.159046400000001</v>
      </c>
      <c r="AN276">
        <f>Materials_data!AN83</f>
        <v>16.984028160000001</v>
      </c>
      <c r="AO276">
        <f>Materials_data!AO83</f>
        <v>17.814055679999999</v>
      </c>
      <c r="AP276">
        <f>Materials_data!AP83</f>
        <v>18.649128959999899</v>
      </c>
      <c r="AQ276">
        <f>Materials_data!AQ83</f>
        <v>19.489248</v>
      </c>
      <c r="AR276">
        <f>Materials_data!AR83</f>
        <v>19.552320000000002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98.941994018990869</v>
      </c>
      <c r="E277">
        <f>Materials_data!E84</f>
        <v>103.74604416608408</v>
      </c>
      <c r="F277">
        <f>Materials_data!F84</f>
        <v>107.48654752984132</v>
      </c>
      <c r="G277">
        <f>Materials_data!G84</f>
        <v>110.38184454891872</v>
      </c>
      <c r="H277">
        <f>Materials_data!H84</f>
        <v>111.56157518382172</v>
      </c>
      <c r="I277">
        <f>Materials_data!I84</f>
        <v>113.0455683923506</v>
      </c>
      <c r="J277">
        <f>Materials_data!J84</f>
        <v>115.28854377285691</v>
      </c>
      <c r="K277">
        <f>Materials_data!K84</f>
        <v>116.311076909646</v>
      </c>
      <c r="L277">
        <f>Materials_data!L84</f>
        <v>117.43583868552157</v>
      </c>
      <c r="M277">
        <f>Materials_data!M84</f>
        <v>118.5677262911384</v>
      </c>
      <c r="N277">
        <f>Materials_data!N84</f>
        <v>121.90461944667459</v>
      </c>
      <c r="O277">
        <f>Materials_data!O84</f>
        <v>124.32706097132498</v>
      </c>
      <c r="P277">
        <f>Materials_data!P84</f>
        <v>125.98592904352604</v>
      </c>
      <c r="Q277">
        <f>Materials_data!Q84</f>
        <v>129.54921654121725</v>
      </c>
      <c r="R277">
        <f>Materials_data!R84</f>
        <v>133.04127298284595</v>
      </c>
      <c r="S277">
        <f>Materials_data!S84</f>
        <v>138.37356811444047</v>
      </c>
      <c r="T277">
        <f>Materials_data!T84</f>
        <v>127.11833400240867</v>
      </c>
      <c r="U277">
        <f>Materials_data!U84</f>
        <v>129.04930151657615</v>
      </c>
      <c r="V277">
        <f>Materials_data!V84</f>
        <v>131.29342274913569</v>
      </c>
      <c r="W277">
        <f>Materials_data!W84</f>
        <v>132.52486231616754</v>
      </c>
      <c r="X277">
        <f>Materials_data!X84</f>
        <v>131.85550757099281</v>
      </c>
      <c r="Y277">
        <f>Materials_data!Y84</f>
        <v>129.60006034793636</v>
      </c>
      <c r="Z277">
        <f>Materials_data!Z84</f>
        <v>128.62044233485477</v>
      </c>
      <c r="AA277">
        <f>Materials_data!AA84</f>
        <v>127.94862502244108</v>
      </c>
      <c r="AB277">
        <f>Materials_data!AB84</f>
        <v>128.05637183274763</v>
      </c>
      <c r="AC277">
        <f>Materials_data!AC84</f>
        <v>126.67666812959382</v>
      </c>
      <c r="AD277">
        <f>Materials_data!AD84</f>
        <v>123.50714011028856</v>
      </c>
      <c r="AE277">
        <f>Materials_data!AE84</f>
        <v>120.38967445899104</v>
      </c>
      <c r="AF277">
        <f>Materials_data!AF84</f>
        <v>117.40615419093353</v>
      </c>
      <c r="AG277">
        <f>Materials_data!AG84</f>
        <v>114.48006580313344</v>
      </c>
      <c r="AH277">
        <f>Materials_data!AH84</f>
        <v>112.6946038430373</v>
      </c>
      <c r="AI277">
        <f>Materials_data!AI84</f>
        <v>111.66895936812627</v>
      </c>
      <c r="AJ277">
        <f>Materials_data!AJ84</f>
        <v>110.58916185583176</v>
      </c>
      <c r="AK277">
        <f>Materials_data!AK84</f>
        <v>110.01592884936426</v>
      </c>
      <c r="AL277">
        <f>Materials_data!AL84</f>
        <v>109.7721035438891</v>
      </c>
      <c r="AM277">
        <f>Materials_data!AM84</f>
        <v>109.50695177188884</v>
      </c>
      <c r="AN277">
        <f>Materials_data!AN84</f>
        <v>109.2117412012098</v>
      </c>
      <c r="AO277">
        <f>Materials_data!AO84</f>
        <v>109.11847056008473</v>
      </c>
      <c r="AP277">
        <f>Materials_data!AP84</f>
        <v>106.95675011844138</v>
      </c>
      <c r="AQ277">
        <f>Materials_data!AQ84</f>
        <v>104.55719865286599</v>
      </c>
      <c r="AR277">
        <f>Materials_data!AR84</f>
        <v>103.95276167901133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359.62563955493738</v>
      </c>
      <c r="E278">
        <f>Materials_data!E87</f>
        <v>354.25086610570531</v>
      </c>
      <c r="F278">
        <f>Materials_data!F87</f>
        <v>354.9713488902172</v>
      </c>
      <c r="G278">
        <f>Materials_data!G87</f>
        <v>358.79081348901354</v>
      </c>
      <c r="H278">
        <f>Materials_data!H87</f>
        <v>365.60638812743628</v>
      </c>
      <c r="I278">
        <f>Materials_data!I87</f>
        <v>366.59397107391823</v>
      </c>
      <c r="J278">
        <f>Materials_data!J87</f>
        <v>359.35702694679333</v>
      </c>
      <c r="K278">
        <f>Materials_data!K87</f>
        <v>361.74916681606885</v>
      </c>
      <c r="L278">
        <f>Materials_data!L87</f>
        <v>359.83007468547703</v>
      </c>
      <c r="M278">
        <f>Materials_data!M87</f>
        <v>356.11742783946062</v>
      </c>
      <c r="N278">
        <f>Materials_data!N87</f>
        <v>350.34717817354908</v>
      </c>
      <c r="O278">
        <f>Materials_data!O87</f>
        <v>345.89742887351417</v>
      </c>
      <c r="P278">
        <f>Materials_data!P87</f>
        <v>346.27767020110349</v>
      </c>
      <c r="Q278">
        <f>Materials_data!Q87</f>
        <v>342.7253724548267</v>
      </c>
      <c r="R278">
        <f>Materials_data!R87</f>
        <v>339.87660232879631</v>
      </c>
      <c r="S278">
        <f>Materials_data!S87</f>
        <v>336.17130060380583</v>
      </c>
      <c r="T278">
        <f>Materials_data!T87</f>
        <v>334.44771402044211</v>
      </c>
      <c r="U278">
        <f>Materials_data!U87</f>
        <v>377.73451717854789</v>
      </c>
      <c r="V278">
        <f>Materials_data!V87</f>
        <v>420.71230591761679</v>
      </c>
      <c r="W278">
        <f>Materials_data!W87</f>
        <v>468.02794934213415</v>
      </c>
      <c r="X278">
        <f>Materials_data!X87</f>
        <v>479.97116592641527</v>
      </c>
      <c r="Y278">
        <f>Materials_data!Y87</f>
        <v>523.08832130673193</v>
      </c>
      <c r="Z278">
        <f>Materials_data!Z87</f>
        <v>559.468558302205</v>
      </c>
      <c r="AA278">
        <f>Materials_data!AA87</f>
        <v>592.27535878072854</v>
      </c>
      <c r="AB278">
        <f>Materials_data!AB87</f>
        <v>612.89722682015804</v>
      </c>
      <c r="AC278">
        <f>Materials_data!AC87</f>
        <v>621.85104911772169</v>
      </c>
      <c r="AD278">
        <f>Materials_data!AD87</f>
        <v>629.25114058505801</v>
      </c>
      <c r="AE278">
        <f>Materials_data!AE87</f>
        <v>636.67965878576501</v>
      </c>
      <c r="AF278">
        <f>Materials_data!AF87</f>
        <v>644.09307211584007</v>
      </c>
      <c r="AG278">
        <f>Materials_data!AG87</f>
        <v>651.50653613925283</v>
      </c>
      <c r="AH278">
        <f>Materials_data!AH87</f>
        <v>658.62025856333219</v>
      </c>
      <c r="AI278">
        <f>Materials_data!AI87</f>
        <v>665.35376670578262</v>
      </c>
      <c r="AJ278">
        <f>Materials_data!AJ87</f>
        <v>671.70000124846695</v>
      </c>
      <c r="AK278">
        <f>Materials_data!AK87</f>
        <v>677.63807176694002</v>
      </c>
      <c r="AL278">
        <f>Materials_data!AL87</f>
        <v>683.98409555885621</v>
      </c>
      <c r="AM278">
        <f>Materials_data!AM87</f>
        <v>690.2877395327655</v>
      </c>
      <c r="AN278">
        <f>Materials_data!AN87</f>
        <v>695.08986702586583</v>
      </c>
      <c r="AO278">
        <f>Materials_data!AO87</f>
        <v>699.28445081353038</v>
      </c>
      <c r="AP278">
        <f>Materials_data!AP87</f>
        <v>703.38103277877292</v>
      </c>
      <c r="AQ278">
        <f>Materials_data!AQ87</f>
        <v>709.54188896208962</v>
      </c>
      <c r="AR278">
        <f>Materials_data!AR87</f>
        <v>715.94344014018372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0.27956245927247997</v>
      </c>
      <c r="E279">
        <f>Materials_data!E88</f>
        <v>0.26961872895216005</v>
      </c>
      <c r="F279">
        <f>Materials_data!F88</f>
        <v>0.25964048910239901</v>
      </c>
      <c r="G279">
        <f>Materials_data!G88</f>
        <v>0.24966224925264002</v>
      </c>
      <c r="H279">
        <f>Materials_data!H88</f>
        <v>0.23937326280431998</v>
      </c>
      <c r="I279">
        <f>Materials_data!I88</f>
        <v>0.2297402790825599</v>
      </c>
      <c r="J279">
        <f>Materials_data!J88</f>
        <v>0.85424105913868598</v>
      </c>
      <c r="K279">
        <f>Materials_data!K88</f>
        <v>1.417613351832</v>
      </c>
      <c r="L279">
        <f>Materials_data!L88</f>
        <v>1.3417376885280001</v>
      </c>
      <c r="M279">
        <f>Materials_data!M88</f>
        <v>1.2662763030036666</v>
      </c>
      <c r="N279">
        <f>Materials_data!N88</f>
        <v>1.3529332372282539</v>
      </c>
      <c r="O279">
        <f>Materials_data!O88</f>
        <v>1.362784229738877</v>
      </c>
      <c r="P279">
        <f>Materials_data!P88</f>
        <v>1.3461792591905311</v>
      </c>
      <c r="Q279">
        <f>Materials_data!Q88</f>
        <v>1.419305059441063</v>
      </c>
      <c r="R279">
        <f>Materials_data!R88</f>
        <v>1.5467726568970628</v>
      </c>
      <c r="S279">
        <f>Materials_data!S88</f>
        <v>1.4719812328324291</v>
      </c>
      <c r="T279">
        <f>Materials_data!T88</f>
        <v>0.84433759849444312</v>
      </c>
      <c r="U279">
        <f>Materials_data!U88</f>
        <v>0.99051407699912408</v>
      </c>
      <c r="V279">
        <f>Materials_data!V88</f>
        <v>1.0088903380693961</v>
      </c>
      <c r="W279">
        <f>Materials_data!W88</f>
        <v>1.1580414207918019</v>
      </c>
      <c r="X279">
        <f>Materials_data!X88</f>
        <v>1.0977204328468639</v>
      </c>
      <c r="Y279">
        <f>Materials_data!Y88</f>
        <v>1.018034353502864</v>
      </c>
      <c r="Z279">
        <f>Materials_data!Z88</f>
        <v>1.014857225170301</v>
      </c>
      <c r="AA279">
        <f>Materials_data!AA88</f>
        <v>1.0317548353159929</v>
      </c>
      <c r="AB279">
        <f>Materials_data!AB88</f>
        <v>1.1288438250473201</v>
      </c>
      <c r="AC279">
        <f>Materials_data!AC88</f>
        <v>1.2343524000946999</v>
      </c>
      <c r="AD279">
        <f>Materials_data!AD88</f>
        <v>1.2312450949427001</v>
      </c>
      <c r="AE279">
        <f>Materials_data!AE88</f>
        <v>1.2277925336626998</v>
      </c>
      <c r="AF279">
        <f>Materials_data!AF88</f>
        <v>1.2243399723827</v>
      </c>
      <c r="AG279">
        <f>Materials_data!AG88</f>
        <v>1.2212326672307001</v>
      </c>
      <c r="AH279">
        <f>Materials_data!AH88</f>
        <v>1.2177801059507001</v>
      </c>
      <c r="AI279">
        <f>Materials_data!AI88</f>
        <v>1.2143275446707</v>
      </c>
      <c r="AJ279">
        <f>Materials_data!AJ88</f>
        <v>1.2239170493706601</v>
      </c>
      <c r="AK279">
        <f>Materials_data!AK88</f>
        <v>1.22080974421848</v>
      </c>
      <c r="AL279">
        <f>Materials_data!AL88</f>
        <v>1.2173571829384799</v>
      </c>
      <c r="AM279">
        <f>Materials_data!AM88</f>
        <v>1.2173571829384799</v>
      </c>
      <c r="AN279">
        <f>Materials_data!AN88</f>
        <v>1.2173571829384799</v>
      </c>
      <c r="AO279">
        <f>Materials_data!AO88</f>
        <v>1.2173571829384799</v>
      </c>
      <c r="AP279">
        <f>Materials_data!AP88</f>
        <v>1.21986351149565</v>
      </c>
      <c r="AQ279">
        <f>Materials_data!AQ88</f>
        <v>1.21986351149564</v>
      </c>
      <c r="AR279">
        <f>Materials_data!AR88</f>
        <v>1.2789130929185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66.581964121345237</v>
      </c>
      <c r="E280">
        <f>Materials_data!E89</f>
        <v>57.951145593468276</v>
      </c>
      <c r="F280">
        <f>Materials_data!F89</f>
        <v>59.063641375367595</v>
      </c>
      <c r="G280">
        <f>Materials_data!G89</f>
        <v>65.65600681122487</v>
      </c>
      <c r="H280">
        <f>Materials_data!H89</f>
        <v>72.123908929524703</v>
      </c>
      <c r="I280">
        <f>Materials_data!I89</f>
        <v>73.07575579828827</v>
      </c>
      <c r="J280">
        <f>Materials_data!J89</f>
        <v>66.407792717217276</v>
      </c>
      <c r="K280">
        <f>Materials_data!K89</f>
        <v>67.941048438311498</v>
      </c>
      <c r="L280">
        <f>Materials_data!L89</f>
        <v>67.813165554803362</v>
      </c>
      <c r="M280">
        <f>Materials_data!M89</f>
        <v>67.991812938862026</v>
      </c>
      <c r="N280">
        <f>Materials_data!N89</f>
        <v>67.935144675345157</v>
      </c>
      <c r="O280">
        <f>Materials_data!O89</f>
        <v>63.956993118571347</v>
      </c>
      <c r="P280">
        <f>Materials_data!P89</f>
        <v>62.172709753556468</v>
      </c>
      <c r="Q280">
        <f>Materials_data!Q89</f>
        <v>62.845494486584442</v>
      </c>
      <c r="R280">
        <f>Materials_data!R89</f>
        <v>64.163640169711172</v>
      </c>
      <c r="S280">
        <f>Materials_data!S89</f>
        <v>64.799678085715811</v>
      </c>
      <c r="T280">
        <f>Materials_data!T89</f>
        <v>66.309168695856172</v>
      </c>
      <c r="U280">
        <f>Materials_data!U89</f>
        <v>66.190218136516719</v>
      </c>
      <c r="V280">
        <f>Materials_data!V89</f>
        <v>65.82577876345438</v>
      </c>
      <c r="W280">
        <f>Materials_data!W89</f>
        <v>69.736573931955519</v>
      </c>
      <c r="X280">
        <f>Materials_data!X89</f>
        <v>69.330747170807456</v>
      </c>
      <c r="Y280">
        <f>Materials_data!Y89</f>
        <v>71.749594955774327</v>
      </c>
      <c r="Z280">
        <f>Materials_data!Z89</f>
        <v>74.169978678790443</v>
      </c>
      <c r="AA280">
        <f>Materials_data!AA89</f>
        <v>76.589447097103829</v>
      </c>
      <c r="AB280">
        <f>Materials_data!AB89</f>
        <v>79.11106496637008</v>
      </c>
      <c r="AC280">
        <f>Materials_data!AC89</f>
        <v>81.972324823132965</v>
      </c>
      <c r="AD280">
        <f>Materials_data!AD89</f>
        <v>84.531588129924245</v>
      </c>
      <c r="AE280">
        <f>Materials_data!AE89</f>
        <v>87.087920789991287</v>
      </c>
      <c r="AF280">
        <f>Materials_data!AF89</f>
        <v>89.625317396931464</v>
      </c>
      <c r="AG280">
        <f>Materials_data!AG89</f>
        <v>92.197953259799107</v>
      </c>
      <c r="AH280">
        <f>Materials_data!AH89</f>
        <v>94.467105699097232</v>
      </c>
      <c r="AI280">
        <f>Materials_data!AI89</f>
        <v>96.946977232229642</v>
      </c>
      <c r="AJ280">
        <f>Materials_data!AJ89</f>
        <v>99.042966067711859</v>
      </c>
      <c r="AK280">
        <f>Materials_data!AK89</f>
        <v>100.76017753915845</v>
      </c>
      <c r="AL280">
        <f>Materials_data!AL89</f>
        <v>102.8279167285127</v>
      </c>
      <c r="AM280">
        <f>Materials_data!AM89</f>
        <v>104.89280995284049</v>
      </c>
      <c r="AN280">
        <f>Materials_data!AN89</f>
        <v>106.94532428401882</v>
      </c>
      <c r="AO280">
        <f>Materials_data!AO89</f>
        <v>108.38231930854141</v>
      </c>
      <c r="AP280">
        <f>Materials_data!AP89</f>
        <v>109.72235499123255</v>
      </c>
      <c r="AQ280">
        <f>Materials_data!AQ89</f>
        <v>113.12945359390625</v>
      </c>
      <c r="AR280">
        <f>Materials_data!AR89</f>
        <v>116.68165944520649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287.22588418943997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271.27945816876792</v>
      </c>
      <c r="Q281">
        <f>Materials_data!Q90</f>
        <v>267.28492600454399</v>
      </c>
      <c r="R281">
        <f>Materials_data!R90</f>
        <v>263.29039384031898</v>
      </c>
      <c r="S281">
        <f>Materials_data!S90</f>
        <v>259.32756431231996</v>
      </c>
      <c r="T281">
        <f>Materials_data!T90</f>
        <v>257.0254882310939</v>
      </c>
      <c r="U281">
        <f>Materials_data!U90</f>
        <v>300.58491040286998</v>
      </c>
      <c r="V281">
        <f>Materials_data!V90</f>
        <v>344.14433257464401</v>
      </c>
      <c r="W281">
        <f>Materials_data!W90</f>
        <v>387.70375474642196</v>
      </c>
      <c r="X281">
        <f>Materials_data!X90</f>
        <v>400.33549357633797</v>
      </c>
      <c r="Y281">
        <f>Materials_data!Y90</f>
        <v>441.40579653287597</v>
      </c>
      <c r="Z281">
        <f>Materials_data!Z90</f>
        <v>475.657298723461</v>
      </c>
      <c r="AA281">
        <f>Materials_data!AA90</f>
        <v>506.31975377247295</v>
      </c>
      <c r="AB281">
        <f>Materials_data!AB90</f>
        <v>524.61522423474901</v>
      </c>
      <c r="AC281">
        <f>Materials_data!AC90</f>
        <v>530.89234620710204</v>
      </c>
      <c r="AD281">
        <f>Materials_data!AD90</f>
        <v>535.996470639167</v>
      </c>
      <c r="AE281">
        <f>Materials_data!AE90</f>
        <v>541.132297707455</v>
      </c>
      <c r="AF281">
        <f>Materials_data!AF90</f>
        <v>546.26812477574197</v>
      </c>
      <c r="AG281">
        <f>Materials_data!AG90</f>
        <v>551.37224920780704</v>
      </c>
      <c r="AH281">
        <f>Materials_data!AH90</f>
        <v>556.47637363987087</v>
      </c>
      <c r="AI281">
        <f>Materials_data!AI90</f>
        <v>560.97814798367892</v>
      </c>
      <c r="AJ281">
        <f>Materials_data!AJ90</f>
        <v>565.47992232748697</v>
      </c>
      <c r="AK281">
        <f>Materials_data!AK90</f>
        <v>569.98169667129594</v>
      </c>
      <c r="AL281">
        <f>Materials_data!AL90</f>
        <v>574.5151736513269</v>
      </c>
      <c r="AM281">
        <f>Materials_data!AM90</f>
        <v>579.01694799513496</v>
      </c>
      <c r="AN281">
        <f>Materials_data!AN90</f>
        <v>582.02869843641508</v>
      </c>
      <c r="AO281">
        <f>Materials_data!AO90</f>
        <v>585.04044887769487</v>
      </c>
      <c r="AP281">
        <f>Materials_data!AP90</f>
        <v>588.05219931897898</v>
      </c>
      <c r="AQ281">
        <f>Materials_data!AQ90</f>
        <v>591.06394976025604</v>
      </c>
      <c r="AR281">
        <f>Materials_data!AR90</f>
        <v>594.10740283775999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12.612133066397698</v>
      </c>
      <c r="E282">
        <f>Materials_data!E91</f>
        <v>13.859780766321499</v>
      </c>
      <c r="F282">
        <f>Materials_data!F91</f>
        <v>11.6310552215984</v>
      </c>
      <c r="G282">
        <f>Materials_data!G91</f>
        <v>7.1287536402475595</v>
      </c>
      <c r="H282">
        <f>Materials_data!H91</f>
        <v>5.8879755536367702</v>
      </c>
      <c r="I282">
        <f>Materials_data!I91</f>
        <v>4.4741516278860995</v>
      </c>
      <c r="J282">
        <f>Materials_data!J91</f>
        <v>2.0219077450440701</v>
      </c>
      <c r="K282">
        <f>Materials_data!K91</f>
        <v>1.1374934077923802</v>
      </c>
      <c r="L282">
        <f>Materials_data!L91</f>
        <v>3.4177027785938998</v>
      </c>
      <c r="M282">
        <f>Materials_data!M91</f>
        <v>3.5657162439901802</v>
      </c>
      <c r="N282">
        <f>Materials_data!N91</f>
        <v>1.76058494526828</v>
      </c>
      <c r="O282">
        <f>Materials_data!O91</f>
        <v>5.2747299550197297</v>
      </c>
      <c r="P282">
        <f>Materials_data!P91</f>
        <v>11.4514044805439</v>
      </c>
      <c r="Q282">
        <f>Materials_data!Q91</f>
        <v>11.148741063359999</v>
      </c>
      <c r="R282">
        <f>Materials_data!R91</f>
        <v>10.849908828672</v>
      </c>
      <c r="S282">
        <f>Materials_data!S91</f>
        <v>10.547245411487999</v>
      </c>
      <c r="T282">
        <f>Materials_data!T91</f>
        <v>10.244581994303999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9.3404229252479993</v>
      </c>
      <c r="X282">
        <f>Materials_data!X91</f>
        <v>9.0415906905599996</v>
      </c>
      <c r="Y282">
        <f>Materials_data!Y91</f>
        <v>8.7389272733759995</v>
      </c>
      <c r="Z282">
        <f>Materials_data!Z91</f>
        <v>8.4400950386879998</v>
      </c>
      <c r="AA282">
        <f>Materials_data!AA91</f>
        <v>8.1374316215039997</v>
      </c>
      <c r="AB282">
        <f>Materials_data!AB91</f>
        <v>7.8347682043200004</v>
      </c>
      <c r="AC282">
        <f>Materials_data!AC91</f>
        <v>7.5359359696319999</v>
      </c>
      <c r="AD282">
        <f>Materials_data!AD91</f>
        <v>7.2332725524479997</v>
      </c>
      <c r="AE282">
        <f>Materials_data!AE91</f>
        <v>6.9306091352640005</v>
      </c>
      <c r="AF282">
        <f>Materials_data!AF91</f>
        <v>6.6317769005759999</v>
      </c>
      <c r="AG282">
        <f>Materials_data!AG91</f>
        <v>6.3291134833919998</v>
      </c>
      <c r="AH282">
        <f>Materials_data!AH91</f>
        <v>6.0264500662079996</v>
      </c>
      <c r="AI282">
        <f>Materials_data!AI91</f>
        <v>5.7276178315199902</v>
      </c>
      <c r="AJ282">
        <f>Materials_data!AJ91</f>
        <v>5.4249544143359998</v>
      </c>
      <c r="AK282">
        <f>Materials_data!AK91</f>
        <v>5.1222909971519996</v>
      </c>
      <c r="AL282">
        <f>Materials_data!AL91</f>
        <v>4.8234587624639902</v>
      </c>
      <c r="AM282">
        <f>Materials_data!AM91</f>
        <v>4.5207953452799998</v>
      </c>
      <c r="AN282">
        <f>Materials_data!AN91</f>
        <v>4.2181319280959997</v>
      </c>
      <c r="AO282">
        <f>Materials_data!AO91</f>
        <v>3.919299693408</v>
      </c>
      <c r="AP282">
        <f>Materials_data!AP91</f>
        <v>3.6166362762239999</v>
      </c>
      <c r="AQ282">
        <f>Materials_data!AQ91</f>
        <v>3.3139728590400002</v>
      </c>
      <c r="AR282">
        <f>Materials_data!AR91</f>
        <v>3.0151406243519903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2.339249151744E-3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2.2477304687616001E-3</v>
      </c>
      <c r="Q283">
        <f>Materials_data!Q92</f>
        <v>2.209873153248E-3</v>
      </c>
      <c r="R283">
        <f>Materials_data!R92</f>
        <v>2.1657062851487899E-3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1.840796086896E-3</v>
      </c>
      <c r="Y283">
        <f>Materials_data!Y92</f>
        <v>1.79662921879679E-3</v>
      </c>
      <c r="Z283">
        <f>Materials_data!Z92</f>
        <v>1.7587719032831999E-3</v>
      </c>
      <c r="AA283">
        <f>Materials_data!AA92</f>
        <v>1.6783409877696002E-3</v>
      </c>
      <c r="AB283">
        <f>Materials_data!AB92</f>
        <v>1.6341741196704001E-3</v>
      </c>
      <c r="AC283">
        <f>Materials_data!AC92</f>
        <v>0</v>
      </c>
      <c r="AD283">
        <f>Materials_data!AD92</f>
        <v>2.9801520000000001E-2</v>
      </c>
      <c r="AE283">
        <f>Materials_data!AE92</f>
        <v>5.9603040000000003E-2</v>
      </c>
      <c r="AF283">
        <f>Materials_data!AF92</f>
        <v>8.9404559999999994E-2</v>
      </c>
      <c r="AG283">
        <f>Materials_data!AG92</f>
        <v>0.11920608000000001</v>
      </c>
      <c r="AH283">
        <f>Materials_data!AH92</f>
        <v>0.15309468036534926</v>
      </c>
      <c r="AI283">
        <f>Materials_data!AI92</f>
        <v>0.18806987214736526</v>
      </c>
      <c r="AJ283">
        <f>Materials_data!AJ92</f>
        <v>0.21044327832938112</v>
      </c>
      <c r="AK283">
        <f>Materials_data!AK92</f>
        <v>0.21612683418706521</v>
      </c>
      <c r="AL283">
        <f>Materials_data!AL92</f>
        <v>0.24404738299020182</v>
      </c>
      <c r="AM283">
        <f>Materials_data!AM92</f>
        <v>0.26451533625174173</v>
      </c>
      <c r="AN283">
        <f>Materials_data!AN92</f>
        <v>0.28976896770958682</v>
      </c>
      <c r="AO283">
        <f>Materials_data!AO92</f>
        <v>0.31916701789160301</v>
      </c>
      <c r="AP283">
        <f>Materials_data!AP92</f>
        <v>0.34852249447361699</v>
      </c>
      <c r="AQ283">
        <f>Materials_data!AQ92</f>
        <v>0.37792054465563818</v>
      </c>
      <c r="AR283">
        <f>Materials_data!AR92</f>
        <v>0.40832294084266701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338.52087919207645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333.75747980386961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1486.6843799999999</v>
      </c>
      <c r="H285">
        <f>Materials_data!H94</f>
        <v>1486.6843799999999</v>
      </c>
      <c r="I285">
        <f>Materials_data!I94</f>
        <v>1486.6843799999999</v>
      </c>
      <c r="J285">
        <f>Materials_data!J94</f>
        <v>1486.6843799999999</v>
      </c>
      <c r="K285">
        <f>Materials_data!K94</f>
        <v>1486.6843799999999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1639.0695289499899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1992.29925653486</v>
      </c>
      <c r="U285">
        <f>Materials_data!U94</f>
        <v>2091.91421964455</v>
      </c>
      <c r="V285">
        <f>Materials_data!V94</f>
        <v>2196.5099303236102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2542.7348081493901</v>
      </c>
      <c r="Z285">
        <f>Materials_data!Z94</f>
        <v>2669.8715485770699</v>
      </c>
      <c r="AA285">
        <f>Materials_data!AA94</f>
        <v>2803.36512586444</v>
      </c>
      <c r="AB285">
        <f>Materials_data!AB94</f>
        <v>2943.5333824608201</v>
      </c>
      <c r="AC285">
        <f>Materials_data!AC94</f>
        <v>3090.71005152323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3577.88322353182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4141.8470674260898</v>
      </c>
      <c r="AJ285">
        <f>Materials_data!AJ94</f>
        <v>4348.9394205952995</v>
      </c>
      <c r="AK285">
        <f>Materials_data!AK94</f>
        <v>4566.3863889976901</v>
      </c>
      <c r="AL285">
        <f>Materials_data!AL94</f>
        <v>4794.7057090539001</v>
      </c>
      <c r="AM285">
        <f>Materials_data!AM94</f>
        <v>5034.4409947086906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5827.9947572236997</v>
      </c>
      <c r="AQ285">
        <f>Materials_data!AQ94</f>
        <v>6119.3944956912001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86.878822633849097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94.035445274591694</v>
      </c>
      <c r="N286">
        <f>Total_data!N4</f>
        <v>95.31551506791439</v>
      </c>
      <c r="O286">
        <f>Total_data!O4</f>
        <v>94.992581527736291</v>
      </c>
      <c r="P286">
        <f>Total_data!P4</f>
        <v>94.657965027460094</v>
      </c>
      <c r="Q286">
        <f>Total_data!Q4</f>
        <v>94.399813681100994</v>
      </c>
      <c r="R286">
        <f>Total_data!R4</f>
        <v>94.090070092755298</v>
      </c>
      <c r="S286">
        <f>Total_data!S4</f>
        <v>93.817573587201295</v>
      </c>
      <c r="T286">
        <f>Total_data!T4</f>
        <v>93.567357874907003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92.191449333598513</v>
      </c>
      <c r="AA286">
        <f>Total_data!AA4</f>
        <v>92.003491849827398</v>
      </c>
      <c r="AB286">
        <f>Total_data!AB4</f>
        <v>91.815650711654598</v>
      </c>
      <c r="AC286">
        <f>Total_data!AC4</f>
        <v>91.610150988862401</v>
      </c>
      <c r="AD286">
        <f>Total_data!AD4</f>
        <v>91.437436655882493</v>
      </c>
      <c r="AE286">
        <f>Total_data!AE4</f>
        <v>91.27760350517039</v>
      </c>
      <c r="AF286">
        <f>Total_data!AF4</f>
        <v>91.118460841510995</v>
      </c>
      <c r="AG286">
        <f>Total_data!AG4</f>
        <v>90.940542381934506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90.523947035464786</v>
      </c>
      <c r="AK286">
        <f>Total_data!AK4</f>
        <v>90.369714343082038</v>
      </c>
      <c r="AL286">
        <f>Total_data!AL4</f>
        <v>90.274879231190795</v>
      </c>
      <c r="AM286">
        <f>Total_data!AM4</f>
        <v>90.131086523577594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5.7997912075165301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6.1013803503073802</v>
      </c>
      <c r="P287">
        <f>Total_data!P5</f>
        <v>6.0781811854773196</v>
      </c>
      <c r="Q287">
        <f>Total_data!Q5</f>
        <v>6.0665816030622901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5.8461895371766497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5.6837953833662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5187.6741192377713</v>
      </c>
      <c r="G288">
        <f>Total_data!G8</f>
        <v>5176.8741192377711</v>
      </c>
      <c r="H288">
        <f>Total_data!H8</f>
        <v>5191.6101605431413</v>
      </c>
      <c r="I288">
        <f>Total_data!I8</f>
        <v>5181.210160543139</v>
      </c>
      <c r="J288">
        <f>Total_data!J8</f>
        <v>5170.1101605431395</v>
      </c>
      <c r="K288">
        <f>Total_data!K8</f>
        <v>5159.3101605431402</v>
      </c>
      <c r="L288">
        <f>Total_data!L8</f>
        <v>5198.8157391140949</v>
      </c>
      <c r="M288">
        <f>Total_data!M8</f>
        <v>5157.4548364549928</v>
      </c>
      <c r="N288">
        <f>Total_data!N8</f>
        <v>5245.5581367057521</v>
      </c>
      <c r="O288">
        <f>Total_data!O8</f>
        <v>5339.6668313796772</v>
      </c>
      <c r="P288">
        <f>Total_data!P8</f>
        <v>5328.7668313796767</v>
      </c>
      <c r="Q288">
        <f>Total_data!Q8</f>
        <v>5309.1275055128945</v>
      </c>
      <c r="R288">
        <f>Total_data!R8</f>
        <v>5289.7908711024938</v>
      </c>
      <c r="S288">
        <f>Total_data!S8</f>
        <v>5285.1843765203685</v>
      </c>
      <c r="T288">
        <f>Total_data!T8</f>
        <v>5324.3876476702699</v>
      </c>
      <c r="U288">
        <f>Total_data!U8</f>
        <v>5294.1876476702701</v>
      </c>
      <c r="V288">
        <f>Total_data!V8</f>
        <v>5263.6876476702691</v>
      </c>
      <c r="W288">
        <f>Total_data!W8</f>
        <v>5245.6631209784382</v>
      </c>
      <c r="X288">
        <f>Total_data!X8</f>
        <v>5235.5631209784387</v>
      </c>
      <c r="Y288">
        <f>Total_data!Y8</f>
        <v>5242.0324993768509</v>
      </c>
      <c r="Z288">
        <f>Total_data!Z8</f>
        <v>5291.8231557343806</v>
      </c>
      <c r="AA288">
        <f>Total_data!AA8</f>
        <v>5336.6501198006954</v>
      </c>
      <c r="AB288">
        <f>Total_data!AB8</f>
        <v>5372.4544584050373</v>
      </c>
      <c r="AC288">
        <f>Total_data!AC8</f>
        <v>5314.3934004972434</v>
      </c>
      <c r="AD288">
        <f>Total_data!AD8</f>
        <v>5364.6655231773493</v>
      </c>
      <c r="AE288">
        <f>Total_data!AE8</f>
        <v>5499.455535684644</v>
      </c>
      <c r="AF288">
        <f>Total_data!AF8</f>
        <v>5607.8281508278023</v>
      </c>
      <c r="AG288">
        <f>Total_data!AG8</f>
        <v>5738.2045025766693</v>
      </c>
      <c r="AH288">
        <f>Total_data!AH8</f>
        <v>5891.6693323759437</v>
      </c>
      <c r="AI288">
        <f>Total_data!AI8</f>
        <v>6181.3644421464924</v>
      </c>
      <c r="AJ288">
        <f>Total_data!AJ8</f>
        <v>6463.2979970715205</v>
      </c>
      <c r="AK288">
        <f>Total_data!AK8</f>
        <v>6785.1814504767308</v>
      </c>
      <c r="AL288">
        <f>Total_data!AL8</f>
        <v>7110.6162344055929</v>
      </c>
      <c r="AM288">
        <f>Total_data!AM8</f>
        <v>7534.2298311208842</v>
      </c>
      <c r="AN288">
        <f>Total_data!AN8</f>
        <v>7970.8786206689638</v>
      </c>
      <c r="AO288">
        <f>Total_data!AO8</f>
        <v>8477.7081930188633</v>
      </c>
      <c r="AP288">
        <f>Total_data!AP8</f>
        <v>8749.1698445529746</v>
      </c>
      <c r="AQ288">
        <f>Total_data!AQ8</f>
        <v>9268.5090705662024</v>
      </c>
      <c r="AR288">
        <f>Total_data!AR8</f>
        <v>9722.7350347854481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104.7463900683647</v>
      </c>
      <c r="M289">
        <f>Total_data!M9</f>
        <v>64.20709792475671</v>
      </c>
      <c r="N289">
        <f>Total_data!N9</f>
        <v>103.0631251885065</v>
      </c>
      <c r="O289">
        <f>Total_data!O9</f>
        <v>244.37484744423051</v>
      </c>
      <c r="P289">
        <f>Total_data!P9</f>
        <v>241.37484744423051</v>
      </c>
      <c r="Q289">
        <f>Total_data!Q9</f>
        <v>238.27484744423049</v>
      </c>
      <c r="R289">
        <f>Total_data!R9</f>
        <v>235.0748474442305</v>
      </c>
      <c r="S289">
        <f>Total_data!S9</f>
        <v>232.0748474442305</v>
      </c>
      <c r="T289">
        <f>Total_data!T9</f>
        <v>228.97484744423048</v>
      </c>
      <c r="U289">
        <f>Total_data!U9</f>
        <v>225.77484744423052</v>
      </c>
      <c r="V289">
        <f>Total_data!V9</f>
        <v>222.67484744423052</v>
      </c>
      <c r="W289">
        <f>Total_data!W9</f>
        <v>219.67484744423052</v>
      </c>
      <c r="X289">
        <f>Total_data!X9</f>
        <v>216.5748474442305</v>
      </c>
      <c r="Y289">
        <f>Total_data!Y9</f>
        <v>230.0442258426427</v>
      </c>
      <c r="Z289">
        <f>Total_data!Z9</f>
        <v>244.21975677213581</v>
      </c>
      <c r="AA289">
        <f>Total_data!AA9</f>
        <v>241.11975677213582</v>
      </c>
      <c r="AB289">
        <f>Total_data!AB9</f>
        <v>260.10190376932502</v>
      </c>
      <c r="AC289">
        <f>Total_data!AC9</f>
        <v>257.001903769325</v>
      </c>
      <c r="AD289">
        <f>Total_data!AD9</f>
        <v>306.11866974354905</v>
      </c>
      <c r="AE289">
        <f>Total_data!AE9</f>
        <v>318.08391324210004</v>
      </c>
      <c r="AF289">
        <f>Total_data!AF9</f>
        <v>400.97718961739696</v>
      </c>
      <c r="AG289">
        <f>Total_data!AG9</f>
        <v>479.84800897741195</v>
      </c>
      <c r="AH289">
        <f>Total_data!AH9</f>
        <v>513.74014780411994</v>
      </c>
      <c r="AI289">
        <f>Total_data!AI9</f>
        <v>512.74014780411994</v>
      </c>
      <c r="AJ289">
        <f>Total_data!AJ9</f>
        <v>511.74014780411994</v>
      </c>
      <c r="AK289">
        <f>Total_data!AK9</f>
        <v>510.84014780411997</v>
      </c>
      <c r="AL289">
        <f>Total_data!AL9</f>
        <v>509.84014780411997</v>
      </c>
      <c r="AM289">
        <f>Total_data!AM9</f>
        <v>509.84014780411997</v>
      </c>
      <c r="AN289">
        <f>Total_data!AN9</f>
        <v>509.84014780411997</v>
      </c>
      <c r="AO289">
        <f>Total_data!AO9</f>
        <v>509.84014780411997</v>
      </c>
      <c r="AP289">
        <f>Total_data!AP9</f>
        <v>509.84014780411997</v>
      </c>
      <c r="AQ289">
        <f>Total_data!AQ9</f>
        <v>509.84014780411997</v>
      </c>
      <c r="AR289">
        <f>Total_data!AR9</f>
        <v>509.84014780411997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674.3</v>
      </c>
      <c r="AB290">
        <f>Total_data!AB10</f>
        <v>634.80000000000007</v>
      </c>
      <c r="AC290">
        <f>Total_data!AC10</f>
        <v>595.29999999999995</v>
      </c>
      <c r="AD290">
        <f>Total_data!AD10</f>
        <v>555.80000000000007</v>
      </c>
      <c r="AE290">
        <f>Total_data!AE10</f>
        <v>516.20000000000005</v>
      </c>
      <c r="AF290">
        <f>Total_data!AF10</f>
        <v>476.8</v>
      </c>
      <c r="AG290">
        <f>Total_data!AG10</f>
        <v>437.2</v>
      </c>
      <c r="AH290">
        <f>Total_data!AH10</f>
        <v>397.7</v>
      </c>
      <c r="AI290">
        <f>Total_data!AI10</f>
        <v>368.92662318506717</v>
      </c>
      <c r="AJ290">
        <f>Total_data!AJ10</f>
        <v>367.44794094041089</v>
      </c>
      <c r="AK290">
        <f>Total_data!AK10</f>
        <v>387.79919595742899</v>
      </c>
      <c r="AL290">
        <f>Total_data!AL10</f>
        <v>411.37266803832699</v>
      </c>
      <c r="AM290">
        <f>Total_data!AM10</f>
        <v>437.89882628934197</v>
      </c>
      <c r="AN290">
        <f>Total_data!AN10</f>
        <v>466.71883479045903</v>
      </c>
      <c r="AO290">
        <f>Total_data!AO10</f>
        <v>428.76140982773495</v>
      </c>
      <c r="AP290">
        <f>Total_data!AP10</f>
        <v>401.05227021871502</v>
      </c>
      <c r="AQ290">
        <f>Total_data!AQ10</f>
        <v>398.93778434761799</v>
      </c>
      <c r="AR290">
        <f>Total_data!AR10</f>
        <v>408.54996629051897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1514.5741192377711</v>
      </c>
      <c r="G291">
        <f>Total_data!G11</f>
        <v>1570.0741192377716</v>
      </c>
      <c r="H291">
        <f>Total_data!H11</f>
        <v>1651.2101605431403</v>
      </c>
      <c r="I291">
        <f>Total_data!I11</f>
        <v>1706.8101605431393</v>
      </c>
      <c r="J291">
        <f>Total_data!J11</f>
        <v>1762.0101605431396</v>
      </c>
      <c r="K291">
        <f>Total_data!K11</f>
        <v>1817.5101605431396</v>
      </c>
      <c r="L291">
        <f>Total_data!L11</f>
        <v>1940.9889867464947</v>
      </c>
      <c r="M291">
        <f>Total_data!M11</f>
        <v>1879.1477385302385</v>
      </c>
      <c r="N291">
        <f>Total_data!N11</f>
        <v>2052.5146492180115</v>
      </c>
      <c r="O291">
        <f>Total_data!O11</f>
        <v>2068.4116216362117</v>
      </c>
      <c r="P291">
        <f>Total_data!P11</f>
        <v>2123.9116216362113</v>
      </c>
      <c r="Q291">
        <f>Total_data!Q11</f>
        <v>2190.3722957694276</v>
      </c>
      <c r="R291">
        <f>Total_data!R11</f>
        <v>2257.3356613590272</v>
      </c>
      <c r="S291">
        <f>Total_data!S11</f>
        <v>2338.9291667769035</v>
      </c>
      <c r="T291">
        <f>Total_data!T11</f>
        <v>2466.5324379268045</v>
      </c>
      <c r="U291">
        <f>Total_data!U11</f>
        <v>2522.0324379268045</v>
      </c>
      <c r="V291">
        <f>Total_data!V11</f>
        <v>2577.3324379268042</v>
      </c>
      <c r="W291">
        <f>Total_data!W11</f>
        <v>2632.8324379268047</v>
      </c>
      <c r="X291">
        <f>Total_data!X11</f>
        <v>2688.3324379268042</v>
      </c>
      <c r="Y291">
        <f>Total_data!Y11</f>
        <v>2743.632437926804</v>
      </c>
      <c r="Z291">
        <f>Total_data!Z11</f>
        <v>2799.1324379268049</v>
      </c>
      <c r="AA291">
        <f>Total_data!AA11</f>
        <v>2854.4324379268046</v>
      </c>
      <c r="AB291">
        <f>Total_data!AB11</f>
        <v>2909.9324379268046</v>
      </c>
      <c r="AC291">
        <f>Total_data!AC11</f>
        <v>2920.6713800190123</v>
      </c>
      <c r="AD291">
        <f>Total_data!AD11</f>
        <v>2936.5267367248925</v>
      </c>
      <c r="AE291">
        <f>Total_data!AE11</f>
        <v>2952.6958149029538</v>
      </c>
      <c r="AF291">
        <f>Total_data!AF11</f>
        <v>2969.0818101220889</v>
      </c>
      <c r="AG291">
        <f>Total_data!AG11</f>
        <v>2977.3906482081302</v>
      </c>
      <c r="AH291">
        <f>Total_data!AH11</f>
        <v>2940.6906482081304</v>
      </c>
      <c r="AI291">
        <f>Total_data!AI11</f>
        <v>2940.6906482081304</v>
      </c>
      <c r="AJ291">
        <f>Total_data!AJ11</f>
        <v>2940.6906482081304</v>
      </c>
      <c r="AK291">
        <f>Total_data!AK11</f>
        <v>2934.5530702210322</v>
      </c>
      <c r="AL291">
        <f>Total_data!AL11</f>
        <v>2875.3951058241773</v>
      </c>
      <c r="AM291">
        <f>Total_data!AM11</f>
        <v>2907.1552449082801</v>
      </c>
      <c r="AN291">
        <f>Total_data!AN11</f>
        <v>2910.7840259552422</v>
      </c>
      <c r="AO291">
        <f>Total_data!AO11</f>
        <v>3051.271023267876</v>
      </c>
      <c r="AP291">
        <f>Total_data!AP11</f>
        <v>3054.0418144110072</v>
      </c>
      <c r="AQ291">
        <f>Total_data!AQ11</f>
        <v>3131.2758885945577</v>
      </c>
      <c r="AR291">
        <f>Total_data!AR11</f>
        <v>3129.3896708709021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755</v>
      </c>
      <c r="Y292">
        <f>Total_data!Y12</f>
        <v>742.5</v>
      </c>
      <c r="Z292">
        <f>Total_data!Z12</f>
        <v>729.9</v>
      </c>
      <c r="AA292">
        <f>Total_data!AA12</f>
        <v>717.3</v>
      </c>
      <c r="AB292">
        <f>Total_data!AB12</f>
        <v>704.70000000000016</v>
      </c>
      <c r="AC292">
        <f>Total_data!AC12</f>
        <v>692.1</v>
      </c>
      <c r="AD292">
        <f>Total_data!AD12</f>
        <v>679.5</v>
      </c>
      <c r="AE292">
        <f>Total_data!AE12</f>
        <v>769.36749480060996</v>
      </c>
      <c r="AF292">
        <f>Total_data!AF12</f>
        <v>780.36083834933595</v>
      </c>
      <c r="AG292">
        <f>Total_data!AG12</f>
        <v>825.75753265214701</v>
      </c>
      <c r="AH292">
        <f>Total_data!AH12</f>
        <v>914.13022362471395</v>
      </c>
      <c r="AI292">
        <f>Total_data!AI12</f>
        <v>1051.5302236247098</v>
      </c>
      <c r="AJ292">
        <f>Total_data!AJ12</f>
        <v>1188.9302236247102</v>
      </c>
      <c r="AK292">
        <f>Total_data!AK12</f>
        <v>1295.6999999999998</v>
      </c>
      <c r="AL292">
        <f>Total_data!AL12</f>
        <v>1433.19999999999</v>
      </c>
      <c r="AM292">
        <f>Total_data!AM12</f>
        <v>1570.5999999999899</v>
      </c>
      <c r="AN292">
        <f>Total_data!AN12</f>
        <v>1707.99999999999</v>
      </c>
      <c r="AO292">
        <f>Total_data!AO12</f>
        <v>1845.3999999999901</v>
      </c>
      <c r="AP292">
        <f>Total_data!AP12</f>
        <v>1854.8999999999901</v>
      </c>
      <c r="AQ292">
        <f>Total_data!AQ12</f>
        <v>1864.3999999999901</v>
      </c>
      <c r="AR292">
        <f>Total_data!AR12</f>
        <v>1873.9999999999902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141.6</v>
      </c>
      <c r="AK293">
        <f>Total_data!AK13</f>
        <v>133.70000000000002</v>
      </c>
      <c r="AL293">
        <f>Total_data!AL13</f>
        <v>125.9</v>
      </c>
      <c r="AM293">
        <f>Total_data!AM13</f>
        <v>118</v>
      </c>
      <c r="AN293">
        <f>Total_data!AN13</f>
        <v>110.10000000000001</v>
      </c>
      <c r="AO293">
        <f>Total_data!AO13</f>
        <v>102.3</v>
      </c>
      <c r="AP293">
        <f>Total_data!AP13</f>
        <v>94.399999999999991</v>
      </c>
      <c r="AQ293">
        <f>Total_data!AQ13</f>
        <v>86.5</v>
      </c>
      <c r="AR293">
        <f>Total_data!AR13</f>
        <v>78.7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509.6803622992353</v>
      </c>
      <c r="M294">
        <f>Total_data!M14</f>
        <v>502.49999999999903</v>
      </c>
      <c r="N294">
        <f>Total_data!N14</f>
        <v>514.78036229923521</v>
      </c>
      <c r="O294">
        <f>Total_data!O14</f>
        <v>519.88036229923523</v>
      </c>
      <c r="P294">
        <f>Total_data!P14</f>
        <v>524.98036229923616</v>
      </c>
      <c r="Q294">
        <f>Total_data!Q14</f>
        <v>510.08036229923613</v>
      </c>
      <c r="R294">
        <f>Total_data!R14</f>
        <v>495.28036229923623</v>
      </c>
      <c r="S294">
        <f>Total_data!S14</f>
        <v>480.28036229923515</v>
      </c>
      <c r="T294">
        <f>Total_data!T14</f>
        <v>463.28036229923521</v>
      </c>
      <c r="U294">
        <f>Total_data!U14</f>
        <v>448.88036229923517</v>
      </c>
      <c r="V294">
        <f>Total_data!V14</f>
        <v>434.4803622992352</v>
      </c>
      <c r="W294">
        <f>Total_data!W14</f>
        <v>432.35583560740321</v>
      </c>
      <c r="X294">
        <f>Total_data!X14</f>
        <v>438.15583560740316</v>
      </c>
      <c r="Y294">
        <f>Total_data!Y14</f>
        <v>443.75583560740324</v>
      </c>
      <c r="Z294">
        <f>Total_data!Z14</f>
        <v>492.07096103543847</v>
      </c>
      <c r="AA294">
        <f>Total_data!AA14</f>
        <v>553.09792510175498</v>
      </c>
      <c r="AB294">
        <f>Total_data!AB14</f>
        <v>582.82011670890699</v>
      </c>
      <c r="AC294">
        <f>Total_data!AC14</f>
        <v>568.42011670890702</v>
      </c>
      <c r="AD294">
        <f>Total_data!AD14</f>
        <v>534.02011670890693</v>
      </c>
      <c r="AE294">
        <f>Total_data!AE14</f>
        <v>518.50831273898007</v>
      </c>
      <c r="AF294">
        <f>Total_data!AF14</f>
        <v>484.10831273898003</v>
      </c>
      <c r="AG294">
        <f>Total_data!AG14</f>
        <v>449.70831273897994</v>
      </c>
      <c r="AH294">
        <f>Total_data!AH14</f>
        <v>415.30831273898008</v>
      </c>
      <c r="AI294">
        <f>Total_data!AI14</f>
        <v>395.30831273898002</v>
      </c>
      <c r="AJ294">
        <f>Total_data!AJ14</f>
        <v>375.30831273898002</v>
      </c>
      <c r="AK294">
        <f>Total_data!AK14</f>
        <v>355.30831273898002</v>
      </c>
      <c r="AL294">
        <f>Total_data!AL14</f>
        <v>335.30831273897996</v>
      </c>
      <c r="AM294">
        <f>Total_data!AM14</f>
        <v>315.30831273898002</v>
      </c>
      <c r="AN294">
        <f>Total_data!AN14</f>
        <v>295.30831273898002</v>
      </c>
      <c r="AO294">
        <f>Total_data!AO14</f>
        <v>275.30831273898002</v>
      </c>
      <c r="AP294">
        <f>Total_data!AP14</f>
        <v>275.30831273898002</v>
      </c>
      <c r="AQ294">
        <f>Total_data!AQ14</f>
        <v>273.22795043974401</v>
      </c>
      <c r="AR294">
        <f>Total_data!AR14</f>
        <v>273.22795043974401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5.1000000000000005</v>
      </c>
      <c r="AA295">
        <f>Total_data!AA15</f>
        <v>4.8</v>
      </c>
      <c r="AB295">
        <f>Total_data!AB15</f>
        <v>4.5</v>
      </c>
      <c r="AC295">
        <f>Total_data!AC15</f>
        <v>4.2</v>
      </c>
      <c r="AD295">
        <f>Total_data!AD15</f>
        <v>3.9</v>
      </c>
      <c r="AE295">
        <f>Total_data!AE15</f>
        <v>3.7</v>
      </c>
      <c r="AF295">
        <f>Total_data!AF15</f>
        <v>3.4</v>
      </c>
      <c r="AG295">
        <f>Total_data!AG15</f>
        <v>3.1</v>
      </c>
      <c r="AH295">
        <f>Total_data!AH15</f>
        <v>2.8</v>
      </c>
      <c r="AI295">
        <f>Total_data!AI15</f>
        <v>62.668486585486292</v>
      </c>
      <c r="AJ295">
        <f>Total_data!AJ15</f>
        <v>87.580723755170197</v>
      </c>
      <c r="AK295">
        <f>Total_data!AK15</f>
        <v>87.2807237551702</v>
      </c>
      <c r="AL295">
        <f>Total_data!AL15</f>
        <v>109.60000000000001</v>
      </c>
      <c r="AM295">
        <f>Total_data!AM15</f>
        <v>115.5</v>
      </c>
      <c r="AN295">
        <f>Total_data!AN15</f>
        <v>120.2</v>
      </c>
      <c r="AO295">
        <f>Total_data!AO15</f>
        <v>124.89999999999999</v>
      </c>
      <c r="AP295">
        <f>Total_data!AP15</f>
        <v>129.70000000000002</v>
      </c>
      <c r="AQ295">
        <f>Total_data!AQ15</f>
        <v>134.4</v>
      </c>
      <c r="AR295">
        <f>Total_data!AR15</f>
        <v>139.1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64.8</v>
      </c>
      <c r="AC296">
        <f>Total_data!AC16</f>
        <v>0</v>
      </c>
      <c r="AD296">
        <f>Total_data!AD16</f>
        <v>0</v>
      </c>
      <c r="AE296">
        <f>Total_data!AE16</f>
        <v>0</v>
      </c>
      <c r="AF296">
        <f>Total_data!AF16</f>
        <v>0</v>
      </c>
      <c r="AG296">
        <f>Total_data!AG16</f>
        <v>0</v>
      </c>
      <c r="AH296">
        <f>Total_data!AH16</f>
        <v>70</v>
      </c>
      <c r="AI296">
        <f>Total_data!AI16</f>
        <v>140</v>
      </c>
      <c r="AJ296">
        <f>Total_data!AJ16</f>
        <v>210</v>
      </c>
      <c r="AK296">
        <f>Total_data!AK16</f>
        <v>360</v>
      </c>
      <c r="AL296">
        <f>Total_data!AL16</f>
        <v>510</v>
      </c>
      <c r="AM296">
        <f>Total_data!AM16</f>
        <v>660</v>
      </c>
      <c r="AN296">
        <f>Total_data!AN16</f>
        <v>810</v>
      </c>
      <c r="AO296">
        <f>Total_data!AO16</f>
        <v>960</v>
      </c>
      <c r="AP296">
        <f>Total_data!AP16</f>
        <v>1110</v>
      </c>
      <c r="AQ296">
        <f>Total_data!AQ16</f>
        <v>1410</v>
      </c>
      <c r="AR296">
        <f>Total_data!AR16</f>
        <v>1710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57.3</v>
      </c>
      <c r="U297">
        <f>Total_data!U17</f>
        <v>50.9</v>
      </c>
      <c r="V297">
        <f>Total_data!V17</f>
        <v>44.6</v>
      </c>
      <c r="W297">
        <f>Total_data!W17</f>
        <v>38.199999999999996</v>
      </c>
      <c r="X297">
        <f>Total_data!X17</f>
        <v>31.8</v>
      </c>
      <c r="Y297">
        <f>Total_data!Y17</f>
        <v>25.5</v>
      </c>
      <c r="Z297">
        <f>Total_data!Z17</f>
        <v>19.099999999999998</v>
      </c>
      <c r="AA297">
        <f>Total_data!AA17</f>
        <v>12.799999999999999</v>
      </c>
      <c r="AB297">
        <f>Total_data!AB17</f>
        <v>6.3</v>
      </c>
      <c r="AC297">
        <f>Total_data!AC17</f>
        <v>80</v>
      </c>
      <c r="AD297">
        <f>Total_data!AD17</f>
        <v>160</v>
      </c>
      <c r="AE297">
        <f>Total_data!AE17</f>
        <v>240</v>
      </c>
      <c r="AF297">
        <f>Total_data!AF17</f>
        <v>320</v>
      </c>
      <c r="AG297">
        <f>Total_data!AG17</f>
        <v>400</v>
      </c>
      <c r="AH297">
        <f>Total_data!AH17</f>
        <v>480</v>
      </c>
      <c r="AI297">
        <f>Total_data!AI17</f>
        <v>560</v>
      </c>
      <c r="AJ297">
        <f>Total_data!AJ17</f>
        <v>640</v>
      </c>
      <c r="AK297">
        <f>Total_data!AK17</f>
        <v>720</v>
      </c>
      <c r="AL297">
        <f>Total_data!AL17</f>
        <v>799.99999999999909</v>
      </c>
      <c r="AM297">
        <f>Total_data!AM17</f>
        <v>899.92729938017237</v>
      </c>
      <c r="AN297">
        <f>Total_data!AN17</f>
        <v>1039.9272993801721</v>
      </c>
      <c r="AO297">
        <f>Total_data!AO17</f>
        <v>1179.927299380163</v>
      </c>
      <c r="AP297">
        <f>Total_data!AP17</f>
        <v>1319.927299380163</v>
      </c>
      <c r="AQ297">
        <f>Total_data!AQ17</f>
        <v>1459.9272993801731</v>
      </c>
      <c r="AR297">
        <f>Total_data!AR17</f>
        <v>1599.9272993801731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</v>
      </c>
      <c r="F298">
        <f>Total_data!F20</f>
        <v>36284.452186874201</v>
      </c>
      <c r="G298">
        <f>Total_data!G20</f>
        <v>36542.450703308197</v>
      </c>
      <c r="H298">
        <f>Total_data!H20</f>
        <v>36674.19</v>
      </c>
      <c r="I298">
        <f>Total_data!I20</f>
        <v>36775.83</v>
      </c>
      <c r="J298">
        <f>Total_data!J20</f>
        <v>36877.54</v>
      </c>
      <c r="K298">
        <f>Total_data!K20</f>
        <v>36979.18</v>
      </c>
      <c r="L298">
        <f>Total_data!L20</f>
        <v>37080.89</v>
      </c>
      <c r="M298">
        <f>Total_data!M20</f>
        <v>37182.53</v>
      </c>
      <c r="N298">
        <f>Total_data!N20</f>
        <v>37284.239999999998</v>
      </c>
      <c r="O298">
        <f>Total_data!O20</f>
        <v>36795.360000000001</v>
      </c>
      <c r="P298">
        <f>Total_data!P20</f>
        <v>36306.480000000003</v>
      </c>
      <c r="Q298">
        <f>Total_data!Q20</f>
        <v>35781.505801781997</v>
      </c>
      <c r="R298">
        <f>Total_data!R20</f>
        <v>35158.429928986399</v>
      </c>
      <c r="S298">
        <f>Total_data!S20</f>
        <v>34538.716376631797</v>
      </c>
      <c r="T298">
        <f>Total_data!T20</f>
        <v>33890.268123455004</v>
      </c>
      <c r="U298">
        <f>Total_data!U20</f>
        <v>33251.659177917296</v>
      </c>
      <c r="V298">
        <f>Total_data!V20</f>
        <v>32602.737154176302</v>
      </c>
      <c r="W298">
        <f>Total_data!W20</f>
        <v>31941.456413220203</v>
      </c>
      <c r="X298">
        <f>Total_data!X20</f>
        <v>31302.5021705857</v>
      </c>
      <c r="Y298">
        <f>Total_data!Y20</f>
        <v>30799.624123906</v>
      </c>
      <c r="Z298">
        <f>Total_data!Z20</f>
        <v>30299.0221015569</v>
      </c>
      <c r="AA298">
        <f>Total_data!AA20</f>
        <v>29805.345713569997</v>
      </c>
      <c r="AB298">
        <f>Total_data!AB20</f>
        <v>29291.923576598598</v>
      </c>
      <c r="AC298">
        <f>Total_data!AC20</f>
        <v>28783.8693196528</v>
      </c>
      <c r="AD298">
        <f>Total_data!AD20</f>
        <v>28274.346593602801</v>
      </c>
      <c r="AE298">
        <f>Total_data!AE20</f>
        <v>27934.83</v>
      </c>
      <c r="AF298">
        <f>Total_data!AF20</f>
        <v>27297.62</v>
      </c>
      <c r="AG298">
        <f>Total_data!AG20</f>
        <v>26642.8528505463</v>
      </c>
      <c r="AH298">
        <f>Total_data!AH20</f>
        <v>26023.199999999899</v>
      </c>
      <c r="AI298">
        <f>Total_data!AI20</f>
        <v>25277.839999999902</v>
      </c>
      <c r="AJ298">
        <f>Total_data!AJ20</f>
        <v>24532.479999999901</v>
      </c>
      <c r="AK298">
        <f>Total_data!AK20</f>
        <v>23787.19</v>
      </c>
      <c r="AL298">
        <f>Total_data!AL20</f>
        <v>23041.83</v>
      </c>
      <c r="AM298">
        <f>Total_data!AM20</f>
        <v>22296.54</v>
      </c>
      <c r="AN298">
        <f>Total_data!AN20</f>
        <v>21551.18</v>
      </c>
      <c r="AO298">
        <f>Total_data!AO20</f>
        <v>20805.889999999898</v>
      </c>
      <c r="AP298">
        <f>Total_data!AP20</f>
        <v>20060.53</v>
      </c>
      <c r="AQ298">
        <f>Total_data!AQ20</f>
        <v>19315.169999999998</v>
      </c>
      <c r="AR298">
        <f>Total_data!AR20</f>
        <v>18569.88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5562.6038264183089</v>
      </c>
      <c r="E299">
        <f>Total_data!E21</f>
        <v>5585.7793896290605</v>
      </c>
      <c r="F299">
        <f>Total_data!F21</f>
        <v>5609.5491980503493</v>
      </c>
      <c r="G299">
        <f>Total_data!G21</f>
        <v>5631.9947474034207</v>
      </c>
      <c r="H299">
        <f>Total_data!H21</f>
        <v>5631.7662171802294</v>
      </c>
      <c r="I299">
        <f>Total_data!I21</f>
        <v>5646.099960333705</v>
      </c>
      <c r="J299">
        <f>Total_data!J21</f>
        <v>5706.3605703909097</v>
      </c>
      <c r="K299">
        <f>Total_data!K21</f>
        <v>5769.8796287022597</v>
      </c>
      <c r="L299">
        <f>Total_data!L21</f>
        <v>5840.6354427389697</v>
      </c>
      <c r="M299">
        <f>Total_data!M21</f>
        <v>5904.1545010503105</v>
      </c>
      <c r="N299">
        <f>Total_data!N21</f>
        <v>5975.5045602975697</v>
      </c>
      <c r="O299">
        <f>Total_data!O21</f>
        <v>5852.2801328042797</v>
      </c>
      <c r="P299">
        <f>Total_data!P21</f>
        <v>5768.8934446926432</v>
      </c>
      <c r="Q299">
        <f>Total_data!Q21</f>
        <v>5687.95364335674</v>
      </c>
      <c r="R299">
        <f>Total_data!R21</f>
        <v>5586.5230870290716</v>
      </c>
      <c r="S299">
        <f>Total_data!S21</f>
        <v>5488.4360758920966</v>
      </c>
      <c r="T299">
        <f>Total_data!T21</f>
        <v>5398.8633304749328</v>
      </c>
      <c r="U299">
        <f>Total_data!U21</f>
        <v>5305.8594356359308</v>
      </c>
      <c r="V299">
        <f>Total_data!V21</f>
        <v>5215.2177938516579</v>
      </c>
      <c r="W299">
        <f>Total_data!W21</f>
        <v>5126.3332612753084</v>
      </c>
      <c r="X299">
        <f>Total_data!X21</f>
        <v>5045.9246161655847</v>
      </c>
      <c r="Y299">
        <f>Total_data!Y21</f>
        <v>4960.9979840739979</v>
      </c>
      <c r="Z299">
        <f>Total_data!Z21</f>
        <v>4878.3522968841089</v>
      </c>
      <c r="AA299">
        <f>Total_data!AA21</f>
        <v>4802.6366667664934</v>
      </c>
      <c r="AB299">
        <f>Total_data!AB21</f>
        <v>4708.4278092654349</v>
      </c>
      <c r="AC299">
        <f>Total_data!AC21</f>
        <v>4618.3155044305649</v>
      </c>
      <c r="AD299">
        <f>Total_data!AD21</f>
        <v>4568.268445481197</v>
      </c>
      <c r="AE299">
        <f>Total_data!AE21</f>
        <v>4497.8914204851735</v>
      </c>
      <c r="AF299">
        <f>Total_data!AF21</f>
        <v>4423.685366900906</v>
      </c>
      <c r="AG299">
        <f>Total_data!AG21</f>
        <v>4350.1447466121026</v>
      </c>
      <c r="AH299">
        <f>Total_data!AH21</f>
        <v>4264.4005124986052</v>
      </c>
      <c r="AI299">
        <f>Total_data!AI21</f>
        <v>4125.9556957655122</v>
      </c>
      <c r="AJ299">
        <f>Total_data!AJ21</f>
        <v>4017.0454132927534</v>
      </c>
      <c r="AK299">
        <f>Total_data!AK21</f>
        <v>3934.9940186786648</v>
      </c>
      <c r="AL299">
        <f>Total_data!AL21</f>
        <v>3872.2423315983046</v>
      </c>
      <c r="AM299">
        <f>Total_data!AM21</f>
        <v>3816.2966403179803</v>
      </c>
      <c r="AN299">
        <f>Total_data!AN21</f>
        <v>3762.2495816971718</v>
      </c>
      <c r="AO299">
        <f>Total_data!AO21</f>
        <v>3710.2797529214804</v>
      </c>
      <c r="AP299">
        <f>Total_data!AP21</f>
        <v>3633.377288191055</v>
      </c>
      <c r="AQ299">
        <f>Total_data!AQ21</f>
        <v>3578.593475142854</v>
      </c>
      <c r="AR299">
        <f>Total_data!AR21</f>
        <v>3504.8401451275167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29761.899099999988</v>
      </c>
      <c r="E300">
        <f>Total_data!E22</f>
        <v>29987.735049999992</v>
      </c>
      <c r="F300">
        <f>Total_data!F22</f>
        <v>30213.571000000004</v>
      </c>
      <c r="G300">
        <f>Total_data!G22</f>
        <v>30439.398009999997</v>
      </c>
      <c r="H300">
        <f>Total_data!H22</f>
        <v>30665.226869999999</v>
      </c>
      <c r="I300">
        <f>Total_data!I22</f>
        <v>30891.057789999992</v>
      </c>
      <c r="J300">
        <f>Total_data!J22</f>
        <v>30937.85578261589</v>
      </c>
      <c r="K300">
        <f>Total_data!K22</f>
        <v>30934.637388425097</v>
      </c>
      <c r="L300">
        <f>Total_data!L22</f>
        <v>30920.747845791688</v>
      </c>
      <c r="M300">
        <f>Total_data!M22</f>
        <v>30917.5241964995</v>
      </c>
      <c r="N300">
        <f>Total_data!N22</f>
        <v>30902.728835066202</v>
      </c>
      <c r="O300">
        <f>Total_data!O22</f>
        <v>31506.440000000002</v>
      </c>
      <c r="P300">
        <f>Total_data!P22</f>
        <v>30978.78</v>
      </c>
      <c r="Q300">
        <f>Total_data!Q22</f>
        <v>30451.119999999901</v>
      </c>
      <c r="R300">
        <f>Total_data!R22</f>
        <v>29923.459999999988</v>
      </c>
      <c r="S300">
        <f>Total_data!S22</f>
        <v>29395.8</v>
      </c>
      <c r="T300">
        <f>Total_data!T22</f>
        <v>28831.239999999994</v>
      </c>
      <c r="U300">
        <f>Total_data!U22</f>
        <v>28266.679999999902</v>
      </c>
      <c r="V300">
        <f>Total_data!V22</f>
        <v>27702.119999999988</v>
      </c>
      <c r="W300">
        <f>Total_data!W22</f>
        <v>27137.56</v>
      </c>
      <c r="X300">
        <f>Total_data!X22</f>
        <v>26573</v>
      </c>
      <c r="Y300">
        <f>Total_data!Y22</f>
        <v>26162.999999999989</v>
      </c>
      <c r="Z300">
        <f>Total_data!Z22</f>
        <v>25753</v>
      </c>
      <c r="AA300">
        <f>Total_data!AA22</f>
        <v>25343</v>
      </c>
      <c r="AB300">
        <f>Total_data!AB22</f>
        <v>24932.999999999993</v>
      </c>
      <c r="AC300">
        <f>Total_data!AC22</f>
        <v>24523</v>
      </c>
      <c r="AD300">
        <f>Total_data!AD22</f>
        <v>24327.19999999999</v>
      </c>
      <c r="AE300">
        <f>Total_data!AE22</f>
        <v>24131.399999999991</v>
      </c>
      <c r="AF300">
        <f>Total_data!AF22</f>
        <v>24001.856563426711</v>
      </c>
      <c r="AG300">
        <f>Total_data!AG22</f>
        <v>23830.707465974639</v>
      </c>
      <c r="AH300">
        <f>Total_data!AH22</f>
        <v>23543.999999999989</v>
      </c>
      <c r="AI300">
        <f>Total_data!AI22</f>
        <v>23365.659999999993</v>
      </c>
      <c r="AJ300">
        <f>Total_data!AJ22</f>
        <v>23187.319999999992</v>
      </c>
      <c r="AK300">
        <f>Total_data!AK22</f>
        <v>23008.979999999981</v>
      </c>
      <c r="AL300">
        <f>Total_data!AL22</f>
        <v>22830.639999999989</v>
      </c>
      <c r="AM300">
        <f>Total_data!AM22</f>
        <v>22652.3</v>
      </c>
      <c r="AN300">
        <f>Total_data!AN22</f>
        <v>22484.439999999977</v>
      </c>
      <c r="AO300">
        <f>Total_data!AO22</f>
        <v>22316.58</v>
      </c>
      <c r="AP300">
        <f>Total_data!AP22</f>
        <v>22148.71999999999</v>
      </c>
      <c r="AQ300">
        <f>Total_data!AQ22</f>
        <v>21980.86</v>
      </c>
      <c r="AR300">
        <f>Total_data!AR22</f>
        <v>21812.999999999989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1104.1238937563085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985.12756076345795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944.67889967886811</v>
      </c>
      <c r="AN301">
        <f>Total_data!AN23</f>
        <v>934.55702415104577</v>
      </c>
      <c r="AO301">
        <f>Total_data!AO23</f>
        <v>923.68390279204357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893.31908667207279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340.2764897289494</v>
      </c>
      <c r="E302">
        <f>Total_data!E26</f>
        <v>346.28488062404756</v>
      </c>
      <c r="F302">
        <f>Total_data!F26</f>
        <v>352.17510415035201</v>
      </c>
      <c r="G302">
        <f>Total_data!G26</f>
        <v>357.90462808303869</v>
      </c>
      <c r="H302">
        <f>Total_data!H26</f>
        <v>363.50819712502761</v>
      </c>
      <c r="I302">
        <f>Total_data!I26</f>
        <v>369.00526300233236</v>
      </c>
      <c r="J302">
        <f>Total_data!J26</f>
        <v>374.26482770670827</v>
      </c>
      <c r="K302">
        <f>Total_data!K26</f>
        <v>379.59984361322705</v>
      </c>
      <c r="L302">
        <f>Total_data!L26</f>
        <v>384.92935291858697</v>
      </c>
      <c r="M302">
        <f>Total_data!M26</f>
        <v>390.1696535725589</v>
      </c>
      <c r="N302">
        <f>Total_data!N26</f>
        <v>395.26278824735789</v>
      </c>
      <c r="O302">
        <f>Total_data!O26</f>
        <v>395.77392707112296</v>
      </c>
      <c r="P302">
        <f>Total_data!P26</f>
        <v>391.79592395094483</v>
      </c>
      <c r="Q302">
        <f>Total_data!Q26</f>
        <v>394.44567208632884</v>
      </c>
      <c r="R302">
        <f>Total_data!R26</f>
        <v>394.37752828394594</v>
      </c>
      <c r="S302">
        <f>Total_data!S26</f>
        <v>394.14813565098359</v>
      </c>
      <c r="T302">
        <f>Total_data!T26</f>
        <v>392.86094020077383</v>
      </c>
      <c r="U302">
        <f>Total_data!U26</f>
        <v>392.53609405657528</v>
      </c>
      <c r="V302">
        <f>Total_data!V26</f>
        <v>392.10296804393249</v>
      </c>
      <c r="W302">
        <f>Total_data!W26</f>
        <v>390.75246878991811</v>
      </c>
      <c r="X302">
        <f>Total_data!X26</f>
        <v>387.98037747964315</v>
      </c>
      <c r="Y302">
        <f>Total_data!Y26</f>
        <v>389.45433141390617</v>
      </c>
      <c r="Z302">
        <f>Total_data!Z26</f>
        <v>390.43021346294228</v>
      </c>
      <c r="AA302">
        <f>Total_data!AA26</f>
        <v>391.16549929910803</v>
      </c>
      <c r="AB302">
        <f>Total_data!AB26</f>
        <v>391.24892211681856</v>
      </c>
      <c r="AC302">
        <f>Total_data!AC26</f>
        <v>392.42312897771114</v>
      </c>
      <c r="AD302">
        <f>Total_data!AD26</f>
        <v>393.12852205363816</v>
      </c>
      <c r="AE302">
        <f>Total_data!AE26</f>
        <v>393.58978802916829</v>
      </c>
      <c r="AF302">
        <f>Total_data!AF26</f>
        <v>394.85996767450865</v>
      </c>
      <c r="AG302">
        <f>Total_data!AG26</f>
        <v>395.95611800082156</v>
      </c>
      <c r="AH302">
        <f>Total_data!AH26</f>
        <v>396.84295571842279</v>
      </c>
      <c r="AI302">
        <f>Total_data!AI26</f>
        <v>399.26975947333733</v>
      </c>
      <c r="AJ302">
        <f>Total_data!AJ26</f>
        <v>401.57485850064148</v>
      </c>
      <c r="AK302">
        <f>Total_data!AK26</f>
        <v>403.19703989469792</v>
      </c>
      <c r="AL302">
        <f>Total_data!AL26</f>
        <v>404.92898054244409</v>
      </c>
      <c r="AM302">
        <f>Total_data!AM26</f>
        <v>406.73493370600136</v>
      </c>
      <c r="AN302">
        <f>Total_data!AN26</f>
        <v>408.32084963609907</v>
      </c>
      <c r="AO302">
        <f>Total_data!AO26</f>
        <v>409.91405034453362</v>
      </c>
      <c r="AP302">
        <f>Total_data!AP26</f>
        <v>411.74537331602585</v>
      </c>
      <c r="AQ302">
        <f>Total_data!AQ26</f>
        <v>413.28957451156134</v>
      </c>
      <c r="AR302">
        <f>Total_data!AR26</f>
        <v>414.74281163158281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15.760192749602769</v>
      </c>
      <c r="T303">
        <f>Total_data!T27</f>
        <v>15.824776620611802</v>
      </c>
      <c r="U303">
        <f>Total_data!U27</f>
        <v>15.884982812716721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122.59955933531813</v>
      </c>
      <c r="H304">
        <f>Total_data!H28</f>
        <v>123.94677041838202</v>
      </c>
      <c r="I304">
        <f>Total_data!I28</f>
        <v>125.2695417097475</v>
      </c>
      <c r="J304">
        <f>Total_data!J28</f>
        <v>126.56921534517498</v>
      </c>
      <c r="K304">
        <f>Total_data!K28</f>
        <v>127.84611666540471</v>
      </c>
      <c r="L304">
        <f>Total_data!L28</f>
        <v>129.10146711503532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130.96410516921708</v>
      </c>
      <c r="Q304">
        <f>Total_data!Q28</f>
        <v>130.65205260941195</v>
      </c>
      <c r="R304">
        <f>Total_data!R28</f>
        <v>130.32812762409372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129.28846218185876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127.92812222333592</v>
      </c>
      <c r="AB304">
        <f>Total_data!AB28</f>
        <v>127.83544564204293</v>
      </c>
      <c r="AC304">
        <f>Total_data!AC28</f>
        <v>127.73495658699699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47.763470499999983</v>
      </c>
      <c r="E305">
        <f>Total_data!E29</f>
        <v>49.658723571200028</v>
      </c>
      <c r="F305">
        <f>Total_data!F29</f>
        <v>51.523701670999941</v>
      </c>
      <c r="G305">
        <f>Total_data!G29</f>
        <v>53.290078392600009</v>
      </c>
      <c r="H305">
        <f>Total_data!H29</f>
        <v>54.974379762199931</v>
      </c>
      <c r="I305">
        <f>Total_data!I29</f>
        <v>56.646675437400035</v>
      </c>
      <c r="J305">
        <f>Total_data!J29</f>
        <v>58.626262408399995</v>
      </c>
      <c r="K305">
        <f>Total_data!K29</f>
        <v>60.587466149999997</v>
      </c>
      <c r="L305">
        <f>Total_data!L29</f>
        <v>62.580063835196015</v>
      </c>
      <c r="M305">
        <f>Total_data!M29</f>
        <v>64.741275999999971</v>
      </c>
      <c r="N305">
        <f>Total_data!N29</f>
        <v>66.637391999999949</v>
      </c>
      <c r="O305">
        <f>Total_data!O29</f>
        <v>67.134935000000013</v>
      </c>
      <c r="P305">
        <f>Total_data!P29</f>
        <v>67.625056999999984</v>
      </c>
      <c r="Q305">
        <f>Total_data!Q29</f>
        <v>68.106508000000019</v>
      </c>
      <c r="R305">
        <f>Total_data!R29</f>
        <v>68.231157563661</v>
      </c>
      <c r="S305">
        <f>Total_data!S29</f>
        <v>69.038263999999941</v>
      </c>
      <c r="T305">
        <f>Total_data!T29</f>
        <v>69.564476999999982</v>
      </c>
      <c r="U305">
        <f>Total_data!U29</f>
        <v>70.082481999999999</v>
      </c>
      <c r="V305">
        <f>Total_data!V29</f>
        <v>70.577051999999938</v>
      </c>
      <c r="W305">
        <f>Total_data!W29</f>
        <v>70.490698364159329</v>
      </c>
      <c r="X305">
        <f>Total_data!X29</f>
        <v>71.511173999999983</v>
      </c>
      <c r="Y305">
        <f>Total_data!Y29</f>
        <v>73.010399999999976</v>
      </c>
      <c r="Z305">
        <f>Total_data!Z29</f>
        <v>74.056481572485211</v>
      </c>
      <c r="AA305">
        <f>Total_data!AA29</f>
        <v>74.890867292727961</v>
      </c>
      <c r="AB305">
        <f>Total_data!AB29</f>
        <v>75.736305396970735</v>
      </c>
      <c r="AC305">
        <f>Total_data!AC29</f>
        <v>77.024180690077372</v>
      </c>
      <c r="AD305">
        <f>Total_data!AD29</f>
        <v>77.798499991600025</v>
      </c>
      <c r="AE305">
        <f>Total_data!AE29</f>
        <v>78.425153334366712</v>
      </c>
      <c r="AF305">
        <f>Total_data!AF29</f>
        <v>79.819848061942196</v>
      </c>
      <c r="AG305">
        <f>Total_data!AG29</f>
        <v>81.054027847464056</v>
      </c>
      <c r="AH305">
        <f>Total_data!AH29</f>
        <v>82.120402518958869</v>
      </c>
      <c r="AI305">
        <f>Total_data!AI29</f>
        <v>84.547152762411386</v>
      </c>
      <c r="AJ305">
        <f>Total_data!AJ29</f>
        <v>86.864692906336856</v>
      </c>
      <c r="AK305">
        <f>Total_data!AK29</f>
        <v>88.539331302669694</v>
      </c>
      <c r="AL305">
        <f>Total_data!AL29</f>
        <v>90.336198360627364</v>
      </c>
      <c r="AM305">
        <f>Total_data!AM29</f>
        <v>92.232775230723192</v>
      </c>
      <c r="AN305">
        <f>Total_data!AN29</f>
        <v>93.964982697249027</v>
      </c>
      <c r="AO305">
        <f>Total_data!AO29</f>
        <v>95.716516143286725</v>
      </c>
      <c r="AP305">
        <f>Total_data!AP29</f>
        <v>97.730901524813788</v>
      </c>
      <c r="AQ305">
        <f>Total_data!AQ29</f>
        <v>99.482900796905867</v>
      </c>
      <c r="AR305">
        <f>Total_data!AR29</f>
        <v>101.15759309679429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77.894399999999905</v>
      </c>
      <c r="E306">
        <f>Total_data!E30</f>
        <v>78.726199999999864</v>
      </c>
      <c r="F306">
        <f>Total_data!F30</f>
        <v>79.557999999999879</v>
      </c>
      <c r="G306">
        <f>Total_data!G30</f>
        <v>80.389799999999937</v>
      </c>
      <c r="H306">
        <f>Total_data!H30</f>
        <v>81.221599999999768</v>
      </c>
      <c r="I306">
        <f>Total_data!I30</f>
        <v>82.053399999999783</v>
      </c>
      <c r="J306">
        <f>Total_data!J30</f>
        <v>82.885199999999841</v>
      </c>
      <c r="K306">
        <f>Total_data!K30</f>
        <v>83.716999999999842</v>
      </c>
      <c r="L306">
        <f>Total_data!L30</f>
        <v>84.548799999999815</v>
      </c>
      <c r="M306">
        <f>Total_data!M30</f>
        <v>85.380599999999873</v>
      </c>
      <c r="N306">
        <f>Total_data!N30</f>
        <v>86.212399999999889</v>
      </c>
      <c r="O306">
        <f>Total_data!O30</f>
        <v>85.293899999999809</v>
      </c>
      <c r="P306">
        <f>Total_data!P30</f>
        <v>84.375399999999715</v>
      </c>
      <c r="Q306">
        <f>Total_data!Q30</f>
        <v>83.456899999999933</v>
      </c>
      <c r="R306">
        <f>Total_data!R30</f>
        <v>82.538399999999811</v>
      </c>
      <c r="S306">
        <f>Total_data!S30</f>
        <v>81.619899999999987</v>
      </c>
      <c r="T306">
        <f>Total_data!T30</f>
        <v>80.701499999999768</v>
      </c>
      <c r="U306">
        <f>Total_data!U30</f>
        <v>79.782999999999902</v>
      </c>
      <c r="V306">
        <f>Total_data!V30</f>
        <v>78.86449999999985</v>
      </c>
      <c r="W306">
        <f>Total_data!W30</f>
        <v>77.945999999999941</v>
      </c>
      <c r="X306">
        <f>Total_data!X30</f>
        <v>77.027499999999947</v>
      </c>
      <c r="Y306">
        <f>Total_data!Y30</f>
        <v>77.06779999999992</v>
      </c>
      <c r="Z306">
        <f>Total_data!Z30</f>
        <v>77.108099999999808</v>
      </c>
      <c r="AA306">
        <f>Total_data!AA30</f>
        <v>77.148399999999924</v>
      </c>
      <c r="AB306">
        <f>Total_data!AB30</f>
        <v>77.188599999999909</v>
      </c>
      <c r="AC306">
        <f>Total_data!AC30</f>
        <v>77.228899999999868</v>
      </c>
      <c r="AD306">
        <f>Total_data!AD30</f>
        <v>77.269199999999856</v>
      </c>
      <c r="AE306">
        <f>Total_data!AE30</f>
        <v>77.309499999999929</v>
      </c>
      <c r="AF306">
        <f>Total_data!AF30</f>
        <v>77.349799999999902</v>
      </c>
      <c r="AG306">
        <f>Total_data!AG30</f>
        <v>77.390099999999904</v>
      </c>
      <c r="AH306">
        <f>Total_data!AH30</f>
        <v>77.430399999999906</v>
      </c>
      <c r="AI306">
        <f>Total_data!AI30</f>
        <v>77.641099999999966</v>
      </c>
      <c r="AJ306">
        <f>Total_data!AJ30</f>
        <v>77.851799999999912</v>
      </c>
      <c r="AK306">
        <f>Total_data!AK30</f>
        <v>78.062499999999915</v>
      </c>
      <c r="AL306">
        <f>Total_data!AL30</f>
        <v>78.273099999999985</v>
      </c>
      <c r="AM306">
        <f>Total_data!AM30</f>
        <v>78.483799999999988</v>
      </c>
      <c r="AN306">
        <f>Total_data!AN30</f>
        <v>78.694499999999934</v>
      </c>
      <c r="AO306">
        <f>Total_data!AO30</f>
        <v>78.905199999999951</v>
      </c>
      <c r="AP306">
        <f>Total_data!AP30</f>
        <v>79.115799999999908</v>
      </c>
      <c r="AQ306">
        <f>Total_data!AQ30</f>
        <v>79.326499999999996</v>
      </c>
      <c r="AR306">
        <f>Total_data!AR30</f>
        <v>79.537199999999899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83.277010700000005</v>
      </c>
      <c r="E307">
        <f>Total_data!E31</f>
        <v>84.861241046000004</v>
      </c>
      <c r="F307">
        <f>Total_data!F31</f>
        <v>86.391301854000019</v>
      </c>
      <c r="G307">
        <f>Total_data!G31</f>
        <v>87.892507084000016</v>
      </c>
      <c r="H307">
        <f>Total_data!H31</f>
        <v>89.381458095999889</v>
      </c>
      <c r="I307">
        <f>Total_data!I31</f>
        <v>90.806742624999913</v>
      </c>
      <c r="J307">
        <f>Total_data!J31</f>
        <v>91.71647887799999</v>
      </c>
      <c r="K307">
        <f>Total_data!K31</f>
        <v>92.74873337199989</v>
      </c>
      <c r="L307">
        <f>Total_data!L31</f>
        <v>93.771308451999985</v>
      </c>
      <c r="M307">
        <f>Total_data!M31</f>
        <v>94.562692757999898</v>
      </c>
      <c r="N307">
        <f>Total_data!N31</f>
        <v>95.497317949999996</v>
      </c>
      <c r="O307">
        <f>Total_data!O31</f>
        <v>96.626903130000002</v>
      </c>
      <c r="P307">
        <f>Total_data!P31</f>
        <v>93.292876730309573</v>
      </c>
      <c r="Q307">
        <f>Total_data!Q31</f>
        <v>96.613024907378474</v>
      </c>
      <c r="R307">
        <f>Total_data!R31</f>
        <v>97.588836716087116</v>
      </c>
      <c r="S307">
        <f>Total_data!S31</f>
        <v>97.737090816091964</v>
      </c>
      <c r="T307">
        <f>Total_data!T31</f>
        <v>97.124237860813793</v>
      </c>
      <c r="U307">
        <f>Total_data!U31</f>
        <v>97.497167061999903</v>
      </c>
      <c r="V307">
        <f>Total_data!V31</f>
        <v>97.799510399123719</v>
      </c>
      <c r="W307">
        <f>Total_data!W31</f>
        <v>97.779601042631569</v>
      </c>
      <c r="X307">
        <f>Total_data!X31</f>
        <v>95.244516672139227</v>
      </c>
      <c r="Y307">
        <f>Total_data!Y31</f>
        <v>95.202817794647061</v>
      </c>
      <c r="Z307">
        <f>Total_data!Z31</f>
        <v>95.12855803715469</v>
      </c>
      <c r="AA307">
        <f>Total_data!AA31</f>
        <v>95.03753739966254</v>
      </c>
      <c r="AB307">
        <f>Total_data!AB31</f>
        <v>94.295324793445516</v>
      </c>
      <c r="AC307">
        <f>Total_data!AC31</f>
        <v>94.212626084968804</v>
      </c>
      <c r="AD307">
        <f>Total_data!AD31</f>
        <v>94.185428306492156</v>
      </c>
      <c r="AE307">
        <f>Total_data!AE31</f>
        <v>94.072398839999991</v>
      </c>
      <c r="AF307">
        <f>Total_data!AF31</f>
        <v>94.010237019999892</v>
      </c>
      <c r="AG307">
        <f>Total_data!AG31</f>
        <v>93.944453289999984</v>
      </c>
      <c r="AH307">
        <f>Total_data!AH31</f>
        <v>93.846507650000007</v>
      </c>
      <c r="AI307">
        <f>Total_data!AI31</f>
        <v>93.708696097999805</v>
      </c>
      <c r="AJ307">
        <f>Total_data!AJ31</f>
        <v>93.567063951999899</v>
      </c>
      <c r="AK307">
        <f>Total_data!AK31</f>
        <v>93.394151211999983</v>
      </c>
      <c r="AL307">
        <f>Total_data!AL31</f>
        <v>93.217057877999878</v>
      </c>
      <c r="AM307">
        <f>Total_data!AM31</f>
        <v>93.022143949999887</v>
      </c>
      <c r="AN307">
        <f>Total_data!AN31</f>
        <v>92.779368759999983</v>
      </c>
      <c r="AO307">
        <f>Total_data!AO31</f>
        <v>92.532130249999994</v>
      </c>
      <c r="AP307">
        <f>Total_data!AP31</f>
        <v>92.267328419999984</v>
      </c>
      <c r="AQ307">
        <f>Total_data!AQ31</f>
        <v>91.98496326999998</v>
      </c>
      <c r="AR307">
        <f>Total_data!AR31</f>
        <v>91.695666399999894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537.56999999999903</v>
      </c>
      <c r="E311">
        <f>Total_data!E39</f>
        <v>537.57000000000005</v>
      </c>
      <c r="F311">
        <f>Total_data!F39</f>
        <v>537.56999999999903</v>
      </c>
      <c r="G311">
        <f>Total_data!G39</f>
        <v>536.23045055030002</v>
      </c>
      <c r="H311">
        <f>Total_data!H39</f>
        <v>492.19435317109901</v>
      </c>
      <c r="I311">
        <f>Total_data!I39</f>
        <v>425.58600580759003</v>
      </c>
      <c r="J311">
        <f>Total_data!J39</f>
        <v>406.32767999999999</v>
      </c>
      <c r="K311">
        <f>Total_data!K39</f>
        <v>406.32767999999999</v>
      </c>
      <c r="L311">
        <f>Total_data!L39</f>
        <v>406.32767999999999</v>
      </c>
      <c r="M311">
        <f>Total_data!M39</f>
        <v>406.32767999999902</v>
      </c>
      <c r="N311">
        <f>Total_data!N39</f>
        <v>406.32767999999999</v>
      </c>
      <c r="O311">
        <f>Total_data!O39</f>
        <v>406.32767999999999</v>
      </c>
      <c r="P311">
        <f>Total_data!P39</f>
        <v>473.51743679405399</v>
      </c>
      <c r="Q311">
        <f>Total_data!Q39</f>
        <v>523.96316506797996</v>
      </c>
      <c r="R311">
        <f>Total_data!R39</f>
        <v>545.50866245811005</v>
      </c>
      <c r="S311">
        <f>Total_data!S39</f>
        <v>566.341814464609</v>
      </c>
      <c r="T311">
        <f>Total_data!T39</f>
        <v>585.404649727015</v>
      </c>
      <c r="U311">
        <f>Total_data!U39</f>
        <v>605.16377693134405</v>
      </c>
      <c r="V311">
        <f>Total_data!V39</f>
        <v>624.42457492892697</v>
      </c>
      <c r="W311">
        <f>Total_data!W39</f>
        <v>643.32022574353095</v>
      </c>
      <c r="X311">
        <f>Total_data!X39</f>
        <v>660.44425448847903</v>
      </c>
      <c r="Y311">
        <f>Total_data!Y39</f>
        <v>678.50679339256806</v>
      </c>
      <c r="Z311">
        <f>Total_data!Z39</f>
        <v>696.08493559958902</v>
      </c>
      <c r="AA311">
        <f>Total_data!AA39</f>
        <v>712.22820664064102</v>
      </c>
      <c r="AB311">
        <f>Total_data!AB39</f>
        <v>702.00914290597098</v>
      </c>
      <c r="AC311">
        <f>Total_data!AC39</f>
        <v>697.15350744351701</v>
      </c>
      <c r="AD311">
        <f>Total_data!AD39</f>
        <v>762.12814909275005</v>
      </c>
      <c r="AE311">
        <f>Total_data!AE39</f>
        <v>777.15699711078503</v>
      </c>
      <c r="AF311">
        <f>Total_data!AF39</f>
        <v>792.97384043507202</v>
      </c>
      <c r="AG311">
        <f>Total_data!AG39</f>
        <v>808.65952634017697</v>
      </c>
      <c r="AH311">
        <f>Total_data!AH39</f>
        <v>788.67690901830395</v>
      </c>
      <c r="AI311">
        <f>Total_data!AI39</f>
        <v>681.60855979543396</v>
      </c>
      <c r="AJ311">
        <f>Total_data!AJ39</f>
        <v>626.31949785760105</v>
      </c>
      <c r="AK311">
        <f>Total_data!AK39</f>
        <v>619.69505061304096</v>
      </c>
      <c r="AL311">
        <f>Total_data!AL39</f>
        <v>609.91480899787996</v>
      </c>
      <c r="AM311">
        <f>Total_data!AM39</f>
        <v>604.833274045856</v>
      </c>
      <c r="AN311">
        <f>Total_data!AN39</f>
        <v>600.27558179672906</v>
      </c>
      <c r="AO311">
        <f>Total_data!AO39</f>
        <v>588.46906359939101</v>
      </c>
      <c r="AP311">
        <f>Total_data!AP39</f>
        <v>537.58943848791</v>
      </c>
      <c r="AQ311">
        <f>Total_data!AQ39</f>
        <v>525.72350592595399</v>
      </c>
      <c r="AR311">
        <f>Total_data!AR39</f>
        <v>476.43297627743999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13007.9999999999</v>
      </c>
      <c r="F312">
        <f>Total_data!F42</f>
        <v>13007.9999999999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13009</v>
      </c>
      <c r="R312">
        <f>Total_data!R42</f>
        <v>13009</v>
      </c>
      <c r="S312">
        <f>Total_data!S42</f>
        <v>13009</v>
      </c>
      <c r="T312">
        <f>Total_data!T42</f>
        <v>13008.9999999999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13009</v>
      </c>
      <c r="AB312">
        <f>Total_data!AB42</f>
        <v>13008</v>
      </c>
      <c r="AC312">
        <f>Total_data!AC42</f>
        <v>13008</v>
      </c>
      <c r="AD312">
        <f>Total_data!AD42</f>
        <v>13009</v>
      </c>
      <c r="AE312">
        <f>Total_data!AE42</f>
        <v>13009</v>
      </c>
      <c r="AF312">
        <f>Total_data!AF42</f>
        <v>13009</v>
      </c>
      <c r="AG312">
        <f>Total_data!AG42</f>
        <v>13009</v>
      </c>
      <c r="AH312">
        <f>Total_data!AH42</f>
        <v>13007.9999999999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2024.9413132469099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2063.3701034271789</v>
      </c>
      <c r="P313">
        <f>Total_data!P43</f>
        <v>2014.2526893301501</v>
      </c>
      <c r="Q313">
        <f>Total_data!Q43</f>
        <v>1967.8898525337499</v>
      </c>
      <c r="R313">
        <f>Total_data!R43</f>
        <v>1921.3107252484401</v>
      </c>
      <c r="S313">
        <f>Total_data!S43</f>
        <v>1876.4143321947201</v>
      </c>
      <c r="T313">
        <f>Total_data!T43</f>
        <v>1832.7726321932901</v>
      </c>
      <c r="U313">
        <f>Total_data!U43</f>
        <v>1789.81404138122</v>
      </c>
      <c r="V313">
        <f>Total_data!V43</f>
        <v>1747.7006476585489</v>
      </c>
      <c r="W313">
        <f>Total_data!W43</f>
        <v>1705.8324935453491</v>
      </c>
      <c r="X313">
        <f>Total_data!X43</f>
        <v>1665.85790280418</v>
      </c>
      <c r="Y313">
        <f>Total_data!Y43</f>
        <v>1625.2790229097691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1469.2325472217799</v>
      </c>
      <c r="AD313">
        <f>Total_data!AD43</f>
        <v>1431.099860402835</v>
      </c>
      <c r="AE313">
        <f>Total_data!AE43</f>
        <v>1393.2540008395399</v>
      </c>
      <c r="AF313">
        <f>Total_data!AF43</f>
        <v>1355.4096223952979</v>
      </c>
      <c r="AG313">
        <f>Total_data!AG43</f>
        <v>1317.163385066676</v>
      </c>
      <c r="AH313">
        <f>Total_data!AH43</f>
        <v>1279.8841326596739</v>
      </c>
      <c r="AI313">
        <f>Total_data!AI43</f>
        <v>1241.5432383337029</v>
      </c>
      <c r="AJ313">
        <f>Total_data!AJ43</f>
        <v>1203.500323167613</v>
      </c>
      <c r="AK313">
        <f>Total_data!AK43</f>
        <v>1164.8139530321953</v>
      </c>
      <c r="AL313">
        <f>Total_data!AL43</f>
        <v>1141.27533794172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1657.1413132469099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628.23858680283502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304.00123665967402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35.1075160321952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367.79999999999899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386.18999999999897</v>
      </c>
      <c r="P315">
        <f>Total_data!P45</f>
        <v>405.49950000000001</v>
      </c>
      <c r="Q315">
        <f>Total_data!Q45</f>
        <v>425.774475</v>
      </c>
      <c r="R315">
        <f>Total_data!R45</f>
        <v>447.06319880000001</v>
      </c>
      <c r="S315">
        <f>Total_data!S45</f>
        <v>469.41635869999999</v>
      </c>
      <c r="T315">
        <f>Total_data!T45</f>
        <v>492.88717659999998</v>
      </c>
      <c r="U315">
        <f>Total_data!U45</f>
        <v>517.53153550000002</v>
      </c>
      <c r="V315">
        <f>Total_data!V45</f>
        <v>543.40811219999898</v>
      </c>
      <c r="W315">
        <f>Total_data!W45</f>
        <v>570.57851779999896</v>
      </c>
      <c r="X315">
        <f>Total_data!X45</f>
        <v>599.10744369999998</v>
      </c>
      <c r="Y315">
        <f>Total_data!Y45</f>
        <v>629.06281590000003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764.62978439999995</v>
      </c>
      <c r="AD315">
        <f>Total_data!AD45</f>
        <v>802.8612736</v>
      </c>
      <c r="AE315">
        <f>Total_data!AE45</f>
        <v>843.00433729999997</v>
      </c>
      <c r="AF315">
        <f>Total_data!AF45</f>
        <v>885.15455420000001</v>
      </c>
      <c r="AG315">
        <f>Total_data!AG45</f>
        <v>929.41228189999902</v>
      </c>
      <c r="AH315">
        <f>Total_data!AH45</f>
        <v>975.88289599999996</v>
      </c>
      <c r="AI315">
        <f>Total_data!AI45</f>
        <v>1024.6770409999999</v>
      </c>
      <c r="AJ315">
        <f>Total_data!AJ45</f>
        <v>1075.910893</v>
      </c>
      <c r="AK315">
        <f>Total_data!AK45</f>
        <v>1129.7064370000001</v>
      </c>
      <c r="AL315">
        <f>Total_data!AL45</f>
        <v>1141.27533794172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4000</v>
      </c>
      <c r="E316">
        <f>Total_data!E46</f>
        <v>4000</v>
      </c>
      <c r="F316">
        <f>Total_data!F46</f>
        <v>4000</v>
      </c>
      <c r="G316">
        <f>Total_data!G46</f>
        <v>3993.2345987388899</v>
      </c>
      <c r="H316">
        <f>Total_data!H46</f>
        <v>3969.4647903176001</v>
      </c>
      <c r="I316">
        <f>Total_data!I46</f>
        <v>3920.3789521336498</v>
      </c>
      <c r="J316">
        <f>Total_data!J46</f>
        <v>3852.3297073271101</v>
      </c>
      <c r="K316">
        <f>Total_data!K46</f>
        <v>3791.0661233742499</v>
      </c>
      <c r="L316">
        <f>Total_data!L46</f>
        <v>3723.0168785677101</v>
      </c>
      <c r="M316">
        <f>Total_data!M46</f>
        <v>3661.7532946148399</v>
      </c>
      <c r="N316">
        <f>Total_data!N46</f>
        <v>3593.1098045977701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4040.0942548389398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4800.5804828261998</v>
      </c>
      <c r="AA316">
        <f>Total_data!AA46</f>
        <v>4882.11215475071</v>
      </c>
      <c r="AB316">
        <f>Total_data!AB46</f>
        <v>4830.5007217473203</v>
      </c>
      <c r="AC316">
        <f>Total_data!AC46</f>
        <v>4805.9773103207899</v>
      </c>
      <c r="AD316">
        <f>Total_data!AD46</f>
        <v>5134.1320661250002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5396.6754247581503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5962.2739598549697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2714.99999999999</v>
      </c>
      <c r="E317">
        <f>Total_data!E47</f>
        <v>2715</v>
      </c>
      <c r="F317">
        <f>Total_data!F47</f>
        <v>2714.99999999999</v>
      </c>
      <c r="G317">
        <f>Total_data!G47</f>
        <v>2708.2345987388899</v>
      </c>
      <c r="H317">
        <f>Total_data!H47</f>
        <v>2485.8300665206998</v>
      </c>
      <c r="I317">
        <f>Total_data!I47</f>
        <v>2149.4242717554998</v>
      </c>
      <c r="J317">
        <f>Total_data!J47</f>
        <v>2052.16</v>
      </c>
      <c r="K317">
        <f>Total_data!K47</f>
        <v>2052.16</v>
      </c>
      <c r="L317">
        <f>Total_data!L47</f>
        <v>2052.16</v>
      </c>
      <c r="M317">
        <f>Total_data!M47</f>
        <v>2052.1599999999899</v>
      </c>
      <c r="N317">
        <f>Total_data!N47</f>
        <v>2052.16</v>
      </c>
      <c r="O317">
        <f>Total_data!O47</f>
        <v>2052.16</v>
      </c>
      <c r="P317">
        <f>Total_data!P47</f>
        <v>2391.5022060305801</v>
      </c>
      <c r="Q317">
        <f>Total_data!Q47</f>
        <v>2646.2786114544401</v>
      </c>
      <c r="R317">
        <f>Total_data!R47</f>
        <v>2755.0942548389398</v>
      </c>
      <c r="S317">
        <f>Total_data!S47</f>
        <v>2860.3121942656999</v>
      </c>
      <c r="T317">
        <f>Total_data!T47</f>
        <v>2956.5891400354299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3515.5804828261998</v>
      </c>
      <c r="AA317">
        <f>Total_data!AA47</f>
        <v>3597.11215475071</v>
      </c>
      <c r="AB317">
        <f>Total_data!AB47</f>
        <v>3545.5007217473199</v>
      </c>
      <c r="AC317">
        <f>Total_data!AC47</f>
        <v>3520.9773103207899</v>
      </c>
      <c r="AD317">
        <f>Total_data!AD47</f>
        <v>3849.1320661250002</v>
      </c>
      <c r="AE317">
        <f>Total_data!AE47</f>
        <v>3925.0353389433599</v>
      </c>
      <c r="AF317">
        <f>Total_data!AF47</f>
        <v>4004.9183860357098</v>
      </c>
      <c r="AG317">
        <f>Total_data!AG47</f>
        <v>4084.1390219200898</v>
      </c>
      <c r="AH317">
        <f>Total_data!AH47</f>
        <v>3983.2167122136502</v>
      </c>
      <c r="AI317">
        <f>Total_data!AI47</f>
        <v>3442.46747371431</v>
      </c>
      <c r="AJ317">
        <f>Total_data!AJ47</f>
        <v>3163.2297871596002</v>
      </c>
      <c r="AK317">
        <f>Total_data!AK47</f>
        <v>3129.7729828941401</v>
      </c>
      <c r="AL317">
        <f>Total_data!AL47</f>
        <v>3080.37782322162</v>
      </c>
      <c r="AM317">
        <f>Total_data!AM47</f>
        <v>3054.7135052821</v>
      </c>
      <c r="AN317">
        <f>Total_data!AN47</f>
        <v>3031.6948575592401</v>
      </c>
      <c r="AO317">
        <f>Total_data!AO47</f>
        <v>2972.0659777747001</v>
      </c>
      <c r="AP317">
        <f>Total_data!AP47</f>
        <v>2715.0981741813598</v>
      </c>
      <c r="AQ317">
        <f>Total_data!AQ47</f>
        <v>2655.1692218482499</v>
      </c>
      <c r="AR317">
        <f>Total_data!AR47</f>
        <v>2406.22715291636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3900</v>
      </c>
      <c r="E318">
        <f>Total_data!E48</f>
        <v>3900</v>
      </c>
      <c r="F318">
        <f>Total_data!F48</f>
        <v>3900</v>
      </c>
      <c r="G318">
        <f>Total_data!G48</f>
        <v>3900</v>
      </c>
      <c r="H318">
        <f>Total_data!H48</f>
        <v>3900</v>
      </c>
      <c r="I318">
        <f>Total_data!I48</f>
        <v>3900</v>
      </c>
      <c r="J318">
        <f>Total_data!J48</f>
        <v>3900</v>
      </c>
      <c r="K318">
        <f>Total_data!K48</f>
        <v>3900</v>
      </c>
      <c r="L318">
        <f>Total_data!L48</f>
        <v>3900</v>
      </c>
      <c r="M318">
        <f>Total_data!M48</f>
        <v>3900</v>
      </c>
      <c r="N318">
        <f>Total_data!N48</f>
        <v>3900</v>
      </c>
      <c r="O318">
        <f>Total_data!O48</f>
        <v>3900</v>
      </c>
      <c r="P318">
        <f>Total_data!P48</f>
        <v>3899.99999999999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</v>
      </c>
      <c r="E320">
        <f>Total_data!E50</f>
        <v>7783.8200296290597</v>
      </c>
      <c r="F320">
        <f>Total_data!F50</f>
        <v>7807.5898380503404</v>
      </c>
      <c r="G320">
        <f>Total_data!G50</f>
        <v>7823.9999999999891</v>
      </c>
      <c r="H320">
        <f>Total_data!H50</f>
        <v>7625.3652762030897</v>
      </c>
      <c r="I320">
        <f>Total_data!I50</f>
        <v>7338.0453196218386</v>
      </c>
      <c r="J320">
        <f>Total_data!J50</f>
        <v>7308.8302926728702</v>
      </c>
      <c r="K320">
        <f>Total_data!K50</f>
        <v>7370.0938766257395</v>
      </c>
      <c r="L320">
        <f>Total_data!L50</f>
        <v>7438.1431214322802</v>
      </c>
      <c r="M320">
        <f>Total_data!M50</f>
        <v>7499.4067053851286</v>
      </c>
      <c r="N320">
        <f>Total_data!N50</f>
        <v>7568.0501954022202</v>
      </c>
      <c r="O320">
        <f>Total_data!O50</f>
        <v>7449.6177265459683</v>
      </c>
      <c r="P320">
        <f>Total_data!P50</f>
        <v>7673.5942423915403</v>
      </c>
      <c r="Q320">
        <f>Total_data!Q50</f>
        <v>7823.99999999998</v>
      </c>
      <c r="R320">
        <f>Total_data!R50</f>
        <v>7823.99999999999</v>
      </c>
      <c r="S320">
        <f>Total_data!S50</f>
        <v>7823.99999999998</v>
      </c>
      <c r="T320">
        <f>Total_data!T50</f>
        <v>7823.99999999999</v>
      </c>
      <c r="U320">
        <f>Total_data!U50</f>
        <v>7823.99999999998</v>
      </c>
      <c r="V320">
        <f>Total_data!V50</f>
        <v>7823.9999999999782</v>
      </c>
      <c r="W320">
        <f>Total_data!W50</f>
        <v>7823.9999999999891</v>
      </c>
      <c r="X320">
        <f>Total_data!X50</f>
        <v>7823.99999999999</v>
      </c>
      <c r="Y320">
        <f>Total_data!Y50</f>
        <v>7823.9999999999891</v>
      </c>
      <c r="Z320">
        <f>Total_data!Z50</f>
        <v>7823.9999999999891</v>
      </c>
      <c r="AA320">
        <f>Total_data!AA50</f>
        <v>7823.9999999999927</v>
      </c>
      <c r="AB320">
        <f>Total_data!AB50</f>
        <v>7687.015511402531</v>
      </c>
      <c r="AC320">
        <f>Total_data!AC50</f>
        <v>7578.2055785855</v>
      </c>
      <c r="AD320">
        <f>Total_data!AD50</f>
        <v>7823.9999999999945</v>
      </c>
      <c r="AE320">
        <f>Total_data!AE50</f>
        <v>7823.9999999999891</v>
      </c>
      <c r="AF320">
        <f>Total_data!AF50</f>
        <v>7823.9999999999882</v>
      </c>
      <c r="AG320">
        <f>Total_data!AG50</f>
        <v>7823.9999999999964</v>
      </c>
      <c r="AH320">
        <f>Total_data!AH50</f>
        <v>7650.6815586342946</v>
      </c>
      <c r="AI320">
        <f>Total_data!AI50</f>
        <v>7032.5681392892729</v>
      </c>
      <c r="AJ320">
        <f>Total_data!AJ50</f>
        <v>6677.2160385248535</v>
      </c>
      <c r="AK320">
        <f>Total_data!AK50</f>
        <v>6567.9187505994751</v>
      </c>
      <c r="AL320">
        <f>Total_data!AL50</f>
        <v>6463.3184929574199</v>
      </c>
      <c r="AM320">
        <f>Total_data!AM50</f>
        <v>6386.9606834514598</v>
      </c>
      <c r="AN320">
        <f>Total_data!AN50</f>
        <v>6314.8039561632904</v>
      </c>
      <c r="AO320">
        <f>Total_data!AO50</f>
        <v>6211.6977660804896</v>
      </c>
      <c r="AP320">
        <f>Total_data!AP50</f>
        <v>5907.8744600669506</v>
      </c>
      <c r="AQ320">
        <f>Total_data!AQ50</f>
        <v>5801.8952619932697</v>
      </c>
      <c r="AR320">
        <f>Total_data!AR50</f>
        <v>5508.2783240508097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490.83359062747832</v>
      </c>
      <c r="E321">
        <f>Total_data!E53</f>
        <v>495.27833282397637</v>
      </c>
      <c r="F321">
        <f>Total_data!F53</f>
        <v>494.66576653632387</v>
      </c>
      <c r="G321">
        <f>Total_data!G53</f>
        <v>487.44044492801919</v>
      </c>
      <c r="H321">
        <f>Total_data!H53</f>
        <v>486.71880612990509</v>
      </c>
      <c r="I321">
        <f>Total_data!I53</f>
        <v>488.00519105976576</v>
      </c>
      <c r="J321">
        <f>Total_data!J53</f>
        <v>484.64158661665471</v>
      </c>
      <c r="K321">
        <f>Total_data!K53</f>
        <v>485.35745294491255</v>
      </c>
      <c r="L321">
        <f>Total_data!L53</f>
        <v>488.09838162855806</v>
      </c>
      <c r="M321">
        <f>Total_data!M53</f>
        <v>494.71740978241513</v>
      </c>
      <c r="N321">
        <f>Total_data!N53</f>
        <v>501.34603510135122</v>
      </c>
      <c r="O321">
        <f>Total_data!O53</f>
        <v>494.60544285859623</v>
      </c>
      <c r="P321">
        <f>Total_data!P53</f>
        <v>496.2805313127829</v>
      </c>
      <c r="Q321">
        <f>Total_data!Q53</f>
        <v>489.87108759228636</v>
      </c>
      <c r="R321">
        <f>Total_data!R53</f>
        <v>481.2076436778197</v>
      </c>
      <c r="S321">
        <f>Total_data!S53</f>
        <v>475.91321818800219</v>
      </c>
      <c r="T321">
        <f>Total_data!T53</f>
        <v>470.02994090106898</v>
      </c>
      <c r="U321">
        <f>Total_data!U53</f>
        <v>464.18452504537487</v>
      </c>
      <c r="V321">
        <f>Total_data!V53</f>
        <v>458.31302984856308</v>
      </c>
      <c r="W321">
        <f>Total_data!W53</f>
        <v>452.41604963144715</v>
      </c>
      <c r="X321">
        <f>Total_data!X53</f>
        <v>448.43463055708861</v>
      </c>
      <c r="Y321">
        <f>Total_data!Y53</f>
        <v>445.52658304462017</v>
      </c>
      <c r="Z321">
        <f>Total_data!Z53</f>
        <v>440.7966186945099</v>
      </c>
      <c r="AA321">
        <f>Total_data!AA53</f>
        <v>436.75403829069995</v>
      </c>
      <c r="AB321">
        <f>Total_data!AB53</f>
        <v>432.39319637282483</v>
      </c>
      <c r="AC321">
        <f>Total_data!AC53</f>
        <v>434.30343002753762</v>
      </c>
      <c r="AD321">
        <f>Total_data!AD53</f>
        <v>436.06258442755524</v>
      </c>
      <c r="AE321">
        <f>Total_data!AE53</f>
        <v>435.30836407659376</v>
      </c>
      <c r="AF321">
        <f>Total_data!AF53</f>
        <v>434.22905030613202</v>
      </c>
      <c r="AG321">
        <f>Total_data!AG53</f>
        <v>433.16095393377367</v>
      </c>
      <c r="AH321">
        <f>Total_data!AH53</f>
        <v>430.52128864883031</v>
      </c>
      <c r="AI321">
        <f>Total_data!AI53</f>
        <v>426.58318767778457</v>
      </c>
      <c r="AJ321">
        <f>Total_data!AJ53</f>
        <v>424.58034626946744</v>
      </c>
      <c r="AK321">
        <f>Total_data!AK53</f>
        <v>424.31879670242466</v>
      </c>
      <c r="AL321">
        <f>Total_data!AL53</f>
        <v>425.54348330047401</v>
      </c>
      <c r="AM321">
        <f>Total_data!AM53</f>
        <v>426.55204433945266</v>
      </c>
      <c r="AN321">
        <f>Total_data!AN53</f>
        <v>428.2956839946591</v>
      </c>
      <c r="AO321">
        <f>Total_data!AO53</f>
        <v>429.66805190086893</v>
      </c>
      <c r="AP321">
        <f>Total_data!AP53</f>
        <v>427.15692538526389</v>
      </c>
      <c r="AQ321">
        <f>Total_data!AQ53</f>
        <v>427.64038151329856</v>
      </c>
      <c r="AR321">
        <f>Total_data!AR53</f>
        <v>426.30762327818428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36.671184344075058</v>
      </c>
      <c r="G322">
        <f>Total_data!G54</f>
        <v>36.722461764302139</v>
      </c>
      <c r="H322">
        <f>Total_data!H54</f>
        <v>34.5126645693123</v>
      </c>
      <c r="I322">
        <f>Total_data!I54</f>
        <v>31.105854117578939</v>
      </c>
      <c r="J322">
        <f>Total_data!J54</f>
        <v>30.210029657447254</v>
      </c>
      <c r="K322">
        <f>Total_data!K54</f>
        <v>30.338616310580999</v>
      </c>
      <c r="L322">
        <f>Total_data!L54</f>
        <v>30.464066703882256</v>
      </c>
      <c r="M322">
        <f>Total_data!M54</f>
        <v>30.592653357015877</v>
      </c>
      <c r="N322">
        <f>Total_data!N54</f>
        <v>27.15345455922979</v>
      </c>
      <c r="O322">
        <f>Total_data!O54</f>
        <v>30.733785049479739</v>
      </c>
      <c r="P322">
        <f>Total_data!P54</f>
        <v>34.306286992298453</v>
      </c>
      <c r="Q322">
        <f>Total_data!Q54</f>
        <v>36.993984288579185</v>
      </c>
      <c r="R322">
        <f>Total_data!R54</f>
        <v>38.145957323613949</v>
      </c>
      <c r="S322">
        <f>Total_data!S54</f>
        <v>39.263290726925121</v>
      </c>
      <c r="T322">
        <f>Total_data!T54</f>
        <v>40.28360743700474</v>
      </c>
      <c r="U322">
        <f>Total_data!U54</f>
        <v>41.343984979594701</v>
      </c>
      <c r="V322">
        <f>Total_data!V54</f>
        <v>42.377935973342147</v>
      </c>
      <c r="W322">
        <f>Total_data!W54</f>
        <v>43.389386841492957</v>
      </c>
      <c r="X322">
        <f>Total_data!X54</f>
        <v>44.310024314267331</v>
      </c>
      <c r="Y322">
        <f>Total_data!Y54</f>
        <v>45.277295005345465</v>
      </c>
      <c r="Z322">
        <f>Total_data!Z54</f>
        <v>46.22201425262358</v>
      </c>
      <c r="AA322">
        <f>Total_data!AA54</f>
        <v>47.087505587328437</v>
      </c>
      <c r="AB322">
        <f>Total_data!AB54</f>
        <v>46.558130580123013</v>
      </c>
      <c r="AC322">
        <f>Total_data!AC54</f>
        <v>46.310043539642052</v>
      </c>
      <c r="AD322">
        <f>Total_data!AD54</f>
        <v>49.768213514916418</v>
      </c>
      <c r="AE322">
        <f>Total_data!AE54</f>
        <v>50.57460665900669</v>
      </c>
      <c r="AF322">
        <f>Total_data!AF54</f>
        <v>51.425923692806492</v>
      </c>
      <c r="AG322">
        <f>Total_data!AG54</f>
        <v>52.267149149090116</v>
      </c>
      <c r="AH322">
        <f>Total_data!AH54</f>
        <v>51.220009936502628</v>
      </c>
      <c r="AI322">
        <f>Total_data!AI54</f>
        <v>45.551551711757213</v>
      </c>
      <c r="AJ322">
        <f>Total_data!AJ54</f>
        <v>42.632101042262846</v>
      </c>
      <c r="AK322">
        <f>Total_data!AK54</f>
        <v>42.290213376973071</v>
      </c>
      <c r="AL322">
        <f>Total_data!AL54</f>
        <v>41.784109239741674</v>
      </c>
      <c r="AM322">
        <f>Total_data!AM54</f>
        <v>41.524042680874416</v>
      </c>
      <c r="AN322">
        <f>Total_data!AN54</f>
        <v>41.294891919114491</v>
      </c>
      <c r="AO322">
        <f>Total_data!AO54</f>
        <v>40.678197460874323</v>
      </c>
      <c r="AP322">
        <f>Total_data!AP54</f>
        <v>37.992580562474473</v>
      </c>
      <c r="AQ322">
        <f>Total_data!AQ54</f>
        <v>37.372735342474414</v>
      </c>
      <c r="AR322">
        <f>Total_data!AR54</f>
        <v>34.771388658019724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9.3523268206038992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9.4840497335701599</v>
      </c>
      <c r="AQ323">
        <f>Total_data!AQ55</f>
        <v>9.4934585130677505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141.45480000000001</v>
      </c>
      <c r="G324">
        <f>Total_data!G56</f>
        <v>142.5583</v>
      </c>
      <c r="H324">
        <f>Total_data!H56</f>
        <v>143.6619</v>
      </c>
      <c r="I324">
        <f>Total_data!I56</f>
        <v>144.76549999999901</v>
      </c>
      <c r="J324">
        <f>Total_data!J56</f>
        <v>143.86643828429399</v>
      </c>
      <c r="K324">
        <f>Total_data!K56</f>
        <v>142.40790915464299</v>
      </c>
      <c r="L324">
        <f>Total_data!L56</f>
        <v>140.830095254941</v>
      </c>
      <c r="M324">
        <f>Total_data!M56</f>
        <v>139.371507343395</v>
      </c>
      <c r="N324">
        <f>Total_data!N56</f>
        <v>137.34484155555</v>
      </c>
      <c r="O324">
        <f>Total_data!O56</f>
        <v>144.4</v>
      </c>
      <c r="P324">
        <f>Total_data!P56</f>
        <v>138.80000000000001</v>
      </c>
      <c r="Q324">
        <f>Total_data!Q56</f>
        <v>133.19999999999999</v>
      </c>
      <c r="R324">
        <f>Total_data!R56</f>
        <v>127.6</v>
      </c>
      <c r="S324">
        <f>Total_data!S56</f>
        <v>122</v>
      </c>
      <c r="T324">
        <f>Total_data!T56</f>
        <v>117</v>
      </c>
      <c r="U324">
        <f>Total_data!U56</f>
        <v>112</v>
      </c>
      <c r="V324">
        <f>Total_data!V56</f>
        <v>107</v>
      </c>
      <c r="W324">
        <f>Total_data!W56</f>
        <v>102</v>
      </c>
      <c r="X324">
        <f>Total_data!X56</f>
        <v>96.999999999999901</v>
      </c>
      <c r="Y324">
        <f>Total_data!Y56</f>
        <v>94</v>
      </c>
      <c r="Z324">
        <f>Total_data!Z56</f>
        <v>91</v>
      </c>
      <c r="AA324">
        <f>Total_data!AA56</f>
        <v>88</v>
      </c>
      <c r="AB324">
        <f>Total_data!AB56</f>
        <v>85</v>
      </c>
      <c r="AC324">
        <f>Total_data!AC56</f>
        <v>82</v>
      </c>
      <c r="AD324">
        <f>Total_data!AD56</f>
        <v>81.8</v>
      </c>
      <c r="AE324">
        <f>Total_data!AE56</f>
        <v>81.599999999999994</v>
      </c>
      <c r="AF324">
        <f>Total_data!AF56</f>
        <v>82.141124870544999</v>
      </c>
      <c r="AG324">
        <f>Total_data!AG56</f>
        <v>82.216862035510701</v>
      </c>
      <c r="AH324">
        <f>Total_data!AH56</f>
        <v>81</v>
      </c>
      <c r="AI324">
        <f>Total_data!AI56</f>
        <v>81.2</v>
      </c>
      <c r="AJ324">
        <f>Total_data!AJ56</f>
        <v>81.400000000000006</v>
      </c>
      <c r="AK324">
        <f>Total_data!AK56</f>
        <v>81.599999999999994</v>
      </c>
      <c r="AL324">
        <f>Total_data!AL56</f>
        <v>81.8</v>
      </c>
      <c r="AM324">
        <f>Total_data!AM56</f>
        <v>82</v>
      </c>
      <c r="AN324">
        <f>Total_data!AN56</f>
        <v>82</v>
      </c>
      <c r="AO324">
        <f>Total_data!AO56</f>
        <v>82</v>
      </c>
      <c r="AP324">
        <f>Total_data!AP56</f>
        <v>82</v>
      </c>
      <c r="AQ324">
        <f>Total_data!AQ56</f>
        <v>82</v>
      </c>
      <c r="AR324">
        <f>Total_data!AR56</f>
        <v>81.999999999999901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414.82859999999903</v>
      </c>
      <c r="E325">
        <f>Total_data!E57</f>
        <v>418.21449999999902</v>
      </c>
      <c r="F325">
        <f>Total_data!F57</f>
        <v>421.60039999999901</v>
      </c>
      <c r="G325">
        <f>Total_data!G57</f>
        <v>424.98619999999903</v>
      </c>
      <c r="H325">
        <f>Total_data!H57</f>
        <v>428.37199999999996</v>
      </c>
      <c r="I325">
        <f>Total_data!I57</f>
        <v>431.75779999999895</v>
      </c>
      <c r="J325">
        <f>Total_data!J57</f>
        <v>433.14103828429398</v>
      </c>
      <c r="K325">
        <f>Total_data!K57</f>
        <v>433.96480915464304</v>
      </c>
      <c r="L325">
        <f>Total_data!L57</f>
        <v>434.66919525494001</v>
      </c>
      <c r="M325">
        <f>Total_data!M57</f>
        <v>435.49290734339502</v>
      </c>
      <c r="N325">
        <f>Total_data!N57</f>
        <v>436.34484155555003</v>
      </c>
      <c r="O325">
        <f>Total_data!O57</f>
        <v>443.59999999999997</v>
      </c>
      <c r="P325">
        <f>Total_data!P57</f>
        <v>438.19999999999902</v>
      </c>
      <c r="Q325">
        <f>Total_data!Q57</f>
        <v>432.79999999999899</v>
      </c>
      <c r="R325">
        <f>Total_data!R57</f>
        <v>427.40000000000003</v>
      </c>
      <c r="S325">
        <f>Total_data!S57</f>
        <v>422</v>
      </c>
      <c r="T325">
        <f>Total_data!T57</f>
        <v>415.4</v>
      </c>
      <c r="U325">
        <f>Total_data!U57</f>
        <v>408.8</v>
      </c>
      <c r="V325">
        <f>Total_data!V57</f>
        <v>402.199999999998</v>
      </c>
      <c r="W325">
        <f>Total_data!W57</f>
        <v>395.6</v>
      </c>
      <c r="X325">
        <f>Total_data!X57</f>
        <v>388.99999999999989</v>
      </c>
      <c r="Y325">
        <f>Total_data!Y57</f>
        <v>384</v>
      </c>
      <c r="Z325">
        <f>Total_data!Z57</f>
        <v>379</v>
      </c>
      <c r="AA325">
        <f>Total_data!AA57</f>
        <v>374</v>
      </c>
      <c r="AB325">
        <f>Total_data!AB57</f>
        <v>369</v>
      </c>
      <c r="AC325">
        <f>Total_data!AC57</f>
        <v>363.99999999999898</v>
      </c>
      <c r="AD325">
        <f>Total_data!AD57</f>
        <v>360.99999999999898</v>
      </c>
      <c r="AE325">
        <f>Total_data!AE57</f>
        <v>358</v>
      </c>
      <c r="AF325">
        <f>Total_data!AF57</f>
        <v>355.74112487054401</v>
      </c>
      <c r="AG325">
        <f>Total_data!AG57</f>
        <v>353.01686203551071</v>
      </c>
      <c r="AH325">
        <f>Total_data!AH57</f>
        <v>348.99999999999898</v>
      </c>
      <c r="AI325">
        <f>Total_data!AI57</f>
        <v>346.2</v>
      </c>
      <c r="AJ325">
        <f>Total_data!AJ57</f>
        <v>343.39999999999901</v>
      </c>
      <c r="AK325">
        <f>Total_data!AK57</f>
        <v>340.6</v>
      </c>
      <c r="AL325">
        <f>Total_data!AL57</f>
        <v>337.79999999999995</v>
      </c>
      <c r="AM325">
        <f>Total_data!AM57</f>
        <v>335</v>
      </c>
      <c r="AN325">
        <f>Total_data!AN57</f>
        <v>332.39999999999901</v>
      </c>
      <c r="AO325">
        <f>Total_data!AO57</f>
        <v>329.8</v>
      </c>
      <c r="AP325">
        <f>Total_data!AP57</f>
        <v>327.2</v>
      </c>
      <c r="AQ325">
        <f>Total_data!AQ57</f>
        <v>324.60000000000002</v>
      </c>
      <c r="AR325">
        <f>Total_data!AR57</f>
        <v>321.99999999999989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109.716999999999</v>
      </c>
      <c r="F326">
        <f>Total_data!F58</f>
        <v>111.3986</v>
      </c>
      <c r="G326">
        <f>Total_data!G58</f>
        <v>113.080199999999</v>
      </c>
      <c r="H326">
        <f>Total_data!H58</f>
        <v>114.76179999999999</v>
      </c>
      <c r="I326">
        <f>Total_data!I58</f>
        <v>116.44329999999999</v>
      </c>
      <c r="J326">
        <f>Total_data!J58</f>
        <v>118.1249</v>
      </c>
      <c r="K326">
        <f>Total_data!K58</f>
        <v>119.8065</v>
      </c>
      <c r="L326">
        <f>Total_data!L58</f>
        <v>121.48809999999899</v>
      </c>
      <c r="M326">
        <f>Total_data!M58</f>
        <v>123.16970000000001</v>
      </c>
      <c r="N326">
        <f>Total_data!N58</f>
        <v>125</v>
      </c>
      <c r="O326">
        <f>Total_data!O58</f>
        <v>127</v>
      </c>
      <c r="P326">
        <f>Total_data!P58</f>
        <v>129</v>
      </c>
      <c r="Q326">
        <f>Total_data!Q58</f>
        <v>131</v>
      </c>
      <c r="R326">
        <f>Total_data!R58</f>
        <v>133</v>
      </c>
      <c r="S326">
        <f>Total_data!S58</f>
        <v>135</v>
      </c>
      <c r="T326">
        <f>Total_data!T58</f>
        <v>135.19999999999999</v>
      </c>
      <c r="U326">
        <f>Total_data!U58</f>
        <v>135.4</v>
      </c>
      <c r="V326">
        <f>Total_data!V58</f>
        <v>135.599999999999</v>
      </c>
      <c r="W326">
        <f>Total_data!W58</f>
        <v>135.80000000000001</v>
      </c>
      <c r="X326">
        <f>Total_data!X58</f>
        <v>136</v>
      </c>
      <c r="Y326">
        <f>Total_data!Y58</f>
        <v>136</v>
      </c>
      <c r="Z326">
        <f>Total_data!Z58</f>
        <v>136</v>
      </c>
      <c r="AA326">
        <f>Total_data!AA58</f>
        <v>136</v>
      </c>
      <c r="AB326">
        <f>Total_data!AB58</f>
        <v>136</v>
      </c>
      <c r="AC326">
        <f>Total_data!AC58</f>
        <v>136</v>
      </c>
      <c r="AD326">
        <f>Total_data!AD58</f>
        <v>134.99999999999901</v>
      </c>
      <c r="AE326">
        <f>Total_data!AE58</f>
        <v>134</v>
      </c>
      <c r="AF326">
        <f>Total_data!AF58</f>
        <v>132.99999999999901</v>
      </c>
      <c r="AG326">
        <f>Total_data!AG58</f>
        <v>132</v>
      </c>
      <c r="AH326">
        <f>Total_data!AH58</f>
        <v>131</v>
      </c>
      <c r="AI326">
        <f>Total_data!AI58</f>
        <v>130.19999999999999</v>
      </c>
      <c r="AJ326">
        <f>Total_data!AJ58</f>
        <v>129.39999999999901</v>
      </c>
      <c r="AK326">
        <f>Total_data!AK58</f>
        <v>128.6</v>
      </c>
      <c r="AL326">
        <f>Total_data!AL58</f>
        <v>127.8</v>
      </c>
      <c r="AM326">
        <f>Total_data!AM58</f>
        <v>127</v>
      </c>
      <c r="AN326">
        <f>Total_data!AN58</f>
        <v>126.19999999999899</v>
      </c>
      <c r="AO326">
        <f>Total_data!AO58</f>
        <v>125.4</v>
      </c>
      <c r="AP326">
        <f>Total_data!AP58</f>
        <v>124.6</v>
      </c>
      <c r="AQ326">
        <f>Total_data!AQ58</f>
        <v>123.8</v>
      </c>
      <c r="AR326">
        <f>Total_data!AR58</f>
        <v>123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12.651722906457598</v>
      </c>
      <c r="F327">
        <f>Total_data!F59</f>
        <v>12.734546584435199</v>
      </c>
      <c r="G327">
        <f>Total_data!G59</f>
        <v>12.8125570741056</v>
      </c>
      <c r="H327">
        <f>Total_data!H59</f>
        <v>12.8842950281472</v>
      </c>
      <c r="I327">
        <f>Total_data!I59</f>
        <v>12.949760446559999</v>
      </c>
      <c r="J327">
        <f>Total_data!J59</f>
        <v>13.006254680294299</v>
      </c>
      <c r="K327">
        <f>Total_data!K59</f>
        <v>13.05921149568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12.16499812416</v>
      </c>
      <c r="Q327">
        <f>Total_data!Q59</f>
        <v>11.985871121279999</v>
      </c>
      <c r="R327">
        <f>Total_data!R59</f>
        <v>11.806744118399902</v>
      </c>
      <c r="S327">
        <f>Total_data!S59</f>
        <v>11.629038758399899</v>
      </c>
      <c r="T327">
        <f>Total_data!T59</f>
        <v>11.449911755519999</v>
      </c>
      <c r="U327">
        <f>Total_data!U59</f>
        <v>11.270784752640001</v>
      </c>
      <c r="V327">
        <f>Total_data!V59</f>
        <v>11.09165774976</v>
      </c>
      <c r="W327">
        <f>Total_data!W59</f>
        <v>10.9125307468799</v>
      </c>
      <c r="X327">
        <f>Total_data!X59</f>
        <v>10.733403744</v>
      </c>
      <c r="Y327">
        <f>Total_data!Y59</f>
        <v>10.555698384000001</v>
      </c>
      <c r="Z327">
        <f>Total_data!Z59</f>
        <v>10.37657138112</v>
      </c>
      <c r="AA327">
        <f>Total_data!AA59</f>
        <v>10.197444378239998</v>
      </c>
      <c r="AB327">
        <f>Total_data!AB59</f>
        <v>10.018317375360001</v>
      </c>
      <c r="AC327">
        <f>Total_data!AC59</f>
        <v>9.8391903724800009</v>
      </c>
      <c r="AD327">
        <f>Total_data!AD59</f>
        <v>9.6600633695999978</v>
      </c>
      <c r="AE327">
        <f>Total_data!AE59</f>
        <v>10.9376582108672</v>
      </c>
      <c r="AF327">
        <f>Total_data!AF59</f>
        <v>11.093944296701601</v>
      </c>
      <c r="AG327">
        <f>Total_data!AG59</f>
        <v>11.7393231690129</v>
      </c>
      <c r="AH327">
        <f>Total_data!AH59</f>
        <v>12.995667238088799</v>
      </c>
      <c r="AI327">
        <f>Total_data!AI59</f>
        <v>14.9490045552089</v>
      </c>
      <c r="AJ327">
        <f>Total_data!AJ59</f>
        <v>16.902341872329099</v>
      </c>
      <c r="AK327">
        <f>Total_data!AK59</f>
        <v>18.420226796159998</v>
      </c>
      <c r="AL327">
        <f>Total_data!AL59</f>
        <v>20.374985755209199</v>
      </c>
      <c r="AM327">
        <f>Total_data!AM59</f>
        <v>22.3283230705735</v>
      </c>
      <c r="AN327">
        <f>Total_data!AN59</f>
        <v>24.281660390399999</v>
      </c>
      <c r="AO327">
        <f>Total_data!AO59</f>
        <v>26.234997707519998</v>
      </c>
      <c r="AP327">
        <f>Total_data!AP59</f>
        <v>26.370053781119999</v>
      </c>
      <c r="AQ327">
        <f>Total_data!AQ59</f>
        <v>26.505109854720001</v>
      </c>
      <c r="AR327">
        <f>Total_data!AR59</f>
        <v>26.641587571199999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25.222254412478101</v>
      </c>
      <c r="E328">
        <f>Total_data!E60</f>
        <v>25.949485183257799</v>
      </c>
      <c r="F328">
        <f>Total_data!F60</f>
        <v>21.626514733574599</v>
      </c>
      <c r="G328">
        <f>Total_data!G60</f>
        <v>10.940211253055701</v>
      </c>
      <c r="H328">
        <f>Total_data!H60</f>
        <v>9.0323676025576596</v>
      </c>
      <c r="I328">
        <f>Total_data!I60</f>
        <v>10.3339318642231</v>
      </c>
      <c r="J328">
        <f>Total_data!J60</f>
        <v>6.4898064330831398</v>
      </c>
      <c r="K328">
        <f>Total_data!K60</f>
        <v>6.2642595417557398</v>
      </c>
      <c r="L328">
        <f>Total_data!L60</f>
        <v>8.4179825003661595</v>
      </c>
      <c r="M328">
        <f>Total_data!M60</f>
        <v>14.3288759489035</v>
      </c>
      <c r="N328">
        <f>Total_data!N60</f>
        <v>23.758954217856001</v>
      </c>
      <c r="O328">
        <f>Total_data!O60</f>
        <v>6.4327265545475703</v>
      </c>
      <c r="P328">
        <f>Total_data!P60</f>
        <v>10.186207280677401</v>
      </c>
      <c r="Q328">
        <f>Total_data!Q60</f>
        <v>6.7382386130611103</v>
      </c>
      <c r="R328">
        <f>Total_data!R60</f>
        <v>2.5736969441053201</v>
      </c>
      <c r="S328">
        <f>Total_data!S60</f>
        <v>1.8119057380577199</v>
      </c>
      <c r="T328">
        <f>Total_data!T60</f>
        <v>1.75732324399134</v>
      </c>
      <c r="U328">
        <f>Total_data!U60</f>
        <v>1.7035498956681201</v>
      </c>
      <c r="V328">
        <f>Total_data!V60</f>
        <v>1.64927228307194</v>
      </c>
      <c r="W328">
        <f>Total_data!W60</f>
        <v>1.59514759514972</v>
      </c>
      <c r="X328">
        <f>Total_data!X60</f>
        <v>3.53258007294929</v>
      </c>
      <c r="Y328">
        <f>Total_data!Y60</f>
        <v>4.9062314483592298</v>
      </c>
      <c r="Z328">
        <f>Total_data!Z60</f>
        <v>4.4858935267207496</v>
      </c>
      <c r="AA328">
        <f>Total_data!AA60</f>
        <v>4.8327193439558904</v>
      </c>
      <c r="AB328">
        <f>Total_data!AB60</f>
        <v>6.2573611319227904</v>
      </c>
      <c r="AC328">
        <f>Total_data!AC60</f>
        <v>13.3124624322166</v>
      </c>
      <c r="AD328">
        <f>Total_data!AD60</f>
        <v>14.050241648639901</v>
      </c>
      <c r="AE328">
        <f>Total_data!AE60</f>
        <v>13.4623342915199</v>
      </c>
      <c r="AF328">
        <f>Total_data!AF60</f>
        <v>12.8818687996799</v>
      </c>
      <c r="AG328">
        <f>Total_data!AG60</f>
        <v>12.293961442559899</v>
      </c>
      <c r="AH328">
        <f>Total_data!AH60</f>
        <v>11.70605408544</v>
      </c>
      <c r="AI328">
        <f>Total_data!AI60</f>
        <v>11.1255885936</v>
      </c>
      <c r="AJ328">
        <f>Total_data!AJ60</f>
        <v>10.537681236479999</v>
      </c>
      <c r="AK328">
        <f>Total_data!AK60</f>
        <v>9.6117307014934497</v>
      </c>
      <c r="AL328">
        <f>Total_data!AL60</f>
        <v>9.3693083875199896</v>
      </c>
      <c r="AM328">
        <f>Total_data!AM60</f>
        <v>8.7814010303999996</v>
      </c>
      <c r="AN328">
        <f>Total_data!AN60</f>
        <v>8.1934936732800008</v>
      </c>
      <c r="AO328">
        <f>Total_data!AO60</f>
        <v>7.61302818143999</v>
      </c>
      <c r="AP328">
        <f>Total_data!AP60</f>
        <v>7.0251208243199903</v>
      </c>
      <c r="AQ328">
        <f>Total_data!AQ60</f>
        <v>6.4372134672000003</v>
      </c>
      <c r="AR328">
        <f>Total_data!AR60</f>
        <v>5.8567479753599896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167.54559999999901</v>
      </c>
      <c r="E329">
        <f>Total_data!E61</f>
        <v>168.1463</v>
      </c>
      <c r="F329">
        <f>Total_data!F61</f>
        <v>168.74699999999899</v>
      </c>
      <c r="G329">
        <f>Total_data!G61</f>
        <v>169.3477</v>
      </c>
      <c r="H329">
        <f>Total_data!H61</f>
        <v>169.94829999999999</v>
      </c>
      <c r="I329">
        <f>Total_data!I61</f>
        <v>170.54900000000001</v>
      </c>
      <c r="J329">
        <f>Total_data!J61</f>
        <v>171.1497</v>
      </c>
      <c r="K329">
        <f>Total_data!K61</f>
        <v>171.75040000000001</v>
      </c>
      <c r="L329">
        <f>Total_data!L61</f>
        <v>172.351</v>
      </c>
      <c r="M329">
        <f>Total_data!M61</f>
        <v>172.95169999999999</v>
      </c>
      <c r="N329">
        <f>Total_data!N61</f>
        <v>174</v>
      </c>
      <c r="O329">
        <f>Total_data!O61</f>
        <v>172.2</v>
      </c>
      <c r="P329">
        <f>Total_data!P61</f>
        <v>170.39999999999901</v>
      </c>
      <c r="Q329">
        <f>Total_data!Q61</f>
        <v>168.599999999999</v>
      </c>
      <c r="R329">
        <f>Total_data!R61</f>
        <v>166.8</v>
      </c>
      <c r="S329">
        <f>Total_data!S61</f>
        <v>165</v>
      </c>
      <c r="T329">
        <f>Total_data!T61</f>
        <v>163.19999999999999</v>
      </c>
      <c r="U329">
        <f>Total_data!U61</f>
        <v>161.4</v>
      </c>
      <c r="V329">
        <f>Total_data!V61</f>
        <v>159.599999999999</v>
      </c>
      <c r="W329">
        <f>Total_data!W61</f>
        <v>157.80000000000001</v>
      </c>
      <c r="X329">
        <f>Total_data!X61</f>
        <v>156</v>
      </c>
      <c r="Y329">
        <f>Total_data!Y61</f>
        <v>154</v>
      </c>
      <c r="Z329">
        <f>Total_data!Z61</f>
        <v>152</v>
      </c>
      <c r="AA329">
        <f>Total_data!AA61</f>
        <v>150</v>
      </c>
      <c r="AB329">
        <f>Total_data!AB61</f>
        <v>148</v>
      </c>
      <c r="AC329">
        <f>Total_data!AC61</f>
        <v>145.99999999999901</v>
      </c>
      <c r="AD329">
        <f>Total_data!AD61</f>
        <v>144.19999999999999</v>
      </c>
      <c r="AE329">
        <f>Total_data!AE61</f>
        <v>142.4</v>
      </c>
      <c r="AF329">
        <f>Total_data!AF61</f>
        <v>140.6</v>
      </c>
      <c r="AG329">
        <f>Total_data!AG61</f>
        <v>138.80000000000001</v>
      </c>
      <c r="AH329">
        <f>Total_data!AH61</f>
        <v>136.99999999999901</v>
      </c>
      <c r="AI329">
        <f>Total_data!AI61</f>
        <v>134.80000000000001</v>
      </c>
      <c r="AJ329">
        <f>Total_data!AJ61</f>
        <v>132.6</v>
      </c>
      <c r="AK329">
        <f>Total_data!AK61</f>
        <v>130.4</v>
      </c>
      <c r="AL329">
        <f>Total_data!AL61</f>
        <v>128.19999999999999</v>
      </c>
      <c r="AM329">
        <f>Total_data!AM61</f>
        <v>126</v>
      </c>
      <c r="AN329">
        <f>Total_data!AN61</f>
        <v>124.2</v>
      </c>
      <c r="AO329">
        <f>Total_data!AO61</f>
        <v>122.4</v>
      </c>
      <c r="AP329">
        <f>Total_data!AP61</f>
        <v>120.6</v>
      </c>
      <c r="AQ329">
        <f>Total_data!AQ61</f>
        <v>118.8</v>
      </c>
      <c r="AR329">
        <f>Total_data!AR61</f>
        <v>117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0.256576896</v>
      </c>
      <c r="E330">
        <f>Total_data!E62</f>
        <v>0.24976512000000001</v>
      </c>
      <c r="F330">
        <f>Total_data!F62</f>
        <v>0.24295334399999999</v>
      </c>
      <c r="G330">
        <f>Total_data!G62</f>
        <v>0.2413891584</v>
      </c>
      <c r="H330">
        <f>Total_data!H62</f>
        <v>0.23442600959999901</v>
      </c>
      <c r="I330">
        <f>Total_data!I62</f>
        <v>0.22978391040000001</v>
      </c>
      <c r="J330">
        <f>Total_data!J62</f>
        <v>0.222820761599999</v>
      </c>
      <c r="K330">
        <f>Total_data!K62</f>
        <v>0.21585761279999999</v>
      </c>
      <c r="L330">
        <f>Total_data!L62</f>
        <v>0.208894464</v>
      </c>
      <c r="M330">
        <f>Total_data!M62</f>
        <v>0.20193131519999999</v>
      </c>
      <c r="N330">
        <f>Total_data!N62</f>
        <v>0.19728921599999999</v>
      </c>
      <c r="O330">
        <f>Total_data!O62</f>
        <v>0.1903260672</v>
      </c>
      <c r="P330">
        <f>Total_data!P62</f>
        <v>0.18336291839999899</v>
      </c>
      <c r="Q330">
        <f>Total_data!Q62</f>
        <v>0.17639976960000001</v>
      </c>
      <c r="R330">
        <f>Total_data!R62</f>
        <v>0.16943662079999999</v>
      </c>
      <c r="S330">
        <f>Total_data!S62</f>
        <v>0.16247347200000001</v>
      </c>
      <c r="T330">
        <f>Total_data!T62</f>
        <v>0.15783137280000001</v>
      </c>
      <c r="U330">
        <f>Total_data!U62</f>
        <v>0.150868224</v>
      </c>
      <c r="V330">
        <f>Total_data!V62</f>
        <v>0.14390507520000001</v>
      </c>
      <c r="W330">
        <f>Total_data!W62</f>
        <v>0.136941926399999</v>
      </c>
      <c r="X330">
        <f>Total_data!X62</f>
        <v>0.12997877760000001</v>
      </c>
      <c r="Y330">
        <f>Total_data!Y62</f>
        <v>0.12533667840000001</v>
      </c>
      <c r="Z330">
        <f>Total_data!Z62</f>
        <v>0.1183735296</v>
      </c>
      <c r="AA330">
        <f>Total_data!AA62</f>
        <v>0.111410380799999</v>
      </c>
      <c r="AB330">
        <f>Total_data!AB62</f>
        <v>0.104447232</v>
      </c>
      <c r="AC330">
        <f>Total_data!AC62</f>
        <v>9.7484083200000002E-2</v>
      </c>
      <c r="AD330">
        <f>Total_data!AD62</f>
        <v>9.0520934400000003E-2</v>
      </c>
      <c r="AE330">
        <f>Total_data!AE62</f>
        <v>8.5878835200000003E-2</v>
      </c>
      <c r="AF330">
        <f>Total_data!AF62</f>
        <v>7.8915686400000004E-2</v>
      </c>
      <c r="AG330">
        <f>Total_data!AG62</f>
        <v>7.1952537600000005E-2</v>
      </c>
      <c r="AH330">
        <f>Total_data!AH62</f>
        <v>6.4989388800000006E-2</v>
      </c>
      <c r="AI330">
        <f>Total_data!AI62</f>
        <v>1.4545666572184801</v>
      </c>
      <c r="AJ330">
        <f>Total_data!AJ62</f>
        <v>2.0327920383964799</v>
      </c>
      <c r="AK330">
        <f>Total_data!AK62</f>
        <v>2.0258288895964802</v>
      </c>
      <c r="AL330">
        <f>Total_data!AL62</f>
        <v>2.5438703615999998</v>
      </c>
      <c r="AM330">
        <f>Total_data!AM62</f>
        <v>2.6808122879999901</v>
      </c>
      <c r="AN330">
        <f>Total_data!AN62</f>
        <v>2.7899016167459099</v>
      </c>
      <c r="AO330">
        <f>Total_data!AO62</f>
        <v>2.8989909504000102</v>
      </c>
      <c r="AP330">
        <f>Total_data!AP62</f>
        <v>3.01040133119999</v>
      </c>
      <c r="AQ330">
        <f>Total_data!AQ62</f>
        <v>3.1194906624000001</v>
      </c>
      <c r="AR330">
        <f>Total_data!AR62</f>
        <v>3.2285799935999901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0.2330439759359989</v>
      </c>
      <c r="E331">
        <f>Total_data!E63</f>
        <v>0.40144091788800002</v>
      </c>
      <c r="F331">
        <f>Total_data!F63</f>
        <v>0.56841873983999891</v>
      </c>
      <c r="G331">
        <f>Total_data!G63</f>
        <v>0.55946279335679905</v>
      </c>
      <c r="H331">
        <f>Total_data!H63</f>
        <v>0.55044378748799894</v>
      </c>
      <c r="I331">
        <f>Total_data!I63</f>
        <v>0.54148784100479896</v>
      </c>
      <c r="J331">
        <f>Total_data!J63</f>
        <v>0.53104971513599997</v>
      </c>
      <c r="K331">
        <f>Total_data!K63</f>
        <v>0.522093768652798</v>
      </c>
      <c r="L331">
        <f>Total_data!L63</f>
        <v>0.51313782216959902</v>
      </c>
      <c r="M331">
        <f>Total_data!M63</f>
        <v>0.50411881630079902</v>
      </c>
      <c r="N331">
        <f>Total_data!N63</f>
        <v>0.52288940679551998</v>
      </c>
      <c r="O331">
        <f>Total_data!O63</f>
        <v>0.51194253712895899</v>
      </c>
      <c r="P331">
        <f>Total_data!P63</f>
        <v>0.50247784684800001</v>
      </c>
      <c r="Q331">
        <f>Total_data!Q63</f>
        <v>0.49301315656703892</v>
      </c>
      <c r="R331">
        <f>Total_data!R63</f>
        <v>0.48348540690047997</v>
      </c>
      <c r="S331">
        <f>Total_data!S63</f>
        <v>0.47260159661951895</v>
      </c>
      <c r="T331">
        <f>Total_data!T63</f>
        <v>0.463073846952959</v>
      </c>
      <c r="U331">
        <f>Total_data!U63</f>
        <v>0.45360915667199997</v>
      </c>
      <c r="V331">
        <f>Total_data!V63</f>
        <v>0.44414446639103899</v>
      </c>
      <c r="W331">
        <f>Total_data!W63</f>
        <v>0.43319759672447999</v>
      </c>
      <c r="X331">
        <f>Total_data!X63</f>
        <v>0.437124864272112</v>
      </c>
      <c r="Y331">
        <f>Total_data!Y63</f>
        <v>0.42731484851548796</v>
      </c>
      <c r="Z331">
        <f>Total_data!Z63</f>
        <v>0.417536529245567</v>
      </c>
      <c r="AA331">
        <f>Total_data!AA63</f>
        <v>0.40633908997564605</v>
      </c>
      <c r="AB331">
        <f>Total_data!AB63</f>
        <v>0.39652907421902395</v>
      </c>
      <c r="AC331">
        <f>Total_data!AC63</f>
        <v>0</v>
      </c>
      <c r="AD331">
        <f>Total_data!AD63</f>
        <v>0</v>
      </c>
      <c r="AE331">
        <f>Total_data!AE63</f>
        <v>0</v>
      </c>
      <c r="AF331">
        <f>Total_data!AF63</f>
        <v>0</v>
      </c>
      <c r="AG331">
        <f>Total_data!AG63</f>
        <v>0</v>
      </c>
      <c r="AH331">
        <f>Total_data!AH63</f>
        <v>0.99338400000000004</v>
      </c>
      <c r="AI331">
        <f>Total_data!AI63</f>
        <v>1.9867680000000001</v>
      </c>
      <c r="AJ331">
        <f>Total_data!AJ63</f>
        <v>2.9801519999999999</v>
      </c>
      <c r="AK331">
        <f>Total_data!AK63</f>
        <v>4.4909031782016005</v>
      </c>
      <c r="AL331">
        <f>Total_data!AL63</f>
        <v>6.0016543564032006</v>
      </c>
      <c r="AM331">
        <f>Total_data!AM63</f>
        <v>7.5124055346047998</v>
      </c>
      <c r="AN331">
        <f>Total_data!AN63</f>
        <v>9.0231567128064007</v>
      </c>
      <c r="AO331">
        <f>Total_data!AO63</f>
        <v>10.533907891008001</v>
      </c>
      <c r="AP331">
        <f>Total_data!AP63</f>
        <v>12.044659069209599</v>
      </c>
      <c r="AQ331">
        <f>Total_data!AQ63</f>
        <v>14.477712182251199</v>
      </c>
      <c r="AR331">
        <f>Total_data!AR63</f>
        <v>17.058358808438392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0.62832326400000005</v>
      </c>
      <c r="S332">
        <f>Total_data!S64</f>
        <v>0.57390789600000003</v>
      </c>
      <c r="T332">
        <f>Total_data!T64</f>
        <v>0.51819324480000006</v>
      </c>
      <c r="U332">
        <f>Total_data!U64</f>
        <v>0.46172803679999996</v>
      </c>
      <c r="V332">
        <f>Total_data!V64</f>
        <v>0.40611430079999999</v>
      </c>
      <c r="W332">
        <f>Total_data!W64</f>
        <v>0.34884492480000001</v>
      </c>
      <c r="X332">
        <f>Total_data!X64</f>
        <v>0.29151878399999903</v>
      </c>
      <c r="Y332">
        <f>Total_data!Y64</f>
        <v>0.23470668</v>
      </c>
      <c r="Z332">
        <f>Total_data!Z64</f>
        <v>0.17622947520000001</v>
      </c>
      <c r="AA332">
        <f>Total_data!AA64</f>
        <v>0.1186195104</v>
      </c>
      <c r="AB332">
        <f>Total_data!AB64</f>
        <v>5.84109791999999E-2</v>
      </c>
      <c r="AC332">
        <f>Total_data!AC64</f>
        <v>0.74424959999999996</v>
      </c>
      <c r="AD332">
        <f>Total_data!AD64</f>
        <v>1.4935449599999999</v>
      </c>
      <c r="AE332">
        <f>Total_data!AE64</f>
        <v>2.2478860799999998</v>
      </c>
      <c r="AF332">
        <f>Total_data!AF64</f>
        <v>3.0072729599999999</v>
      </c>
      <c r="AG332">
        <f>Total_data!AG64</f>
        <v>3.77170559999999</v>
      </c>
      <c r="AH332">
        <f>Total_data!AH64</f>
        <v>4.5411840000000003</v>
      </c>
      <c r="AI332">
        <f>Total_data!AI64</f>
        <v>5.3157081599999998</v>
      </c>
      <c r="AJ332">
        <f>Total_data!AJ64</f>
        <v>6.0952780799999999</v>
      </c>
      <c r="AK332">
        <f>Total_data!AK64</f>
        <v>6.8798937599999999</v>
      </c>
      <c r="AL332">
        <f>Total_data!AL64</f>
        <v>7.6695551999999996</v>
      </c>
      <c r="AM332">
        <f>Total_data!AM64</f>
        <v>8.7250597350000234</v>
      </c>
      <c r="AN332">
        <f>Total_data!AN64</f>
        <v>10.3125796823133</v>
      </c>
      <c r="AO332">
        <f>Total_data!AO64</f>
        <v>11.90892970962657</v>
      </c>
      <c r="AP332">
        <f>Total_data!AP64</f>
        <v>13.514109816939829</v>
      </c>
      <c r="AQ332">
        <f>Total_data!AQ64</f>
        <v>15.12812000425296</v>
      </c>
      <c r="AR332">
        <f>Total_data!AR64</f>
        <v>16.75096027156631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2181.6495783988503</v>
      </c>
      <c r="E334">
        <f>Total_data!E68</f>
        <v>2187.6180105583098</v>
      </c>
      <c r="F334">
        <f>Total_data!F68</f>
        <v>2192.3788326797999</v>
      </c>
      <c r="G334">
        <f>Total_data!G68</f>
        <v>2195.2414930145401</v>
      </c>
      <c r="H334">
        <f>Total_data!H68</f>
        <v>2199.2228952202699</v>
      </c>
      <c r="I334">
        <f>Total_data!I68</f>
        <v>2203.39765242679</v>
      </c>
      <c r="J334">
        <f>Total_data!J68</f>
        <v>2207.5807470586301</v>
      </c>
      <c r="K334">
        <f>Total_data!K68</f>
        <v>2211.8265445306802</v>
      </c>
      <c r="L334">
        <f>Total_data!L68</f>
        <v>2212.6537094335699</v>
      </c>
      <c r="M334">
        <f>Total_data!M68</f>
        <v>2212.7206858136301</v>
      </c>
      <c r="N334">
        <f>Total_data!N68</f>
        <v>2214.6741991320901</v>
      </c>
      <c r="O334">
        <f>Total_data!O68</f>
        <v>2277.9402763878402</v>
      </c>
      <c r="P334">
        <f>Total_data!P68</f>
        <v>2355.1169284531602</v>
      </c>
      <c r="Q334">
        <f>Total_data!Q68</f>
        <v>2428.9018599805504</v>
      </c>
      <c r="R334">
        <f>Total_data!R68</f>
        <v>2505.7757632819398</v>
      </c>
      <c r="S334">
        <f>Total_data!S68</f>
        <v>2591.03874095638</v>
      </c>
      <c r="T334">
        <f>Total_data!T68</f>
        <v>2675.7873954881502</v>
      </c>
      <c r="U334">
        <f>Total_data!U68</f>
        <v>2770.5690838948399</v>
      </c>
      <c r="V334">
        <f>Total_data!V68</f>
        <v>2870.1894400566798</v>
      </c>
      <c r="W334">
        <f>Total_data!W68</f>
        <v>2972.6642236336597</v>
      </c>
      <c r="X334">
        <f>Total_data!X68</f>
        <v>3083.27800619248</v>
      </c>
      <c r="Y334">
        <f>Total_data!Y68</f>
        <v>3198.9632997915701</v>
      </c>
      <c r="Z334">
        <f>Total_data!Z68</f>
        <v>3318.9187556582601</v>
      </c>
      <c r="AA334">
        <f>Total_data!AA68</f>
        <v>3445.3677682849402</v>
      </c>
      <c r="AB334">
        <f>Total_data!AB68</f>
        <v>3578.2677321332999</v>
      </c>
      <c r="AC334">
        <f>Total_data!AC68</f>
        <v>3723.0319332683798</v>
      </c>
      <c r="AD334">
        <f>Total_data!AD68</f>
        <v>3873.2611368622102</v>
      </c>
      <c r="AE334">
        <f>Total_data!AE68</f>
        <v>4061.6656124016699</v>
      </c>
      <c r="AF334">
        <f>Total_data!AF68</f>
        <v>4235.7958108271905</v>
      </c>
      <c r="AG334">
        <f>Total_data!AG68</f>
        <v>4428.5611891562503</v>
      </c>
      <c r="AH334">
        <f>Total_data!AH68</f>
        <v>4642.27592854246</v>
      </c>
      <c r="AI334">
        <f>Total_data!AI68</f>
        <v>4880.8884704509801</v>
      </c>
      <c r="AJ334">
        <f>Total_data!AJ68</f>
        <v>5130.3256198855797</v>
      </c>
      <c r="AK334">
        <f>Total_data!AK68</f>
        <v>5378.5915796825893</v>
      </c>
      <c r="AL334">
        <f>Total_data!AL68</f>
        <v>5466.7182820140506</v>
      </c>
      <c r="AM334">
        <f>Total_data!AM68</f>
        <v>5447.4852065370897</v>
      </c>
      <c r="AN334">
        <f>Total_data!AN68</f>
        <v>5431.6165100892104</v>
      </c>
      <c r="AO334">
        <f>Total_data!AO68</f>
        <v>5417.1575955559802</v>
      </c>
      <c r="AP334">
        <f>Total_data!AP68</f>
        <v>5364.3924917514905</v>
      </c>
      <c r="AQ334">
        <f>Total_data!AQ68</f>
        <v>5311.55748836573</v>
      </c>
      <c r="AR334">
        <f>Total_data!AR68</f>
        <v>5261.3726660815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0.10346222667866091</v>
      </c>
      <c r="E335">
        <f>Total_data!E69</f>
        <v>0.10320327834507885</v>
      </c>
      <c r="F335">
        <f>Total_data!F69</f>
        <v>0.10398708639760508</v>
      </c>
      <c r="G335">
        <f>Total_data!G69</f>
        <v>0.10568272331724887</v>
      </c>
      <c r="H335">
        <f>Total_data!H69</f>
        <v>0.10132018304257899</v>
      </c>
      <c r="I335">
        <f>Total_data!I69</f>
        <v>9.4083956557586571E-2</v>
      </c>
      <c r="J335">
        <f>Total_data!J69</f>
        <v>9.2874287189226454E-2</v>
      </c>
      <c r="K335">
        <f>Total_data!K69</f>
        <v>9.2979687392656163E-2</v>
      </c>
      <c r="L335">
        <f>Total_data!L69</f>
        <v>9.2217482309755516E-2</v>
      </c>
      <c r="M335">
        <f>Total_data!M69</f>
        <v>9.0750043564997052E-2</v>
      </c>
      <c r="N335">
        <f>Total_data!N69</f>
        <v>8.2263020828733102E-2</v>
      </c>
      <c r="O335">
        <f>Total_data!O69</f>
        <v>9.0117723020673821E-2</v>
      </c>
      <c r="P335">
        <f>Total_data!P69</f>
        <v>9.6506554277707213E-2</v>
      </c>
      <c r="Q335">
        <f>Total_data!Q69</f>
        <v>0.10274713134553806</v>
      </c>
      <c r="R335">
        <f>Total_data!R69</f>
        <v>0.10646951977349867</v>
      </c>
      <c r="S335">
        <f>Total_data!S69</f>
        <v>0.10947649793866983</v>
      </c>
      <c r="T335">
        <f>Total_data!T69</f>
        <v>0.11248776525963104</v>
      </c>
      <c r="U335">
        <f>Total_data!U69</f>
        <v>0.11564576639960002</v>
      </c>
      <c r="V335">
        <f>Total_data!V69</f>
        <v>0.11883528073266701</v>
      </c>
      <c r="W335">
        <f>Total_data!W69</f>
        <v>0.12205778747522791</v>
      </c>
      <c r="X335">
        <f>Total_data!X69</f>
        <v>0.12466042244483336</v>
      </c>
      <c r="Y335">
        <f>Total_data!Y69</f>
        <v>0.12708635971692478</v>
      </c>
      <c r="Z335">
        <f>Total_data!Z69</f>
        <v>0.13001625406638573</v>
      </c>
      <c r="AA335">
        <f>Total_data!AA69</f>
        <v>0.13261770669236977</v>
      </c>
      <c r="AB335">
        <f>Total_data!AB69</f>
        <v>0.13213860837818892</v>
      </c>
      <c r="AC335">
        <f>Total_data!AC69</f>
        <v>0.13122384870805295</v>
      </c>
      <c r="AD335">
        <f>Total_data!AD69</f>
        <v>0.13991648207793583</v>
      </c>
      <c r="AE335">
        <f>Total_data!AE69</f>
        <v>0.14666851145970627</v>
      </c>
      <c r="AF335">
        <f>Total_data!AF69</f>
        <v>0.15108629095555845</v>
      </c>
      <c r="AG335">
        <f>Total_data!AG69</f>
        <v>0.1566395351185709</v>
      </c>
      <c r="AH335">
        <f>Total_data!AH69</f>
        <v>0.16216441882003813</v>
      </c>
      <c r="AI335">
        <f>Total_data!AI69</f>
        <v>0.16235426309509798</v>
      </c>
      <c r="AJ335">
        <f>Total_data!AJ69</f>
        <v>0.16638232469704051</v>
      </c>
      <c r="AK335">
        <f>Total_data!AK69</f>
        <v>0.17464950074531471</v>
      </c>
      <c r="AL335">
        <f>Total_data!AL69</f>
        <v>0.18417430412772762</v>
      </c>
      <c r="AM335">
        <f>Total_data!AM69</f>
        <v>0.19404582490567868</v>
      </c>
      <c r="AN335">
        <f>Total_data!AN69</f>
        <v>0.20477019404770314</v>
      </c>
      <c r="AO335">
        <f>Total_data!AO69</f>
        <v>0.21471231875697747</v>
      </c>
      <c r="AP335">
        <f>Total_data!AP69</f>
        <v>0.2175589321819523</v>
      </c>
      <c r="AQ335">
        <f>Total_data!AQ69</f>
        <v>0.22589814297762817</v>
      </c>
      <c r="AR335">
        <f>Total_data!AR69</f>
        <v>0.23093857563645057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0.30750307503075031</v>
      </c>
      <c r="E336">
        <f>Total_data!E70</f>
        <v>0.30750307503075269</v>
      </c>
      <c r="F336">
        <f>Total_data!F70</f>
        <v>0.30750307503075269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0.3013589785635829</v>
      </c>
      <c r="J336">
        <f>Total_data!J70</f>
        <v>0.29612804268791681</v>
      </c>
      <c r="K336">
        <f>Total_data!K70</f>
        <v>0.29141871960752169</v>
      </c>
      <c r="L336">
        <f>Total_data!L70</f>
        <v>0.28618778373185566</v>
      </c>
      <c r="M336">
        <f>Total_data!M70</f>
        <v>0.28147846065145976</v>
      </c>
      <c r="N336">
        <f>Total_data!N70</f>
        <v>0.27620184523005381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0.3021968338422969</v>
      </c>
      <c r="R336">
        <f>Total_data!R70</f>
        <v>0.31056147704196629</v>
      </c>
      <c r="S336">
        <f>Total_data!S70</f>
        <v>0.31864956524449994</v>
      </c>
      <c r="T336">
        <f>Total_data!T70</f>
        <v>0.3260503605223663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0.36901994640834807</v>
      </c>
      <c r="AA336">
        <f>Total_data!AA70</f>
        <v>0.37528727455997463</v>
      </c>
      <c r="AB336">
        <f>Total_data!AB70</f>
        <v>0.37134845646888992</v>
      </c>
      <c r="AC336">
        <f>Total_data!AC70</f>
        <v>0.36946320036291436</v>
      </c>
      <c r="AD336">
        <f>Total_data!AD70</f>
        <v>0.39466000969521103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0.41272496132831732</v>
      </c>
      <c r="AH336">
        <f>Total_data!AH70</f>
        <v>0.41487357201400615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0.45831916056998767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173.42876960691365</v>
      </c>
      <c r="E337">
        <f>Total_data!E73</f>
        <v>183.21170961932506</v>
      </c>
      <c r="F337">
        <f>Total_data!F73</f>
        <v>190.78593723475973</v>
      </c>
      <c r="G337">
        <f>Total_data!G73</f>
        <v>198.34540471143711</v>
      </c>
      <c r="H337">
        <f>Total_data!H73</f>
        <v>202.65723831580692</v>
      </c>
      <c r="I337">
        <f>Total_data!I73</f>
        <v>207.38344403451225</v>
      </c>
      <c r="J337">
        <f>Total_data!J73</f>
        <v>211.81144709681445</v>
      </c>
      <c r="K337">
        <f>Total_data!K73</f>
        <v>215.47516837800822</v>
      </c>
      <c r="L337">
        <f>Total_data!L73</f>
        <v>219.39406355454969</v>
      </c>
      <c r="M337">
        <f>Total_data!M73</f>
        <v>223.60999409189364</v>
      </c>
      <c r="N337">
        <f>Total_data!N73</f>
        <v>228.22702892684885</v>
      </c>
      <c r="O337">
        <f>Total_data!O73</f>
        <v>228.11655775040532</v>
      </c>
      <c r="P337">
        <f>Total_data!P73</f>
        <v>230.07433225205727</v>
      </c>
      <c r="Q337">
        <f>Total_data!Q73</f>
        <v>225.82736076980657</v>
      </c>
      <c r="R337">
        <f>Total_data!R73</f>
        <v>221.51514502872405</v>
      </c>
      <c r="S337">
        <f>Total_data!S73</f>
        <v>222.61930810900364</v>
      </c>
      <c r="T337">
        <f>Total_data!T73</f>
        <v>212.84018762744935</v>
      </c>
      <c r="U337">
        <f>Total_data!U73</f>
        <v>212.97243388897078</v>
      </c>
      <c r="V337">
        <f>Total_data!V73</f>
        <v>213.15355362592516</v>
      </c>
      <c r="W337">
        <f>Total_data!W73</f>
        <v>209.97127665489916</v>
      </c>
      <c r="X337">
        <f>Total_data!X73</f>
        <v>204.24256192481877</v>
      </c>
      <c r="Y337">
        <f>Total_data!Y73</f>
        <v>202.42273013702044</v>
      </c>
      <c r="Z337">
        <f>Total_data!Z73</f>
        <v>202.84093742819539</v>
      </c>
      <c r="AA337">
        <f>Total_data!AA73</f>
        <v>203.33178056251788</v>
      </c>
      <c r="AB337">
        <f>Total_data!AB73</f>
        <v>203.82312723168411</v>
      </c>
      <c r="AC337">
        <f>Total_data!AC73</f>
        <v>202.92177411655103</v>
      </c>
      <c r="AD337">
        <f>Total_data!AD73</f>
        <v>203.09929883476903</v>
      </c>
      <c r="AE337">
        <f>Total_data!AE73</f>
        <v>204.05097006567496</v>
      </c>
      <c r="AF337">
        <f>Total_data!AF73</f>
        <v>205.80877530791562</v>
      </c>
      <c r="AG337">
        <f>Total_data!AG73</f>
        <v>207.58975227441258</v>
      </c>
      <c r="AH337">
        <f>Total_data!AH73</f>
        <v>209.13637264297631</v>
      </c>
      <c r="AI337">
        <f>Total_data!AI73</f>
        <v>212.32283252023947</v>
      </c>
      <c r="AJ337">
        <f>Total_data!AJ73</f>
        <v>213.04810044587208</v>
      </c>
      <c r="AK337">
        <f>Total_data!AK73</f>
        <v>213.69224626126356</v>
      </c>
      <c r="AL337">
        <f>Total_data!AL73</f>
        <v>216.06529933430204</v>
      </c>
      <c r="AM337">
        <f>Total_data!AM73</f>
        <v>217.20820312039689</v>
      </c>
      <c r="AN337">
        <f>Total_data!AN73</f>
        <v>218.84358371154445</v>
      </c>
      <c r="AO337">
        <f>Total_data!AO73</f>
        <v>220.41165849595995</v>
      </c>
      <c r="AP337">
        <f>Total_data!AP73</f>
        <v>222.02882238931304</v>
      </c>
      <c r="AQ337">
        <f>Total_data!AQ73</f>
        <v>223.43583432057252</v>
      </c>
      <c r="AR337">
        <f>Total_data!AR73</f>
        <v>225.55864149643622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74.486775587922793</v>
      </c>
      <c r="E338">
        <f>Total_data!E74</f>
        <v>77.114692736283388</v>
      </c>
      <c r="F338">
        <f>Total_data!F74</f>
        <v>79.69974083642721</v>
      </c>
      <c r="G338">
        <f>Total_data!G74</f>
        <v>82.155552082332903</v>
      </c>
      <c r="H338">
        <f>Total_data!H74</f>
        <v>84.504556933091337</v>
      </c>
      <c r="I338">
        <f>Total_data!I74</f>
        <v>86.834318058463765</v>
      </c>
      <c r="J338">
        <f>Total_data!J74</f>
        <v>89.61808763099954</v>
      </c>
      <c r="K338">
        <f>Total_data!K74</f>
        <v>92.284610291241208</v>
      </c>
      <c r="L338">
        <f>Total_data!L74</f>
        <v>94.980491542067611</v>
      </c>
      <c r="M338">
        <f>Total_data!M74</f>
        <v>97.967416501243889</v>
      </c>
      <c r="N338">
        <f>Total_data!N74</f>
        <v>100.53658820719451</v>
      </c>
      <c r="O338">
        <f>Total_data!O74</f>
        <v>101.23972978643654</v>
      </c>
      <c r="P338">
        <f>Total_data!P74</f>
        <v>103.68625178240045</v>
      </c>
      <c r="Q338">
        <f>Total_data!Q74</f>
        <v>103.41640628063924</v>
      </c>
      <c r="R338">
        <f>Total_data!R74</f>
        <v>102.475269237728</v>
      </c>
      <c r="S338">
        <f>Total_data!S74</f>
        <v>103.84575879204901</v>
      </c>
      <c r="T338">
        <f>Total_data!T74</f>
        <v>105.06393667858846</v>
      </c>
      <c r="U338">
        <f>Total_data!U74</f>
        <v>105.82896994736102</v>
      </c>
      <c r="V338">
        <f>Total_data!V74</f>
        <v>106.57634104879753</v>
      </c>
      <c r="W338">
        <f>Total_data!W74</f>
        <v>106.76133155381865</v>
      </c>
      <c r="X338">
        <f>Total_data!X74</f>
        <v>109.43253245909</v>
      </c>
      <c r="Y338">
        <f>Total_data!Y74</f>
        <v>111.55225282846625</v>
      </c>
      <c r="Z338">
        <f>Total_data!Z74</f>
        <v>113.12399921482462</v>
      </c>
      <c r="AA338">
        <f>Total_data!AA74</f>
        <v>114.43525523955905</v>
      </c>
      <c r="AB338">
        <f>Total_data!AB74</f>
        <v>116.03290560094977</v>
      </c>
      <c r="AC338">
        <f>Total_data!AC74</f>
        <v>117.85508254156827</v>
      </c>
      <c r="AD338">
        <f>Total_data!AD74</f>
        <v>119.13034638487278</v>
      </c>
      <c r="AE338">
        <f>Total_data!AE74</f>
        <v>120.25049136101258</v>
      </c>
      <c r="AF338">
        <f>Total_data!AF74</f>
        <v>122.24627024467057</v>
      </c>
      <c r="AG338">
        <f>Total_data!AG74</f>
        <v>124.04202145846912</v>
      </c>
      <c r="AH338">
        <f>Total_data!AH74</f>
        <v>125.62972677633452</v>
      </c>
      <c r="AI338">
        <f>Total_data!AI74</f>
        <v>128.79202276766569</v>
      </c>
      <c r="AJ338">
        <f>Total_data!AJ74</f>
        <v>131.81661131034448</v>
      </c>
      <c r="AK338">
        <f>Total_data!AK74</f>
        <v>132.59182106483112</v>
      </c>
      <c r="AL338">
        <f>Total_data!AL74</f>
        <v>134.95860514316115</v>
      </c>
      <c r="AM338">
        <f>Total_data!AM74</f>
        <v>137.4363331160323</v>
      </c>
      <c r="AN338">
        <f>Total_data!AN74</f>
        <v>139.68331633914897</v>
      </c>
      <c r="AO338">
        <f>Total_data!AO74</f>
        <v>141.94634020026024</v>
      </c>
      <c r="AP338">
        <f>Total_data!AP74</f>
        <v>144.51183752685202</v>
      </c>
      <c r="AQ338">
        <f>Total_data!AQ74</f>
        <v>146.76188945581114</v>
      </c>
      <c r="AR338">
        <f>Total_data!AR74</f>
        <v>148.91295263053092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0.93297480523200005</v>
      </c>
      <c r="E339">
        <f>Total_data!E75</f>
        <v>0.90586147694399999</v>
      </c>
      <c r="F339">
        <f>Total_data!F75</f>
        <v>0.8765055921599999</v>
      </c>
      <c r="G339">
        <f>Total_data!G75</f>
        <v>0.84714970737599993</v>
      </c>
      <c r="H339">
        <f>Total_data!H75</f>
        <v>0.81757026388799903</v>
      </c>
      <c r="I339">
        <f>Total_data!I75</f>
        <v>0.790680494304</v>
      </c>
      <c r="J339">
        <f>Total_data!J75</f>
        <v>0.76132460952000003</v>
      </c>
      <c r="K339">
        <f>Total_data!K75</f>
        <v>0.73174516603199891</v>
      </c>
      <c r="L339">
        <f>Total_data!L75</f>
        <v>1.593124628601311</v>
      </c>
      <c r="M339">
        <f>Total_data!M75</f>
        <v>2.592307356527229</v>
      </c>
      <c r="N339">
        <f>Total_data!N75</f>
        <v>2.5502331878687801</v>
      </c>
      <c r="O339">
        <f>Total_data!O75</f>
        <v>5.3534218990962401</v>
      </c>
      <c r="P339">
        <f>Total_data!P75</f>
        <v>5.5792205475244838</v>
      </c>
      <c r="Q339">
        <f>Total_data!Q75</f>
        <v>5.8781329413042398</v>
      </c>
      <c r="R339">
        <f>Total_data!R75</f>
        <v>5.7986275317042395</v>
      </c>
      <c r="S339">
        <f>Total_data!S75</f>
        <v>5.7240811581042408</v>
      </c>
      <c r="T339">
        <f>Total_data!T75</f>
        <v>5.6470686693042396</v>
      </c>
      <c r="U339">
        <f>Total_data!U75</f>
        <v>5.5063407912005999</v>
      </c>
      <c r="V339">
        <f>Total_data!V75</f>
        <v>5.4276548478947504</v>
      </c>
      <c r="W339">
        <f>Total_data!W75</f>
        <v>5.4160043973042402</v>
      </c>
      <c r="X339">
        <f>Total_data!X75</f>
        <v>5.3389919085042301</v>
      </c>
      <c r="Y339">
        <f>Total_data!Y75</f>
        <v>5.6705725733330894</v>
      </c>
      <c r="Z339">
        <f>Total_data!Z75</f>
        <v>6.0195945786659397</v>
      </c>
      <c r="AA339">
        <f>Total_data!AA75</f>
        <v>5.942582089865919</v>
      </c>
      <c r="AB339">
        <f>Total_data!AB75</f>
        <v>6.4101139790499992</v>
      </c>
      <c r="AC339">
        <f>Total_data!AC75</f>
        <v>6.3331014902499696</v>
      </c>
      <c r="AD339">
        <f>Total_data!AD75</f>
        <v>7.5426949062641597</v>
      </c>
      <c r="AE339">
        <f>Total_data!AE75</f>
        <v>7.8373354307794703</v>
      </c>
      <c r="AF339">
        <f>Total_data!AF75</f>
        <v>9.8787568631893201</v>
      </c>
      <c r="AG339">
        <f>Total_data!AG75</f>
        <v>11.82111855542321</v>
      </c>
      <c r="AH339">
        <f>Total_data!AH75</f>
        <v>12.655763935214509</v>
      </c>
      <c r="AI339">
        <f>Total_data!AI75</f>
        <v>12.63110278321453</v>
      </c>
      <c r="AJ339">
        <f>Total_data!AJ75</f>
        <v>12.60644163121419</v>
      </c>
      <c r="AK339">
        <f>Total_data!AK75</f>
        <v>12.58424659441452</v>
      </c>
      <c r="AL339">
        <f>Total_data!AL75</f>
        <v>12.559585437074571</v>
      </c>
      <c r="AM339">
        <f>Total_data!AM75</f>
        <v>12.559585442414519</v>
      </c>
      <c r="AN339">
        <f>Total_data!AN75</f>
        <v>12.559585442414541</v>
      </c>
      <c r="AO339">
        <f>Total_data!AO75</f>
        <v>12.559585442414519</v>
      </c>
      <c r="AP339">
        <f>Total_data!AP75</f>
        <v>12.559585442414541</v>
      </c>
      <c r="AQ339">
        <f>Total_data!AQ75</f>
        <v>12.559585442414519</v>
      </c>
      <c r="AR339">
        <f>Total_data!AR75</f>
        <v>12.559585442414519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</v>
      </c>
      <c r="F340">
        <f>Total_data!F76</f>
        <v>29.668114804464</v>
      </c>
      <c r="G340">
        <f>Total_data!G76</f>
        <v>31.204889297495999</v>
      </c>
      <c r="H340">
        <f>Total_data!H76</f>
        <v>30.906810647063999</v>
      </c>
      <c r="I340">
        <f>Total_data!I76</f>
        <v>30.674531561039998</v>
      </c>
      <c r="J340">
        <f>Total_data!J76</f>
        <v>32.6407360013567</v>
      </c>
      <c r="K340">
        <f>Total_data!K76</f>
        <v>32.202301753439997</v>
      </c>
      <c r="L340">
        <f>Total_data!L76</f>
        <v>31.225720134239999</v>
      </c>
      <c r="M340">
        <f>Total_data!M76</f>
        <v>28.98236486620679</v>
      </c>
      <c r="N340">
        <f>Total_data!N76</f>
        <v>25.522712060438387</v>
      </c>
      <c r="O340">
        <f>Total_data!O76</f>
        <v>28.303373622239999</v>
      </c>
      <c r="P340">
        <f>Total_data!P76</f>
        <v>27.2754742298157</v>
      </c>
      <c r="Q340">
        <f>Total_data!Q76</f>
        <v>26.355142614239998</v>
      </c>
      <c r="R340">
        <f>Total_data!R76</f>
        <v>25.4009865599999</v>
      </c>
      <c r="S340">
        <f>Total_data!S76</f>
        <v>22.144366240620503</v>
      </c>
      <c r="T340">
        <f>Total_data!T76</f>
        <v>21.372094735981001</v>
      </c>
      <c r="U340">
        <f>Total_data!U76</f>
        <v>21.774827662852402</v>
      </c>
      <c r="V340">
        <f>Total_data!V76</f>
        <v>21.383141606912002</v>
      </c>
      <c r="W340">
        <f>Total_data!W76</f>
        <v>20.505517359839999</v>
      </c>
      <c r="X340">
        <f>Total_data!X76</f>
        <v>19.551361305599997</v>
      </c>
      <c r="Y340">
        <f>Total_data!Y76</f>
        <v>18.579711916799997</v>
      </c>
      <c r="Z340">
        <f>Total_data!Z76</f>
        <v>17.605596412799997</v>
      </c>
      <c r="AA340">
        <f>Total_data!AA76</f>
        <v>16.6290147936</v>
      </c>
      <c r="AB340">
        <f>Total_data!AB76</f>
        <v>15.6548992895999</v>
      </c>
      <c r="AC340">
        <f>Total_data!AC76</f>
        <v>14.6807837855999</v>
      </c>
      <c r="AD340">
        <f>Total_data!AD76</f>
        <v>13.706668281599901</v>
      </c>
      <c r="AE340">
        <f>Total_data!AE76</f>
        <v>12.7300866623999</v>
      </c>
      <c r="AF340">
        <f>Total_data!AF76</f>
        <v>11.7584372736</v>
      </c>
      <c r="AG340">
        <f>Total_data!AG76</f>
        <v>10.7818556543999</v>
      </c>
      <c r="AH340">
        <f>Total_data!AH76</f>
        <v>9.807740150399999</v>
      </c>
      <c r="AI340">
        <f>Total_data!AI76</f>
        <v>8.8311585311999998</v>
      </c>
      <c r="AJ340">
        <f>Total_data!AJ76</f>
        <v>7.8595091423999897</v>
      </c>
      <c r="AK340">
        <f>Total_data!AK76</f>
        <v>5.1019186058562189</v>
      </c>
      <c r="AL340">
        <f>Total_data!AL76</f>
        <v>2.6079422303549804</v>
      </c>
      <c r="AM340">
        <f>Total_data!AM76</f>
        <v>1.387444912968351</v>
      </c>
      <c r="AN340">
        <f>Total_data!AN76</f>
        <v>0.63711228412799992</v>
      </c>
      <c r="AO340">
        <f>Total_data!AO76</f>
        <v>0.49251912494399797</v>
      </c>
      <c r="AP340">
        <f>Total_data!AP76</f>
        <v>0.34814952446399999</v>
      </c>
      <c r="AQ340">
        <f>Total_data!AQ76</f>
        <v>0.20355636528000001</v>
      </c>
      <c r="AR340">
        <f>Total_data!AR76</f>
        <v>6.165288E-2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18.856779828683301</v>
      </c>
      <c r="E341">
        <f>Total_data!E77</f>
        <v>20.69210762518961</v>
      </c>
      <c r="F341">
        <f>Total_data!F77</f>
        <v>24.332067032797802</v>
      </c>
      <c r="G341">
        <f>Total_data!G77</f>
        <v>28.507139351771841</v>
      </c>
      <c r="H341">
        <f>Total_data!H77</f>
        <v>31.199996215687541</v>
      </c>
      <c r="I341">
        <f>Total_data!I77</f>
        <v>32.589026133336851</v>
      </c>
      <c r="J341">
        <f>Total_data!J77</f>
        <v>34.055501545611875</v>
      </c>
      <c r="K341">
        <f>Total_data!K77</f>
        <v>36.734652225483742</v>
      </c>
      <c r="L341">
        <f>Total_data!L77</f>
        <v>38.55546985637104</v>
      </c>
      <c r="M341">
        <f>Total_data!M77</f>
        <v>40.380777111105637</v>
      </c>
      <c r="N341">
        <f>Total_data!N77</f>
        <v>41.512811534477038</v>
      </c>
      <c r="O341">
        <f>Total_data!O77</f>
        <v>44.02713196582004</v>
      </c>
      <c r="P341">
        <f>Total_data!P77</f>
        <v>45.710041901883926</v>
      </c>
      <c r="Q341">
        <f>Total_data!Q77</f>
        <v>47.639231609316838</v>
      </c>
      <c r="R341">
        <f>Total_data!R77</f>
        <v>49.577606386863842</v>
      </c>
      <c r="S341">
        <f>Total_data!S77</f>
        <v>55.29206009077437</v>
      </c>
      <c r="T341">
        <f>Total_data!T77</f>
        <v>57.72648531021499</v>
      </c>
      <c r="U341">
        <f>Total_data!U77</f>
        <v>58.53303361527513</v>
      </c>
      <c r="V341">
        <f>Total_data!V77</f>
        <v>59.989912022383912</v>
      </c>
      <c r="W341">
        <f>Total_data!W77</f>
        <v>60.808325761542989</v>
      </c>
      <c r="X341">
        <f>Total_data!X77</f>
        <v>63.576970147774993</v>
      </c>
      <c r="Y341">
        <f>Total_data!Y77</f>
        <v>65.624922475784984</v>
      </c>
      <c r="Z341">
        <f>Total_data!Z77</f>
        <v>66.713280779473379</v>
      </c>
      <c r="AA341">
        <f>Total_data!AA77</f>
        <v>67.374341932001002</v>
      </c>
      <c r="AB341">
        <f>Total_data!AB77</f>
        <v>68.152758085158155</v>
      </c>
      <c r="AC341">
        <f>Total_data!AC77</f>
        <v>69.316274580374554</v>
      </c>
      <c r="AD341">
        <f>Total_data!AD77</f>
        <v>70.157353511955307</v>
      </c>
      <c r="AE341">
        <f>Total_data!AE77</f>
        <v>71.005753648592602</v>
      </c>
      <c r="AF341">
        <f>Total_data!AF77</f>
        <v>71.856973343631282</v>
      </c>
      <c r="AG341">
        <f>Total_data!AG77</f>
        <v>72.11876460625237</v>
      </c>
      <c r="AH341">
        <f>Total_data!AH77</f>
        <v>71.65194439857359</v>
      </c>
      <c r="AI341">
        <f>Total_data!AI77</f>
        <v>71.475488465042559</v>
      </c>
      <c r="AJ341">
        <f>Total_data!AJ77</f>
        <v>71.296452333659218</v>
      </c>
      <c r="AK341">
        <f>Total_data!AK77</f>
        <v>70.715401274496628</v>
      </c>
      <c r="AL341">
        <f>Total_data!AL77</f>
        <v>70.169211739363078</v>
      </c>
      <c r="AM341">
        <f>Total_data!AM77</f>
        <v>68.59733852986885</v>
      </c>
      <c r="AN341">
        <f>Total_data!AN77</f>
        <v>65.523697376132063</v>
      </c>
      <c r="AO341">
        <f>Total_data!AO77</f>
        <v>58.474656389338634</v>
      </c>
      <c r="AP341">
        <f>Total_data!AP77</f>
        <v>55.492950051381285</v>
      </c>
      <c r="AQ341">
        <f>Total_data!AQ77</f>
        <v>51.243975634644407</v>
      </c>
      <c r="AR341">
        <f>Total_data!AR77</f>
        <v>48.632327380901692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12.651722906457598</v>
      </c>
      <c r="F342">
        <f>Total_data!F78</f>
        <v>12.734546584435199</v>
      </c>
      <c r="G342">
        <f>Total_data!G78</f>
        <v>12.8125570741056</v>
      </c>
      <c r="H342">
        <f>Total_data!H78</f>
        <v>12.8842950281472</v>
      </c>
      <c r="I342">
        <f>Total_data!I78</f>
        <v>12.949760446559999</v>
      </c>
      <c r="J342">
        <f>Total_data!J78</f>
        <v>13.006254680294299</v>
      </c>
      <c r="K342">
        <f>Total_data!K78</f>
        <v>13.05921149568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12.16499812416</v>
      </c>
      <c r="Q342">
        <f>Total_data!Q78</f>
        <v>11.985871121279999</v>
      </c>
      <c r="R342">
        <f>Total_data!R78</f>
        <v>11.806744118399902</v>
      </c>
      <c r="S342">
        <f>Total_data!S78</f>
        <v>11.629038758399899</v>
      </c>
      <c r="T342">
        <f>Total_data!T78</f>
        <v>11.449911755519999</v>
      </c>
      <c r="U342">
        <f>Total_data!U78</f>
        <v>11.270784752640001</v>
      </c>
      <c r="V342">
        <f>Total_data!V78</f>
        <v>11.09165774976</v>
      </c>
      <c r="W342">
        <f>Total_data!W78</f>
        <v>10.9125307468799</v>
      </c>
      <c r="X342">
        <f>Total_data!X78</f>
        <v>10.733403744</v>
      </c>
      <c r="Y342">
        <f>Total_data!Y78</f>
        <v>10.555698384000001</v>
      </c>
      <c r="Z342">
        <f>Total_data!Z78</f>
        <v>10.37657138112</v>
      </c>
      <c r="AA342">
        <f>Total_data!AA78</f>
        <v>10.197444378239998</v>
      </c>
      <c r="AB342">
        <f>Total_data!AB78</f>
        <v>10.018317375360001</v>
      </c>
      <c r="AC342">
        <f>Total_data!AC78</f>
        <v>9.8391903724800009</v>
      </c>
      <c r="AD342">
        <f>Total_data!AD78</f>
        <v>9.6600633695999978</v>
      </c>
      <c r="AE342">
        <f>Total_data!AE78</f>
        <v>10.9376582108672</v>
      </c>
      <c r="AF342">
        <f>Total_data!AF78</f>
        <v>11.093944296701601</v>
      </c>
      <c r="AG342">
        <f>Total_data!AG78</f>
        <v>11.7393231690129</v>
      </c>
      <c r="AH342">
        <f>Total_data!AH78</f>
        <v>12.995667238088799</v>
      </c>
      <c r="AI342">
        <f>Total_data!AI78</f>
        <v>14.9490045552089</v>
      </c>
      <c r="AJ342">
        <f>Total_data!AJ78</f>
        <v>16.902341872329099</v>
      </c>
      <c r="AK342">
        <f>Total_data!AK78</f>
        <v>18.420226796159998</v>
      </c>
      <c r="AL342">
        <f>Total_data!AL78</f>
        <v>20.374985755209199</v>
      </c>
      <c r="AM342">
        <f>Total_data!AM78</f>
        <v>22.3283230705735</v>
      </c>
      <c r="AN342">
        <f>Total_data!AN78</f>
        <v>24.281660390399999</v>
      </c>
      <c r="AO342">
        <f>Total_data!AO78</f>
        <v>26.234997707519998</v>
      </c>
      <c r="AP342">
        <f>Total_data!AP78</f>
        <v>26.370053781119999</v>
      </c>
      <c r="AQ342">
        <f>Total_data!AQ78</f>
        <v>26.505109854720001</v>
      </c>
      <c r="AR342">
        <f>Total_data!AR78</f>
        <v>26.641587571199999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9.0727533857834999</v>
      </c>
      <c r="E343">
        <f>Total_data!E79</f>
        <v>9.3477972562167899</v>
      </c>
      <c r="F343">
        <f>Total_data!F79</f>
        <v>7.80177299191004</v>
      </c>
      <c r="G343">
        <f>Total_data!G79</f>
        <v>3.95238845847389</v>
      </c>
      <c r="H343">
        <f>Total_data!H79</f>
        <v>3.26786092711927</v>
      </c>
      <c r="I343">
        <f>Total_data!I79</f>
        <v>3.7441782116750599</v>
      </c>
      <c r="J343">
        <f>Total_data!J79</f>
        <v>2.3547918842827</v>
      </c>
      <c r="K343">
        <f>Total_data!K79</f>
        <v>2.2762571009286798</v>
      </c>
      <c r="L343">
        <f>Total_data!L79</f>
        <v>3.06331240915799</v>
      </c>
      <c r="M343">
        <f>Total_data!M79</f>
        <v>5.2218935673846598</v>
      </c>
      <c r="N343">
        <f>Total_data!N79</f>
        <v>8.6711511744000003</v>
      </c>
      <c r="O343">
        <f>Total_data!O79</f>
        <v>2.3511427465451602</v>
      </c>
      <c r="P343">
        <f>Total_data!P79</f>
        <v>3.72847997096539</v>
      </c>
      <c r="Q343">
        <f>Total_data!Q79</f>
        <v>2.4700288171045099</v>
      </c>
      <c r="R343">
        <f>Total_data!R79</f>
        <v>0.94482266670533299</v>
      </c>
      <c r="S343">
        <f>Total_data!S79</f>
        <v>0.66614181546240003</v>
      </c>
      <c r="T343">
        <f>Total_data!T79</f>
        <v>0.6470262312192</v>
      </c>
      <c r="U343">
        <f>Total_data!U79</f>
        <v>0.62815261639679998</v>
      </c>
      <c r="V343">
        <f>Total_data!V79</f>
        <v>0.60903703215359895</v>
      </c>
      <c r="W343">
        <f>Total_data!W79</f>
        <v>0.58992144791040002</v>
      </c>
      <c r="X343">
        <f>Total_data!X79</f>
        <v>1.3083629899812199</v>
      </c>
      <c r="Y343">
        <f>Total_data!Y79</f>
        <v>1.8171227586515599</v>
      </c>
      <c r="Z343">
        <f>Total_data!Z79</f>
        <v>1.66144204693361</v>
      </c>
      <c r="AA343">
        <f>Total_data!AA79</f>
        <v>1.7898960533169901</v>
      </c>
      <c r="AB343">
        <f>Total_data!AB79</f>
        <v>2.3175411599714</v>
      </c>
      <c r="AC343">
        <f>Total_data!AC79</f>
        <v>4.93054164156172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4.5533190527999903</v>
      </c>
      <c r="AH343">
        <f>Total_data!AH79</f>
        <v>4.3355755872000001</v>
      </c>
      <c r="AI343">
        <f>Total_data!AI79</f>
        <v>4.1205883679999999</v>
      </c>
      <c r="AJ343">
        <f>Total_data!AJ79</f>
        <v>3.9028449023999898</v>
      </c>
      <c r="AK343">
        <f>Total_data!AK79</f>
        <v>3.5599002598123901</v>
      </c>
      <c r="AL343">
        <f>Total_data!AL79</f>
        <v>3.4701142175999999</v>
      </c>
      <c r="AM343">
        <f>Total_data!AM79</f>
        <v>3.252370752</v>
      </c>
      <c r="AN343">
        <f>Total_data!AN79</f>
        <v>3.0346272864000001</v>
      </c>
      <c r="AO343">
        <f>Total_data!AO79</f>
        <v>2.8196400671999999</v>
      </c>
      <c r="AP343">
        <f>Total_data!AP79</f>
        <v>2.6018966016</v>
      </c>
      <c r="AQ343">
        <f>Total_data!AQ79</f>
        <v>2.3841531360000001</v>
      </c>
      <c r="AR343">
        <f>Total_data!AR79</f>
        <v>2.1691659167999999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1.2355441505279989</v>
      </c>
      <c r="E344">
        <f>Total_data!E80</f>
        <v>1.714104289483487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4.2282965801430619</v>
      </c>
      <c r="J344">
        <f>Total_data!J80</f>
        <v>5.0050213483979409</v>
      </c>
      <c r="K344">
        <f>Total_data!K80</f>
        <v>5.5498861074239905</v>
      </c>
      <c r="L344">
        <f>Total_data!L80</f>
        <v>5.9957273443276691</v>
      </c>
      <c r="M344">
        <f>Total_data!M80</f>
        <v>6.4871004669187737</v>
      </c>
      <c r="N344">
        <f>Total_data!N80</f>
        <v>8.190895481294886</v>
      </c>
      <c r="O344">
        <f>Total_data!O80</f>
        <v>7.3657282981661458</v>
      </c>
      <c r="P344">
        <f>Total_data!P80</f>
        <v>7.8049980924029452</v>
      </c>
      <c r="Q344">
        <f>Total_data!Q80</f>
        <v>7.7350056080266256</v>
      </c>
      <c r="R344">
        <f>Total_data!R80</f>
        <v>7.6652366823543066</v>
      </c>
      <c r="S344">
        <f>Total_data!S80</f>
        <v>7.1810877640680806</v>
      </c>
      <c r="T344">
        <f>Total_data!T80</f>
        <v>7.0822515117960796</v>
      </c>
      <c r="U344">
        <f>Total_data!U80</f>
        <v>7.0496250915240815</v>
      </c>
      <c r="V344">
        <f>Total_data!V80</f>
        <v>7.0807739473022488</v>
      </c>
      <c r="W344">
        <f>Total_data!W80</f>
        <v>7.6100473924166554</v>
      </c>
      <c r="X344">
        <f>Total_data!X80</f>
        <v>8.0648199373574556</v>
      </c>
      <c r="Y344">
        <f>Total_data!Y80</f>
        <v>8.5168665129811369</v>
      </c>
      <c r="Z344">
        <f>Total_data!Z80</f>
        <v>10.035374481786119</v>
      </c>
      <c r="AA344">
        <f>Total_data!AA80</f>
        <v>11.865607011359518</v>
      </c>
      <c r="AB344">
        <f>Total_data!AB80</f>
        <v>12.919888426391308</v>
      </c>
      <c r="AC344">
        <f>Total_data!AC80</f>
        <v>11.91345698810213</v>
      </c>
      <c r="AD344">
        <f>Total_data!AD80</f>
        <v>11.27570721785343</v>
      </c>
      <c r="AE344">
        <f>Total_data!AE80</f>
        <v>10.4198427555734</v>
      </c>
      <c r="AF344">
        <f>Total_data!AF80</f>
        <v>9.8009073027483904</v>
      </c>
      <c r="AG344">
        <f>Total_data!AG80</f>
        <v>9.1839822829807503</v>
      </c>
      <c r="AH344">
        <f>Total_data!AH80</f>
        <v>8.5834780780576203</v>
      </c>
      <c r="AI344">
        <f>Total_data!AI80</f>
        <v>7.7610044665012499</v>
      </c>
      <c r="AJ344">
        <f>Total_data!AJ80</f>
        <v>6.9402588595731194</v>
      </c>
      <c r="AK344">
        <f>Total_data!AK80</f>
        <v>6.1365110652041031</v>
      </c>
      <c r="AL344">
        <f>Total_data!AL80</f>
        <v>5.3313525787524831</v>
      </c>
      <c r="AM344">
        <f>Total_data!AM80</f>
        <v>4.5341368959355641</v>
      </c>
      <c r="AN344">
        <f>Total_data!AN80</f>
        <v>3.9820505852708732</v>
      </c>
      <c r="AO344">
        <f>Total_data!AO80</f>
        <v>3.431498251771441</v>
      </c>
      <c r="AP344">
        <f>Total_data!AP80</f>
        <v>2.8871147898826122</v>
      </c>
      <c r="AQ344">
        <f>Total_data!AQ80</f>
        <v>2.3472342224085518</v>
      </c>
      <c r="AR344">
        <f>Total_data!AR80</f>
        <v>1.8107343656100319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0.24295334399999999</v>
      </c>
      <c r="G345">
        <f>Total_data!G81</f>
        <v>0.2413891584</v>
      </c>
      <c r="H345">
        <f>Total_data!H81</f>
        <v>0.23442600959999901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0.20193131519999999</v>
      </c>
      <c r="N345">
        <f>Total_data!N81</f>
        <v>0.19728921599999999</v>
      </c>
      <c r="O345">
        <f>Total_data!O81</f>
        <v>0.1903260672</v>
      </c>
      <c r="P345">
        <f>Total_data!P81</f>
        <v>0.18336291839999899</v>
      </c>
      <c r="Q345">
        <f>Total_data!Q81</f>
        <v>0.17639976960000001</v>
      </c>
      <c r="R345">
        <f>Total_data!R81</f>
        <v>0.16943662079999999</v>
      </c>
      <c r="S345">
        <f>Total_data!S81</f>
        <v>0.16247347200000001</v>
      </c>
      <c r="T345">
        <f>Total_data!T81</f>
        <v>0.15783137280000001</v>
      </c>
      <c r="U345">
        <f>Total_data!U81</f>
        <v>0.150868224</v>
      </c>
      <c r="V345">
        <f>Total_data!V81</f>
        <v>0.14390507520000001</v>
      </c>
      <c r="W345">
        <f>Total_data!W81</f>
        <v>0.136941926399999</v>
      </c>
      <c r="X345">
        <f>Total_data!X81</f>
        <v>0.12997877760000001</v>
      </c>
      <c r="Y345">
        <f>Total_data!Y81</f>
        <v>0.12533667840000001</v>
      </c>
      <c r="Z345">
        <f>Total_data!Z81</f>
        <v>0.1183735296</v>
      </c>
      <c r="AA345">
        <f>Total_data!AA81</f>
        <v>0.111410380799999</v>
      </c>
      <c r="AB345">
        <f>Total_data!AB81</f>
        <v>0.104447232</v>
      </c>
      <c r="AC345">
        <f>Total_data!AC81</f>
        <v>9.7484083200000002E-2</v>
      </c>
      <c r="AD345">
        <f>Total_data!AD81</f>
        <v>9.0520934400000003E-2</v>
      </c>
      <c r="AE345">
        <f>Total_data!AE81</f>
        <v>8.5878835200000003E-2</v>
      </c>
      <c r="AF345">
        <f>Total_data!AF81</f>
        <v>7.8915686400000004E-2</v>
      </c>
      <c r="AG345">
        <f>Total_data!AG81</f>
        <v>7.1952537600000005E-2</v>
      </c>
      <c r="AH345">
        <f>Total_data!AH81</f>
        <v>6.4989388800000006E-2</v>
      </c>
      <c r="AI345">
        <f>Total_data!AI81</f>
        <v>1.4545666572184801</v>
      </c>
      <c r="AJ345">
        <f>Total_data!AJ81</f>
        <v>2.0327920383964799</v>
      </c>
      <c r="AK345">
        <f>Total_data!AK81</f>
        <v>2.0258288895964802</v>
      </c>
      <c r="AL345">
        <f>Total_data!AL81</f>
        <v>2.5438703615999998</v>
      </c>
      <c r="AM345">
        <f>Total_data!AM81</f>
        <v>2.6808122879999901</v>
      </c>
      <c r="AN345">
        <f>Total_data!AN81</f>
        <v>2.7899016167459099</v>
      </c>
      <c r="AO345">
        <f>Total_data!AO81</f>
        <v>2.8989909504000102</v>
      </c>
      <c r="AP345">
        <f>Total_data!AP81</f>
        <v>3.01040133119999</v>
      </c>
      <c r="AQ345">
        <f>Total_data!AQ81</f>
        <v>3.1194906624000001</v>
      </c>
      <c r="AR345">
        <f>Total_data!AR81</f>
        <v>3.2285799935999901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0.40144091788799996</v>
      </c>
      <c r="F346">
        <f>Total_data!F82</f>
        <v>0.56841873983999891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0.53104971513599997</v>
      </c>
      <c r="K346">
        <f>Total_data!K82</f>
        <v>0.522093768652798</v>
      </c>
      <c r="L346">
        <f>Total_data!L82</f>
        <v>0.51313782216959902</v>
      </c>
      <c r="M346">
        <f>Total_data!M82</f>
        <v>0.50411881630079902</v>
      </c>
      <c r="N346">
        <f>Total_data!N82</f>
        <v>0.52288940679551998</v>
      </c>
      <c r="O346">
        <f>Total_data!O82</f>
        <v>0.51194253712895899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0.47260159661951895</v>
      </c>
      <c r="T346">
        <f>Total_data!T82</f>
        <v>0.463073846952959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0.42731484851548796</v>
      </c>
      <c r="Z346">
        <f>Total_data!Z82</f>
        <v>0.417536529245567</v>
      </c>
      <c r="AA346">
        <f>Total_data!AA82</f>
        <v>0.40633908997564605</v>
      </c>
      <c r="AB346">
        <f>Total_data!AB82</f>
        <v>0.39652907421902395</v>
      </c>
      <c r="AC346">
        <f>Total_data!AC82</f>
        <v>0</v>
      </c>
      <c r="AD346">
        <f>Total_data!AD82</f>
        <v>0</v>
      </c>
      <c r="AE346">
        <f>Total_data!AE82</f>
        <v>0</v>
      </c>
      <c r="AF346">
        <f>Total_data!AF82</f>
        <v>0</v>
      </c>
      <c r="AG346">
        <f>Total_data!AG82</f>
        <v>0</v>
      </c>
      <c r="AH346">
        <f>Total_data!AH82</f>
        <v>0.99338400000000004</v>
      </c>
      <c r="AI346">
        <f>Total_data!AI82</f>
        <v>1.9867680000000001</v>
      </c>
      <c r="AJ346">
        <f>Total_data!AJ82</f>
        <v>2.9801519999999999</v>
      </c>
      <c r="AK346">
        <f>Total_data!AK82</f>
        <v>4.4909031782016005</v>
      </c>
      <c r="AL346">
        <f>Total_data!AL82</f>
        <v>6.0016543564032006</v>
      </c>
      <c r="AM346">
        <f>Total_data!AM82</f>
        <v>7.5124055346047998</v>
      </c>
      <c r="AN346">
        <f>Total_data!AN82</f>
        <v>9.0231567128064007</v>
      </c>
      <c r="AO346">
        <f>Total_data!AO82</f>
        <v>10.533907891008001</v>
      </c>
      <c r="AP346">
        <f>Total_data!AP82</f>
        <v>12.044659069209599</v>
      </c>
      <c r="AQ346">
        <f>Total_data!AQ82</f>
        <v>14.477712182251199</v>
      </c>
      <c r="AR346">
        <f>Total_data!AR82</f>
        <v>17.058358808438392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0.62832326400000005</v>
      </c>
      <c r="S347">
        <f>Total_data!S83</f>
        <v>0.57390789600000003</v>
      </c>
      <c r="T347">
        <f>Total_data!T83</f>
        <v>0.51819324480000006</v>
      </c>
      <c r="U347">
        <f>Total_data!U83</f>
        <v>0.46172803679999996</v>
      </c>
      <c r="V347">
        <f>Total_data!V83</f>
        <v>0.40611430079999999</v>
      </c>
      <c r="W347">
        <f>Total_data!W83</f>
        <v>0.34884492480000001</v>
      </c>
      <c r="X347">
        <f>Total_data!X83</f>
        <v>0.29151878399999903</v>
      </c>
      <c r="Y347">
        <f>Total_data!Y83</f>
        <v>0.23470668</v>
      </c>
      <c r="Z347">
        <f>Total_data!Z83</f>
        <v>0.17622947520000001</v>
      </c>
      <c r="AA347">
        <f>Total_data!AA83</f>
        <v>0.1186195104</v>
      </c>
      <c r="AB347">
        <f>Total_data!AB83</f>
        <v>5.84109791999999E-2</v>
      </c>
      <c r="AC347">
        <f>Total_data!AC83</f>
        <v>0.74424959999999996</v>
      </c>
      <c r="AD347">
        <f>Total_data!AD83</f>
        <v>1.4935449599999999</v>
      </c>
      <c r="AE347">
        <f>Total_data!AE83</f>
        <v>2.2478860799999998</v>
      </c>
      <c r="AF347">
        <f>Total_data!AF83</f>
        <v>3.0072729599999999</v>
      </c>
      <c r="AG347">
        <f>Total_data!AG83</f>
        <v>3.77170559999999</v>
      </c>
      <c r="AH347">
        <f>Total_data!AH83</f>
        <v>4.5411840000000003</v>
      </c>
      <c r="AI347">
        <f>Total_data!AI83</f>
        <v>5.3157081599999998</v>
      </c>
      <c r="AJ347">
        <f>Total_data!AJ83</f>
        <v>6.0952780799999999</v>
      </c>
      <c r="AK347">
        <f>Total_data!AK83</f>
        <v>6.8798937599999999</v>
      </c>
      <c r="AL347">
        <f>Total_data!AL83</f>
        <v>7.6695551999999996</v>
      </c>
      <c r="AM347">
        <f>Total_data!AM83</f>
        <v>8.7250597350000234</v>
      </c>
      <c r="AN347">
        <f>Total_data!AN83</f>
        <v>10.3125796823133</v>
      </c>
      <c r="AO347">
        <f>Total_data!AO83</f>
        <v>11.90892970962657</v>
      </c>
      <c r="AP347">
        <f>Total_data!AP83</f>
        <v>13.514109816939829</v>
      </c>
      <c r="AQ347">
        <f>Total_data!AQ83</f>
        <v>15.12812000425296</v>
      </c>
      <c r="AR347">
        <f>Total_data!AR83</f>
        <v>16.75096027156631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98.941994018990869</v>
      </c>
      <c r="E348">
        <f>Total_data!E84</f>
        <v>106.09701688304168</v>
      </c>
      <c r="F348">
        <f>Total_data!F84</f>
        <v>111.0861963983325</v>
      </c>
      <c r="G348">
        <f>Total_data!G84</f>
        <v>116.18985262910421</v>
      </c>
      <c r="H348">
        <f>Total_data!H84</f>
        <v>118.1526813827156</v>
      </c>
      <c r="I348">
        <f>Total_data!I84</f>
        <v>120.5491259760485</v>
      </c>
      <c r="J348">
        <f>Total_data!J84</f>
        <v>122.19335946581489</v>
      </c>
      <c r="K348">
        <f>Total_data!K84</f>
        <v>123.190558086767</v>
      </c>
      <c r="L348">
        <f>Total_data!L84</f>
        <v>124.41357201248208</v>
      </c>
      <c r="M348">
        <f>Total_data!M84</f>
        <v>125.64257759064975</v>
      </c>
      <c r="N348">
        <f>Total_data!N84</f>
        <v>127.69044071965433</v>
      </c>
      <c r="O348">
        <f>Total_data!O84</f>
        <v>126.87682796396878</v>
      </c>
      <c r="P348">
        <f>Total_data!P84</f>
        <v>126.38808046965683</v>
      </c>
      <c r="Q348">
        <f>Total_data!Q84</f>
        <v>122.41095448916734</v>
      </c>
      <c r="R348">
        <f>Total_data!R84</f>
        <v>119.03987579099605</v>
      </c>
      <c r="S348">
        <f>Total_data!S84</f>
        <v>118.77354931695463</v>
      </c>
      <c r="T348">
        <f>Total_data!T84</f>
        <v>107.77625094886089</v>
      </c>
      <c r="U348">
        <f>Total_data!U84</f>
        <v>107.14346394160977</v>
      </c>
      <c r="V348">
        <f>Total_data!V84</f>
        <v>106.57721257712764</v>
      </c>
      <c r="W348">
        <f>Total_data!W84</f>
        <v>103.20994510108049</v>
      </c>
      <c r="X348">
        <f>Total_data!X84</f>
        <v>94.810029465728775</v>
      </c>
      <c r="Y348">
        <f>Total_data!Y84</f>
        <v>90.8704773085542</v>
      </c>
      <c r="Z348">
        <f>Total_data!Z84</f>
        <v>89.716938213370781</v>
      </c>
      <c r="AA348">
        <f>Total_data!AA84</f>
        <v>88.896525322958823</v>
      </c>
      <c r="AB348">
        <f>Total_data!AB84</f>
        <v>87.790221630734322</v>
      </c>
      <c r="AC348">
        <f>Total_data!AC84</f>
        <v>85.066691574982755</v>
      </c>
      <c r="AD348">
        <f>Total_data!AD84</f>
        <v>83.96895244989625</v>
      </c>
      <c r="AE348">
        <f>Total_data!AE84</f>
        <v>83.800478704662396</v>
      </c>
      <c r="AF348">
        <f>Total_data!AF84</f>
        <v>83.562505063245055</v>
      </c>
      <c r="AG348">
        <f>Total_data!AG84</f>
        <v>83.547730815943453</v>
      </c>
      <c r="AH348">
        <f>Total_data!AH84</f>
        <v>83.506645866641804</v>
      </c>
      <c r="AI348">
        <f>Total_data!AI84</f>
        <v>83.530809752573788</v>
      </c>
      <c r="AJ348">
        <f>Total_data!AJ84</f>
        <v>81.231489135527582</v>
      </c>
      <c r="AK348">
        <f>Total_data!AK84</f>
        <v>81.100425196432425</v>
      </c>
      <c r="AL348">
        <f>Total_data!AL84</f>
        <v>81.106694191140875</v>
      </c>
      <c r="AM348">
        <f>Total_data!AM84</f>
        <v>79.771870004364573</v>
      </c>
      <c r="AN348">
        <f>Total_data!AN84</f>
        <v>79.160267372395481</v>
      </c>
      <c r="AO348">
        <f>Total_data!AO84</f>
        <v>78.465318295699731</v>
      </c>
      <c r="AP348">
        <f>Total_data!AP84</f>
        <v>77.516984862461015</v>
      </c>
      <c r="AQ348">
        <f>Total_data!AQ84</f>
        <v>76.673944864761381</v>
      </c>
      <c r="AR348">
        <f>Total_data!AR84</f>
        <v>76.645688865905313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359.62463369477865</v>
      </c>
      <c r="E349">
        <f>Total_data!E87</f>
        <v>356.6190550223688</v>
      </c>
      <c r="F349">
        <f>Total_data!F87</f>
        <v>366.41190013471589</v>
      </c>
      <c r="G349">
        <f>Total_data!G87</f>
        <v>375.12138217962149</v>
      </c>
      <c r="H349">
        <f>Total_data!H87</f>
        <v>375.9935281632263</v>
      </c>
      <c r="I349">
        <f>Total_data!I87</f>
        <v>367.51152928697684</v>
      </c>
      <c r="J349">
        <f>Total_data!J87</f>
        <v>360.8027318699443</v>
      </c>
      <c r="K349">
        <f>Total_data!K87</f>
        <v>360.80666852748311</v>
      </c>
      <c r="L349">
        <f>Total_data!L87</f>
        <v>358.58702841794502</v>
      </c>
      <c r="M349">
        <f>Total_data!M87</f>
        <v>355.48809273054002</v>
      </c>
      <c r="N349">
        <f>Total_data!N87</f>
        <v>353.36316707722932</v>
      </c>
      <c r="O349">
        <f>Total_data!O87</f>
        <v>346.94480876967174</v>
      </c>
      <c r="P349">
        <f>Total_data!P87</f>
        <v>344.63386561266634</v>
      </c>
      <c r="Q349">
        <f>Total_data!Q87</f>
        <v>338.90763520519999</v>
      </c>
      <c r="R349">
        <f>Total_data!R87</f>
        <v>332.2267462010185</v>
      </c>
      <c r="S349">
        <f>Total_data!S87</f>
        <v>352.86008464175558</v>
      </c>
      <c r="T349">
        <f>Total_data!T87</f>
        <v>341.68384363610102</v>
      </c>
      <c r="U349">
        <f>Total_data!U87</f>
        <v>331.55659362215732</v>
      </c>
      <c r="V349">
        <f>Total_data!V87</f>
        <v>325.87594189067778</v>
      </c>
      <c r="W349">
        <f>Total_data!W87</f>
        <v>314.34498687804023</v>
      </c>
      <c r="X349">
        <f>Total_data!X87</f>
        <v>319.84171905486102</v>
      </c>
      <c r="Y349">
        <f>Total_data!Y87</f>
        <v>319.14965305175627</v>
      </c>
      <c r="Z349">
        <f>Total_data!Z87</f>
        <v>309.7856495336556</v>
      </c>
      <c r="AA349">
        <f>Total_data!AA87</f>
        <v>297.36555718657394</v>
      </c>
      <c r="AB349">
        <f>Total_data!AB87</f>
        <v>289.82189716375979</v>
      </c>
      <c r="AC349">
        <f>Total_data!AC87</f>
        <v>288.39971904215446</v>
      </c>
      <c r="AD349">
        <f>Total_data!AD87</f>
        <v>285.25465678207269</v>
      </c>
      <c r="AE349">
        <f>Total_data!AE87</f>
        <v>312.77029987652037</v>
      </c>
      <c r="AF349">
        <f>Total_data!AF87</f>
        <v>317.36158286902054</v>
      </c>
      <c r="AG349">
        <f>Total_data!AG87</f>
        <v>332.3727741260908</v>
      </c>
      <c r="AH349">
        <f>Total_data!AH87</f>
        <v>359.12593975759984</v>
      </c>
      <c r="AI349">
        <f>Total_data!AI87</f>
        <v>401.63590733936007</v>
      </c>
      <c r="AJ349">
        <f>Total_data!AJ87</f>
        <v>445.32650229892124</v>
      </c>
      <c r="AK349">
        <f>Total_data!AK87</f>
        <v>477.25230558786899</v>
      </c>
      <c r="AL349">
        <f>Total_data!AL87</f>
        <v>519.71813138400921</v>
      </c>
      <c r="AM349">
        <f>Total_data!AM87</f>
        <v>562.68353683709802</v>
      </c>
      <c r="AN349">
        <f>Total_data!AN87</f>
        <v>605.82476306716421</v>
      </c>
      <c r="AO349">
        <f>Total_data!AO87</f>
        <v>650.43775817073924</v>
      </c>
      <c r="AP349">
        <f>Total_data!AP87</f>
        <v>655.09716927003194</v>
      </c>
      <c r="AQ349">
        <f>Total_data!AQ87</f>
        <v>658.93637727661439</v>
      </c>
      <c r="AR349">
        <f>Total_data!AR87</f>
        <v>661.77331925681085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0.27956245927247997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0.24966224925264002</v>
      </c>
      <c r="H350">
        <f>Total_data!H88</f>
        <v>0.23937326280431998</v>
      </c>
      <c r="I350">
        <f>Total_data!I88</f>
        <v>0.22974027908256001</v>
      </c>
      <c r="J350">
        <f>Total_data!J88</f>
        <v>0.21976203923279999</v>
      </c>
      <c r="K350">
        <f>Total_data!K88</f>
        <v>0.20947305278448</v>
      </c>
      <c r="L350">
        <f>Total_data!L88</f>
        <v>1.3510841100041835</v>
      </c>
      <c r="M350">
        <f>Total_data!M88</f>
        <v>1.4255305209138018</v>
      </c>
      <c r="N350">
        <f>Total_data!N88</f>
        <v>1.3542009663016299</v>
      </c>
      <c r="O350">
        <f>Total_data!O88</f>
        <v>4.2849497877858704</v>
      </c>
      <c r="P350">
        <f>Total_data!P88</f>
        <v>4.626553705101129</v>
      </c>
      <c r="Q350">
        <f>Total_data!Q88</f>
        <v>5.0728683724549892</v>
      </c>
      <c r="R350">
        <f>Total_data!R88</f>
        <v>4.9931822931109897</v>
      </c>
      <c r="S350">
        <f>Total_data!S88</f>
        <v>4.9173066298069896</v>
      </c>
      <c r="T350">
        <f>Total_data!T88</f>
        <v>4.8410857103749896</v>
      </c>
      <c r="U350">
        <f>Total_data!U88</f>
        <v>4.69344269099195</v>
      </c>
      <c r="V350">
        <f>Total_data!V88</f>
        <v>4.6153642370584596</v>
      </c>
      <c r="W350">
        <f>Total_data!W88</f>
        <v>4.6093030482949899</v>
      </c>
      <c r="X350">
        <f>Total_data!X88</f>
        <v>4.5330821288629801</v>
      </c>
      <c r="Y350">
        <f>Total_data!Y88</f>
        <v>4.5109480999390392</v>
      </c>
      <c r="Z350">
        <f>Total_data!Z88</f>
        <v>4.4943720096856277</v>
      </c>
      <c r="AA350">
        <f>Total_data!AA88</f>
        <v>4.4181510902536258</v>
      </c>
      <c r="AB350">
        <f>Total_data!AB88</f>
        <v>4.4150502327393948</v>
      </c>
      <c r="AC350">
        <f>Total_data!AC88</f>
        <v>4.3388293133073832</v>
      </c>
      <c r="AD350">
        <f>Total_data!AD88</f>
        <v>5.7030071907791147</v>
      </c>
      <c r="AE350">
        <f>Total_data!AE88</f>
        <v>6.0539794904310185</v>
      </c>
      <c r="AF350">
        <f>Total_data!AF88</f>
        <v>8.3438785978457659</v>
      </c>
      <c r="AG350">
        <f>Total_data!AG88</f>
        <v>10.521429261921634</v>
      </c>
      <c r="AH350">
        <f>Total_data!AH88</f>
        <v>11.471806950929935</v>
      </c>
      <c r="AI350">
        <f>Total_data!AI88</f>
        <v>11.468354389649935</v>
      </c>
      <c r="AJ350">
        <f>Total_data!AJ88</f>
        <v>11.464901828369987</v>
      </c>
      <c r="AK350">
        <f>Total_data!AK88</f>
        <v>11.461794523217932</v>
      </c>
      <c r="AL350">
        <f>Total_data!AL88</f>
        <v>11.458341961190341</v>
      </c>
      <c r="AM350">
        <f>Total_data!AM88</f>
        <v>11.458341961938032</v>
      </c>
      <c r="AN350">
        <f>Total_data!AN88</f>
        <v>11.458341961938036</v>
      </c>
      <c r="AO350">
        <f>Total_data!AO88</f>
        <v>11.458341961937933</v>
      </c>
      <c r="AP350">
        <f>Total_data!AP88</f>
        <v>11.458341961938034</v>
      </c>
      <c r="AQ350">
        <f>Total_data!AQ88</f>
        <v>11.458341961937933</v>
      </c>
      <c r="AR350">
        <f>Total_data!AR88</f>
        <v>11.458341961938032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66.581964121345237</v>
      </c>
      <c r="E351">
        <f>Total_data!E89</f>
        <v>61.185677090311898</v>
      </c>
      <c r="F351">
        <f>Total_data!F89</f>
        <v>71.290783382709805</v>
      </c>
      <c r="G351">
        <f>Total_data!G89</f>
        <v>83.621509184801653</v>
      </c>
      <c r="H351">
        <f>Total_data!H89</f>
        <v>83.856697830255698</v>
      </c>
      <c r="I351">
        <f>Total_data!I89</f>
        <v>73.263057925004716</v>
      </c>
      <c r="J351">
        <f>Total_data!J89</f>
        <v>67.236723686165277</v>
      </c>
      <c r="K351">
        <f>Total_data!K89</f>
        <v>66.180186486273683</v>
      </c>
      <c r="L351">
        <f>Total_data!L89</f>
        <v>65.720471395659487</v>
      </c>
      <c r="M351">
        <f>Total_data!M89</f>
        <v>63.510507797356922</v>
      </c>
      <c r="N351">
        <f>Total_data!N89</f>
        <v>60.657550662804397</v>
      </c>
      <c r="O351">
        <f>Total_data!O89</f>
        <v>64.088848994003811</v>
      </c>
      <c r="P351">
        <f>Total_data!P89</f>
        <v>63.517348040110633</v>
      </c>
      <c r="Q351">
        <f>Total_data!Q89</f>
        <v>63.089594931528495</v>
      </c>
      <c r="R351">
        <f>Total_data!R89</f>
        <v>62.603979727671025</v>
      </c>
      <c r="S351">
        <f>Total_data!S89</f>
        <v>87.664445014686308</v>
      </c>
      <c r="T351">
        <f>Total_data!T89</f>
        <v>80.586221815541876</v>
      </c>
      <c r="U351">
        <f>Total_data!U89</f>
        <v>74.628394007955819</v>
      </c>
      <c r="V351">
        <f>Total_data!V89</f>
        <v>73.04793625487936</v>
      </c>
      <c r="W351">
        <f>Total_data!W89</f>
        <v>65.545206838628317</v>
      </c>
      <c r="X351">
        <f>Total_data!X89</f>
        <v>74.115071053774273</v>
      </c>
      <c r="Y351">
        <f>Total_data!Y89</f>
        <v>76.701486589896732</v>
      </c>
      <c r="Z351">
        <f>Total_data!Z89</f>
        <v>71.566000213708918</v>
      </c>
      <c r="AA351">
        <f>Total_data!AA89</f>
        <v>63.039165153157938</v>
      </c>
      <c r="AB351">
        <f>Total_data!AB89</f>
        <v>58.760730461532376</v>
      </c>
      <c r="AC351">
        <f>Total_data!AC89</f>
        <v>57.779843769124341</v>
      </c>
      <c r="AD351">
        <f>Total_data!AD89</f>
        <v>56.886290965949627</v>
      </c>
      <c r="AE351">
        <f>Total_data!AE89</f>
        <v>55.863910111557324</v>
      </c>
      <c r="AF351">
        <f>Total_data!AF89</f>
        <v>54.979921358055819</v>
      </c>
      <c r="AG351">
        <f>Total_data!AG89</f>
        <v>53.725251356525128</v>
      </c>
      <c r="AH351">
        <f>Total_data!AH89</f>
        <v>51.785403296648923</v>
      </c>
      <c r="AI351">
        <f>Total_data!AI89</f>
        <v>50.813891165019641</v>
      </c>
      <c r="AJ351">
        <f>Total_data!AJ89</f>
        <v>51.140426857899747</v>
      </c>
      <c r="AK351">
        <f>Total_data!AK89</f>
        <v>49.663196352818403</v>
      </c>
      <c r="AL351">
        <f>Total_data!AL89</f>
        <v>48.558651525001103</v>
      </c>
      <c r="AM351">
        <f>Total_data!AM89</f>
        <v>48.213151200424136</v>
      </c>
      <c r="AN351">
        <f>Total_data!AN89</f>
        <v>48.047370917737673</v>
      </c>
      <c r="AO351">
        <f>Total_data!AO89</f>
        <v>49.349528385731496</v>
      </c>
      <c r="AP351">
        <f>Total_data!AP89</f>
        <v>51.249279815833972</v>
      </c>
      <c r="AQ351">
        <f>Total_data!AQ89</f>
        <v>52.329153100170409</v>
      </c>
      <c r="AR351">
        <f>Total_data!AR89</f>
        <v>52.370227551579696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291.22041635366401</v>
      </c>
      <c r="L352">
        <f>Total_data!L90</f>
        <v>287.22588418943997</v>
      </c>
      <c r="M352">
        <f>Total_data!M90</f>
        <v>283.2630546614389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271.27945816876792</v>
      </c>
      <c r="Q352">
        <f>Total_data!Q90</f>
        <v>267.28492600454399</v>
      </c>
      <c r="R352">
        <f>Total_data!R90</f>
        <v>263.29039384031893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243.34943565542298</v>
      </c>
      <c r="X352">
        <f>Total_data!X90</f>
        <v>239.35490349119902</v>
      </c>
      <c r="Y352">
        <f>Total_data!Y90</f>
        <v>235.3920739632</v>
      </c>
      <c r="Z352">
        <f>Total_data!Z90</f>
        <v>231.39754179897602</v>
      </c>
      <c r="AA352">
        <f>Total_data!AA90</f>
        <v>227.40300963475198</v>
      </c>
      <c r="AB352">
        <f>Total_data!AB90</f>
        <v>223.408477470528</v>
      </c>
      <c r="AC352">
        <f>Total_data!AC90</f>
        <v>219.41394530630399</v>
      </c>
      <c r="AD352">
        <f>Total_data!AD90</f>
        <v>215.41941314208</v>
      </c>
      <c r="AE352">
        <f>Total_data!AE90</f>
        <v>243.90977810234</v>
      </c>
      <c r="AF352">
        <f>Total_data!AF90</f>
        <v>247.39495781644698</v>
      </c>
      <c r="AG352">
        <f>Total_data!AG90</f>
        <v>261.78690666898802</v>
      </c>
      <c r="AH352">
        <f>Total_data!AH90</f>
        <v>289.80337940938102</v>
      </c>
      <c r="AI352">
        <f>Total_data!AI90</f>
        <v>333.36280158116</v>
      </c>
      <c r="AJ352">
        <f>Total_data!AJ90</f>
        <v>376.92222375294</v>
      </c>
      <c r="AK352">
        <f>Total_data!AK90</f>
        <v>410.77105755436793</v>
      </c>
      <c r="AL352">
        <f>Total_data!AL90</f>
        <v>454.36218234116586</v>
      </c>
      <c r="AM352">
        <f>Total_data!AM90</f>
        <v>497.92160447378996</v>
      </c>
      <c r="AN352">
        <f>Total_data!AN90</f>
        <v>541.48102670591993</v>
      </c>
      <c r="AO352">
        <f>Total_data!AO90</f>
        <v>585.04044887769589</v>
      </c>
      <c r="AP352">
        <f>Total_data!AP90</f>
        <v>588.05219931897591</v>
      </c>
      <c r="AQ352">
        <f>Total_data!AQ90</f>
        <v>591.06394976025604</v>
      </c>
      <c r="AR352">
        <f>Total_data!AR90</f>
        <v>594.10740283775999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12.611127206239001</v>
      </c>
      <c r="E353">
        <f>Total_data!E91</f>
        <v>12.993438186141301</v>
      </c>
      <c r="F353">
        <f>Total_data!F91</f>
        <v>10.844464458754901</v>
      </c>
      <c r="G353">
        <f>Total_data!G91</f>
        <v>5.4938199572787099</v>
      </c>
      <c r="H353">
        <f>Total_data!H91</f>
        <v>4.5423266886957805</v>
      </c>
      <c r="I353">
        <f>Total_data!I91</f>
        <v>5.2044077142283403</v>
      </c>
      <c r="J353">
        <f>Total_data!J91</f>
        <v>3.2731607191529601</v>
      </c>
      <c r="K353">
        <f>Total_data!K91</f>
        <v>3.1639973702908697</v>
      </c>
      <c r="L353">
        <f>Total_data!L91</f>
        <v>4.2580042487296099</v>
      </c>
      <c r="M353">
        <f>Total_data!M91</f>
        <v>7.2584320586646793</v>
      </c>
      <c r="N353">
        <f>Total_data!N91</f>
        <v>12.052900132415999</v>
      </c>
      <c r="O353">
        <f>Total_data!O91</f>
        <v>3.26808841769778</v>
      </c>
      <c r="P353">
        <f>Total_data!P91</f>
        <v>5.1825871596418907</v>
      </c>
      <c r="Q353">
        <f>Total_data!Q91</f>
        <v>3.43334005577527</v>
      </c>
      <c r="R353">
        <f>Total_data!R91</f>
        <v>1.31330350672041</v>
      </c>
      <c r="S353">
        <f>Total_data!S91</f>
        <v>0.92593712349273594</v>
      </c>
      <c r="T353">
        <f>Total_data!T91</f>
        <v>0.89936646139468801</v>
      </c>
      <c r="U353">
        <f>Total_data!U91</f>
        <v>0.87313213679155199</v>
      </c>
      <c r="V353">
        <f>Total_data!V91</f>
        <v>0.84656147469350396</v>
      </c>
      <c r="W353">
        <f>Total_data!W91</f>
        <v>0.81999081259545603</v>
      </c>
      <c r="X353">
        <f>Total_data!X91</f>
        <v>1.8186245560738901</v>
      </c>
      <c r="Y353">
        <f>Total_data!Y91</f>
        <v>2.5258006345256798</v>
      </c>
      <c r="Z353">
        <f>Total_data!Z91</f>
        <v>2.3094044452377198</v>
      </c>
      <c r="AA353">
        <f>Total_data!AA91</f>
        <v>2.4879555141106202</v>
      </c>
      <c r="AB353">
        <f>Total_data!AB91</f>
        <v>3.22138221236025</v>
      </c>
      <c r="AC353">
        <f>Total_data!AC91</f>
        <v>6.8534528817707896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6.0264500662079996</v>
      </c>
      <c r="AI353">
        <f>Total_data!AI91</f>
        <v>5.7276178315199902</v>
      </c>
      <c r="AJ353">
        <f>Total_data!AJ91</f>
        <v>5.4249544143359998</v>
      </c>
      <c r="AK353">
        <f>Total_data!AK91</f>
        <v>4.9482613611392203</v>
      </c>
      <c r="AL353">
        <f>Total_data!AL91</f>
        <v>4.8234587624639902</v>
      </c>
      <c r="AM353">
        <f>Total_data!AM91</f>
        <v>4.5207953452799998</v>
      </c>
      <c r="AN353">
        <f>Total_data!AN91</f>
        <v>4.2181319280959997</v>
      </c>
      <c r="AO353">
        <f>Total_data!AO91</f>
        <v>3.919299693408</v>
      </c>
      <c r="AP353">
        <f>Total_data!AP91</f>
        <v>3.6166362762239999</v>
      </c>
      <c r="AQ353">
        <f>Total_data!AQ91</f>
        <v>3.3139728590400002</v>
      </c>
      <c r="AR353">
        <f>Total_data!AR91</f>
        <v>3.0151406243519903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2.339249151744E-3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2.2855877842751899E-3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2.1657062851488003E-3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1.79662921879679E-3</v>
      </c>
      <c r="Z354">
        <f>Total_data!Z92</f>
        <v>1.7587719032831999E-3</v>
      </c>
      <c r="AA354">
        <f>Total_data!AA92</f>
        <v>1.6783409877696002E-3</v>
      </c>
      <c r="AB354">
        <f>Total_data!AB92</f>
        <v>1.6341741196704001E-3</v>
      </c>
      <c r="AC354">
        <f>Total_data!AC92</f>
        <v>0</v>
      </c>
      <c r="AD354">
        <f>Total_data!AD92</f>
        <v>0</v>
      </c>
      <c r="AE354">
        <f>Total_data!AE92</f>
        <v>0</v>
      </c>
      <c r="AF354">
        <f>Total_data!AF92</f>
        <v>0</v>
      </c>
      <c r="AG354">
        <f>Total_data!AG92</f>
        <v>0</v>
      </c>
      <c r="AH354">
        <f>Total_data!AH92</f>
        <v>2.9801520000000001E-2</v>
      </c>
      <c r="AI354">
        <f>Total_data!AI92</f>
        <v>5.9603040000000003E-2</v>
      </c>
      <c r="AJ354">
        <f>Total_data!AJ92</f>
        <v>8.9404559999999994E-2</v>
      </c>
      <c r="AK354">
        <f>Total_data!AK92</f>
        <v>0.124379751782016</v>
      </c>
      <c r="AL354">
        <f>Total_data!AL92</f>
        <v>0.15935494356403199</v>
      </c>
      <c r="AM354">
        <f>Total_data!AM92</f>
        <v>0.1943301353460479</v>
      </c>
      <c r="AN354">
        <f>Total_data!AN92</f>
        <v>0.22930532712806401</v>
      </c>
      <c r="AO354">
        <f>Total_data!AO92</f>
        <v>0.26428051891007998</v>
      </c>
      <c r="AP354">
        <f>Total_data!AP92</f>
        <v>0.299255710692096</v>
      </c>
      <c r="AQ354">
        <f>Total_data!AQ92</f>
        <v>0.33423090247411197</v>
      </c>
      <c r="AR354">
        <f>Total_data!AR92</f>
        <v>0.370205082077184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342.16090954747898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1486.6843799999901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1639.0695289499899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1992.29925653486</v>
      </c>
      <c r="U356">
        <f>Total_data!U94</f>
        <v>2091.91421964455</v>
      </c>
      <c r="V356">
        <f>Total_data!V94</f>
        <v>2196.5099303236102</v>
      </c>
      <c r="W356">
        <f>Total_data!W94</f>
        <v>2306.33542679937</v>
      </c>
      <c r="X356">
        <f>Total_data!X94</f>
        <v>2421.65219817976</v>
      </c>
      <c r="Y356">
        <f>Total_data!Y94</f>
        <v>2542.7348081493901</v>
      </c>
      <c r="Z356">
        <f>Total_data!Z94</f>
        <v>2669.8715485770599</v>
      </c>
      <c r="AA356">
        <f>Total_data!AA94</f>
        <v>2803.36512586445</v>
      </c>
      <c r="AB356">
        <f>Total_data!AB94</f>
        <v>2943.5333824608201</v>
      </c>
      <c r="AC356">
        <f>Total_data!AC94</f>
        <v>3090.7100515232401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4141.8470674260998</v>
      </c>
      <c r="AJ356">
        <f>Total_data!AJ94</f>
        <v>4348.9394205952995</v>
      </c>
      <c r="AK356">
        <f>Total_data!AK94</f>
        <v>4566.3863889977001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4436.1509225966502</v>
      </c>
      <c r="AP356">
        <f>Total_data!AP94</f>
        <v>4380.6715561227102</v>
      </c>
      <c r="AQ356">
        <f>Total_data!AQ94</f>
        <v>4325.4377859912602</v>
      </c>
      <c r="AR356">
        <f>Total_data!AR94</f>
        <v>4272.8544055140101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ObjectiveValue_old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2021-03-02T11:16:58Z</dcterms:modified>
</cp:coreProperties>
</file>