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apple/Documents/Summer/DND_Character/"/>
    </mc:Choice>
  </mc:AlternateContent>
  <bookViews>
    <workbookView xWindow="0" yWindow="0" windowWidth="28800" windowHeight="18000" activeTab="1"/>
  </bookViews>
  <sheets>
    <sheet name="GDTQlA" sheetId="1" r:id="rId1"/>
    <sheet name="人物1" sheetId="2" r:id="rId2"/>
    <sheet name="法术准备"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2" l="1"/>
  <c r="F143" i="2"/>
  <c r="D143" i="2"/>
  <c r="E14" i="2"/>
  <c r="F142" i="2"/>
  <c r="D142" i="2"/>
  <c r="F141" i="2"/>
  <c r="D141" i="2"/>
  <c r="E13" i="2"/>
  <c r="F140" i="2"/>
  <c r="D140" i="2"/>
  <c r="F139" i="2"/>
  <c r="D139" i="2"/>
  <c r="E16" i="2"/>
  <c r="F138" i="2"/>
  <c r="D138" i="2"/>
  <c r="F137" i="2"/>
  <c r="D137" i="2"/>
  <c r="F136" i="2"/>
  <c r="D136" i="2"/>
  <c r="F135" i="2"/>
  <c r="D135" i="2"/>
  <c r="F134" i="2"/>
  <c r="D134" i="2"/>
  <c r="F133" i="2"/>
  <c r="D133" i="2"/>
  <c r="E18" i="2"/>
  <c r="F132" i="2"/>
  <c r="D132" i="2"/>
  <c r="F131" i="2"/>
  <c r="D131" i="2"/>
  <c r="F130" i="2"/>
  <c r="D130" i="2"/>
  <c r="F129" i="2"/>
  <c r="D129" i="2"/>
  <c r="F128" i="2"/>
  <c r="D128" i="2"/>
  <c r="F127" i="2"/>
  <c r="D127" i="2"/>
  <c r="F126" i="2"/>
  <c r="D126" i="2"/>
  <c r="F125" i="2"/>
  <c r="D125" i="2"/>
  <c r="F124" i="2"/>
  <c r="D124" i="2"/>
  <c r="F123" i="2"/>
  <c r="D123" i="2"/>
  <c r="F122" i="2"/>
  <c r="D122" i="2"/>
  <c r="F121" i="2"/>
  <c r="D121" i="2"/>
  <c r="F120" i="2"/>
  <c r="D120" i="2"/>
  <c r="F119" i="2"/>
  <c r="D119" i="2"/>
  <c r="F118" i="2"/>
  <c r="D118" i="2"/>
  <c r="F117" i="2"/>
  <c r="D117" i="2"/>
  <c r="F116" i="2"/>
  <c r="D116" i="2"/>
  <c r="F115" i="2"/>
  <c r="D115" i="2"/>
  <c r="F114" i="2"/>
  <c r="D114" i="2"/>
  <c r="F113" i="2"/>
  <c r="D113" i="2"/>
  <c r="F112" i="2"/>
  <c r="D112" i="2"/>
  <c r="F111" i="2"/>
  <c r="D111" i="2"/>
  <c r="F110" i="2"/>
  <c r="D110" i="2"/>
  <c r="F109" i="2"/>
  <c r="D109" i="2"/>
  <c r="F108" i="2"/>
  <c r="D108" i="2"/>
  <c r="F107" i="2"/>
  <c r="D107" i="2"/>
  <c r="F106" i="2"/>
  <c r="D106" i="2"/>
  <c r="F105" i="2"/>
  <c r="D105" i="2"/>
  <c r="F104" i="2"/>
  <c r="D104" i="2"/>
  <c r="F103" i="2"/>
  <c r="D103" i="2"/>
  <c r="F102" i="2"/>
  <c r="D102" i="2"/>
  <c r="F101" i="2"/>
  <c r="D101" i="2"/>
  <c r="F100" i="2"/>
  <c r="D100" i="2"/>
  <c r="F99" i="2"/>
  <c r="D99" i="2"/>
  <c r="F98" i="2"/>
  <c r="D98" i="2"/>
  <c r="F97" i="2"/>
  <c r="D97" i="2"/>
  <c r="E15" i="2"/>
  <c r="F96" i="2"/>
  <c r="D96" i="2"/>
  <c r="F95" i="2"/>
  <c r="D95" i="2"/>
  <c r="F94" i="2"/>
  <c r="D94" i="2"/>
  <c r="F93" i="2"/>
  <c r="D93" i="2"/>
  <c r="F92" i="2"/>
  <c r="D92" i="2"/>
  <c r="F91" i="2"/>
  <c r="D91" i="2"/>
  <c r="G32" i="2"/>
  <c r="C32" i="2"/>
  <c r="C31" i="2"/>
  <c r="G30" i="2"/>
  <c r="C30" i="2"/>
  <c r="G29" i="2"/>
  <c r="C29" i="2"/>
  <c r="G28" i="2"/>
  <c r="C28" i="2"/>
  <c r="G27" i="2"/>
  <c r="C27" i="2"/>
  <c r="G26" i="2"/>
  <c r="C26" i="2"/>
</calcChain>
</file>

<file path=xl/sharedStrings.xml><?xml version="1.0" encoding="utf-8"?>
<sst xmlns="http://schemas.openxmlformats.org/spreadsheetml/2006/main" count="589" uniqueCount="360">
  <si>
    <t>人物概述</t>
  </si>
  <si>
    <t>姓名：</t>
  </si>
  <si>
    <t>夏娜</t>
  </si>
  <si>
    <t>此处放置人物肖像</t>
  </si>
  <si>
    <t>年龄：</t>
  </si>
  <si>
    <t>体形：</t>
  </si>
  <si>
    <t>中型</t>
  </si>
  <si>
    <t>性别：</t>
  </si>
  <si>
    <t>女</t>
  </si>
  <si>
    <t>体重：</t>
  </si>
  <si>
    <t>种族：</t>
  </si>
  <si>
    <t>精灵</t>
  </si>
  <si>
    <t>身高：</t>
  </si>
  <si>
    <t>5.5尺</t>
  </si>
  <si>
    <t>身份：</t>
  </si>
  <si>
    <t>肤色：</t>
  </si>
  <si>
    <t>阵营：</t>
  </si>
  <si>
    <t>混乱中立</t>
  </si>
  <si>
    <t>发色：</t>
  </si>
  <si>
    <t>金褐</t>
  </si>
  <si>
    <t>信仰：</t>
  </si>
  <si>
    <t>瞳色：</t>
  </si>
  <si>
    <t>蓝紫</t>
  </si>
  <si>
    <t>惯用手：</t>
  </si>
  <si>
    <t>右手</t>
  </si>
  <si>
    <t>基本速度：</t>
  </si>
  <si>
    <t>语言：</t>
  </si>
  <si>
    <t>通用语、精灵语、龙语、侏儒语、地精语、兽人语</t>
  </si>
  <si>
    <t>属性与职业</t>
  </si>
  <si>
    <t>属性</t>
  </si>
  <si>
    <t>种族调整</t>
  </si>
  <si>
    <t>天生属性</t>
  </si>
  <si>
    <t>最终属性</t>
  </si>
  <si>
    <t>属性修正</t>
  </si>
  <si>
    <t>装备调整</t>
  </si>
  <si>
    <t>魔法调整</t>
  </si>
  <si>
    <t>其他调整</t>
  </si>
  <si>
    <t>具体升级顺序</t>
  </si>
  <si>
    <t>力量STR</t>
  </si>
  <si>
    <r>
      <rPr>
        <sz val="10"/>
        <color indexed="8"/>
        <rFont val="宋体"/>
        <charset val="134"/>
      </rPr>
      <t xml:space="preserve">生命值增加顺序：
</t>
    </r>
    <r>
      <rPr>
        <sz val="10"/>
        <color indexed="8"/>
        <rFont val="宋体"/>
        <charset val="134"/>
      </rPr>
      <t xml:space="preserve">/
</t>
    </r>
    <r>
      <rPr>
        <sz val="10"/>
        <color indexed="8"/>
        <rFont val="宋体"/>
        <charset val="134"/>
      </rPr>
      <t xml:space="preserve">
</t>
    </r>
    <r>
      <rPr>
        <sz val="10"/>
        <color indexed="8"/>
        <rFont val="宋体"/>
        <charset val="134"/>
      </rPr>
      <t xml:space="preserve">属性点增加顺序：
</t>
    </r>
    <r>
      <rPr>
        <sz val="10"/>
        <color indexed="8"/>
        <rFont val="宋体"/>
        <charset val="134"/>
      </rPr>
      <t xml:space="preserve">Level 04：
</t>
    </r>
    <r>
      <rPr>
        <sz val="10"/>
        <color indexed="8"/>
        <rFont val="宋体"/>
        <charset val="134"/>
      </rPr>
      <t xml:space="preserve">Level 08：
</t>
    </r>
    <r>
      <rPr>
        <sz val="10"/>
        <color indexed="8"/>
        <rFont val="宋体"/>
        <charset val="134"/>
      </rPr>
      <t>Level 12：</t>
    </r>
  </si>
  <si>
    <t>敏捷DEX</t>
  </si>
  <si>
    <t>体质CON</t>
  </si>
  <si>
    <t>智力INT</t>
  </si>
  <si>
    <t>感知WIS</t>
  </si>
  <si>
    <t>魅力CHA</t>
  </si>
  <si>
    <t>总等级</t>
  </si>
  <si>
    <t>职业1：</t>
  </si>
  <si>
    <t>法师</t>
  </si>
  <si>
    <t>职业2：</t>
  </si>
  <si>
    <t>经验值</t>
  </si>
  <si>
    <t>等级1：</t>
  </si>
  <si>
    <t>等级2：</t>
  </si>
  <si>
    <t>升级要求</t>
  </si>
  <si>
    <t>方向1：</t>
  </si>
  <si>
    <t>咒法</t>
  </si>
  <si>
    <t>方向2：</t>
  </si>
  <si>
    <t>-</t>
  </si>
  <si>
    <t>最大HP</t>
  </si>
  <si>
    <t xml:space="preserve"> 生命骰</t>
  </si>
  <si>
    <t>现量/总量</t>
  </si>
  <si>
    <t>优势豁免</t>
  </si>
  <si>
    <t>d4</t>
  </si>
  <si>
    <t>意志</t>
  </si>
  <si>
    <t>攻击，防御，豁免检定</t>
  </si>
  <si>
    <t>特殊</t>
  </si>
  <si>
    <t>合计</t>
  </si>
  <si>
    <t>基本</t>
  </si>
  <si>
    <t>职业给予</t>
  </si>
  <si>
    <t>种族</t>
  </si>
  <si>
    <t>法术</t>
  </si>
  <si>
    <t>技艺</t>
  </si>
  <si>
    <t>装备</t>
  </si>
  <si>
    <t>魔宠</t>
  </si>
  <si>
    <t>远程AB</t>
  </si>
  <si>
    <t>近程AB</t>
  </si>
  <si>
    <t>AC</t>
  </si>
  <si>
    <t>反射</t>
  </si>
  <si>
    <t>强韧</t>
  </si>
  <si>
    <t>先攻</t>
  </si>
  <si>
    <t>负重</t>
  </si>
  <si>
    <t>负重程度</t>
  </si>
  <si>
    <t>负重量</t>
  </si>
  <si>
    <t>速度</t>
  </si>
  <si>
    <t>敏捷修正</t>
  </si>
  <si>
    <t>检定减值</t>
  </si>
  <si>
    <t>奔跑</t>
  </si>
  <si>
    <t>专精法师：咒法师，禁止学派幻术，惑控
直觉魔法：咒法系</t>
  </si>
  <si>
    <t>轻载</t>
  </si>
  <si>
    <t>*4</t>
  </si>
  <si>
    <t>中载</t>
  </si>
  <si>
    <t>重载</t>
  </si>
  <si>
    <t>*3</t>
  </si>
  <si>
    <t>举过头顶</t>
  </si>
  <si>
    <t>搬离地面</t>
  </si>
  <si>
    <t>整轮5尺</t>
  </si>
  <si>
    <t>推／拉</t>
  </si>
  <si>
    <t>专长和奖励</t>
  </si>
  <si>
    <t>奖励专长</t>
  </si>
  <si>
    <t>简单描述</t>
  </si>
  <si>
    <r>
      <rPr>
        <sz val="10"/>
        <color indexed="8"/>
        <rFont val="宋体"/>
        <charset val="134"/>
      </rPr>
      <t>免疫睡眠，惑控系豁免+2</t>
    </r>
  </si>
  <si>
    <r>
      <rPr>
        <sz val="10"/>
        <color indexed="8"/>
        <rFont val="宋体"/>
        <charset val="134"/>
      </rPr>
      <t>聆听、搜索、侦查+2，自动搜索密门</t>
    </r>
  </si>
  <si>
    <t>昏暗视觉</t>
  </si>
  <si>
    <t>角色专长</t>
  </si>
  <si>
    <t>获得魔宠</t>
  </si>
  <si>
    <t>法术强效</t>
  </si>
  <si>
    <t>警觉（宠物）</t>
  </si>
  <si>
    <t>类人解剖学</t>
  </si>
  <si>
    <t>用武器攻击类人生物时，伤害骰+1</t>
  </si>
  <si>
    <t>装备铠甲</t>
  </si>
  <si>
    <t>铠甲名称</t>
  </si>
  <si>
    <t>铠甲类型</t>
  </si>
  <si>
    <t>基本防御</t>
  </si>
  <si>
    <t>铠甲罚值</t>
  </si>
  <si>
    <t>施法失败</t>
  </si>
  <si>
    <t>移动速度</t>
  </si>
  <si>
    <t>重量</t>
  </si>
  <si>
    <t>旅行者长袍</t>
  </si>
  <si>
    <t>布衣</t>
  </si>
  <si>
    <t>装备盾牌</t>
  </si>
  <si>
    <t>盾牌名称</t>
  </si>
  <si>
    <t>盾牌类型</t>
  </si>
  <si>
    <t>盾牌罚值</t>
  </si>
  <si>
    <t>装备武器</t>
  </si>
  <si>
    <t>属性修正计算：
射击武器为敏捷；
格斗武器为力量。</t>
  </si>
  <si>
    <t>武器名称</t>
  </si>
  <si>
    <t>握持手</t>
  </si>
  <si>
    <t>攻击次数</t>
  </si>
  <si>
    <t>重击骰</t>
  </si>
  <si>
    <t>重击威力</t>
  </si>
  <si>
    <t>射程距离</t>
  </si>
  <si>
    <t>伤害类型</t>
  </si>
  <si>
    <t>主武器</t>
  </si>
  <si>
    <t>长剑</t>
  </si>
  <si>
    <t>单手</t>
  </si>
  <si>
    <t>19-20</t>
  </si>
  <si>
    <t>x2</t>
  </si>
  <si>
    <t>挥砍</t>
  </si>
  <si>
    <t>命中合计</t>
  </si>
  <si>
    <t>武器加权</t>
  </si>
  <si>
    <t>等级奖励</t>
  </si>
  <si>
    <t>盔甲修正</t>
  </si>
  <si>
    <t>技艺修正</t>
  </si>
  <si>
    <t>装备修正</t>
  </si>
  <si>
    <t>伤害合计</t>
  </si>
  <si>
    <t>基础伤害</t>
  </si>
  <si>
    <t>其他修正</t>
  </si>
  <si>
    <t>d8</t>
  </si>
  <si>
    <t>副武器</t>
  </si>
  <si>
    <t>持握手</t>
  </si>
  <si>
    <t>重击范围</t>
  </si>
  <si>
    <t>贴身武器</t>
  </si>
  <si>
    <t>20箭</t>
  </si>
  <si>
    <t>长弓</t>
  </si>
  <si>
    <t>双手</t>
  </si>
  <si>
    <t>x3</t>
  </si>
  <si>
    <t>穿刺</t>
  </si>
  <si>
    <t>1d8</t>
  </si>
  <si>
    <t>技能</t>
  </si>
  <si>
    <t>职业技能列表</t>
  </si>
  <si>
    <r>
      <rPr>
        <sz val="10"/>
        <color indexed="8"/>
        <rFont val="宋体"/>
        <charset val="134"/>
      </rPr>
      <t>技能列表，技能点数=(职业+智力调整)*(3+人物等级)</t>
    </r>
  </si>
  <si>
    <t>技能名称</t>
  </si>
  <si>
    <t>职业</t>
  </si>
  <si>
    <t>能力修正</t>
  </si>
  <si>
    <t>相关属性</t>
  </si>
  <si>
    <t>未受训</t>
  </si>
  <si>
    <t>魔法修正</t>
  </si>
  <si>
    <t>共效修正</t>
  </si>
  <si>
    <t>种族/魔宠修正</t>
  </si>
  <si>
    <t>估价(appraise)</t>
  </si>
  <si>
    <t>智力</t>
  </si>
  <si>
    <t>可</t>
  </si>
  <si>
    <t>平衡(balance)</t>
  </si>
  <si>
    <t>敏捷*</t>
  </si>
  <si>
    <t>唬骗(bluff)</t>
  </si>
  <si>
    <t>魅力</t>
  </si>
  <si>
    <t>攀爬(climb)</t>
  </si>
  <si>
    <t>力量*</t>
  </si>
  <si>
    <t>使用魔法装置(use magic divice)</t>
  </si>
  <si>
    <t>不可</t>
  </si>
  <si>
    <t>专注(concentration)</t>
  </si>
  <si>
    <t>体质</t>
  </si>
  <si>
    <t>手艺（炼金）</t>
  </si>
  <si>
    <t>手艺（盔甲制作）</t>
  </si>
  <si>
    <t>手艺（弓箭制作）</t>
  </si>
  <si>
    <t>手艺（珠宝制作）</t>
  </si>
  <si>
    <t>手艺（锁制作）</t>
  </si>
  <si>
    <t>手艺（其他）</t>
  </si>
  <si>
    <t>手艺（种植）</t>
  </si>
  <si>
    <t>手艺（雕刻）</t>
  </si>
  <si>
    <t>手艺（陷阱制作）</t>
  </si>
  <si>
    <t>手艺（武器制作）</t>
  </si>
  <si>
    <t>文书解读(decipher script)</t>
  </si>
  <si>
    <t>交涉(diplomacy)</t>
  </si>
  <si>
    <t>解除装置(disable device)</t>
  </si>
  <si>
    <t>易容(disguise)</t>
  </si>
  <si>
    <t>逃脱(escape artist)</t>
  </si>
  <si>
    <t>伪造文书(forgery)</t>
  </si>
  <si>
    <t>收集信息(gather information)</t>
  </si>
  <si>
    <t>驯养动物(handle animal)</t>
  </si>
  <si>
    <t>医疗(heal)</t>
  </si>
  <si>
    <t>感知</t>
  </si>
  <si>
    <t>躲藏(hide)</t>
  </si>
  <si>
    <t>威吓(intimidate)</t>
  </si>
  <si>
    <t>跳跃(jump)</t>
  </si>
  <si>
    <t>知识（建筑）</t>
  </si>
  <si>
    <t>知识（位面）</t>
  </si>
  <si>
    <t>知识（自然）</t>
  </si>
  <si>
    <t>知识（地理）</t>
  </si>
  <si>
    <t>知识（地下城）</t>
  </si>
  <si>
    <t>知识（历史）</t>
  </si>
  <si>
    <t>知识（贵族与皇室）</t>
  </si>
  <si>
    <t>知识（地方）</t>
  </si>
  <si>
    <t>知识（神秘）</t>
  </si>
  <si>
    <t>知识（宗教）</t>
  </si>
  <si>
    <t>聆听(listen)</t>
  </si>
  <si>
    <t>潜行(move silently)</t>
  </si>
  <si>
    <t>开锁(open lock)</t>
  </si>
  <si>
    <t>敏捷</t>
  </si>
  <si>
    <t>表演(perform)</t>
  </si>
  <si>
    <t>骑术(ride)</t>
  </si>
  <si>
    <t>搜索(search)</t>
  </si>
  <si>
    <t>察言观色(sense motive)</t>
  </si>
  <si>
    <t>手上功夫(sleight of hand)</t>
  </si>
  <si>
    <t>语言(language)</t>
  </si>
  <si>
    <t>法术辨识(spellcraft)</t>
  </si>
  <si>
    <t>侦查(spot)</t>
  </si>
  <si>
    <t>游泳(swim)</t>
  </si>
  <si>
    <t>力量**</t>
  </si>
  <si>
    <t>翻滚(tumble)</t>
  </si>
  <si>
    <t>绳技(sue rope)</t>
  </si>
  <si>
    <t>野外生存(survival)</t>
  </si>
  <si>
    <t>说明：带*号的技能适用防具检定减值和负重减值，带**的双倍适用防具检定减和负重减值</t>
  </si>
  <si>
    <t>法术(默认法术书100页)</t>
  </si>
  <si>
    <t>已知法术</t>
  </si>
  <si>
    <t>法术名称</t>
  </si>
  <si>
    <t>相关描述</t>
  </si>
  <si>
    <t>全部0环</t>
  </si>
  <si>
    <t>油腻术</t>
  </si>
  <si>
    <t>1级</t>
  </si>
  <si>
    <t>法师护甲</t>
  </si>
  <si>
    <r>
      <rPr>
        <sz val="10"/>
        <color indexed="8"/>
        <rFont val="宋体"/>
        <charset val="134"/>
      </rPr>
      <t>1小时/施法者每等级（可解消）；一层隐形但确实存在的力场在法师护甲受术者周围出现，其AC获得+4的盔甲加值；器材：一块鞣制过的皮革。</t>
    </r>
  </si>
  <si>
    <t>魔法飞弹</t>
  </si>
  <si>
    <t>中距（100英尺+10英尺/施法者每等级）；一颗以魔法能量构成的飞弹从你的指尖射出并攻击目标，对目标造成1d4+1点力场伤害；3级时2颗，5级时3颗，7级时4颗，9级时达到最大值5颗</t>
  </si>
  <si>
    <t>护盾术</t>
  </si>
  <si>
    <r>
      <rPr>
        <sz val="10"/>
        <color indexed="8"/>
        <rFont val="宋体"/>
        <charset val="134"/>
      </rPr>
      <t>目标自己；1分钟/等级；</t>
    </r>
    <r>
      <rPr>
        <i/>
        <sz val="10"/>
        <color indexed="8"/>
        <rFont val="宋体"/>
        <family val="3"/>
        <charset val="134"/>
      </rPr>
      <t>护盾术</t>
    </r>
    <r>
      <rPr>
        <sz val="10"/>
        <color indexed="8"/>
        <rFont val="宋体"/>
        <charset val="134"/>
      </rPr>
      <t>可造出隐性、可移动、如塔盾般大小的力场碟在你前方盘旋。它可以抵挡射向你的</t>
    </r>
    <r>
      <rPr>
        <i/>
        <sz val="10"/>
        <color indexed="8"/>
        <rFont val="宋体"/>
        <family val="3"/>
        <charset val="134"/>
      </rPr>
      <t>魔法飞弹（magic missile）</t>
    </r>
    <r>
      <rPr>
        <sz val="10"/>
        <color indexed="8"/>
        <rFont val="宋体"/>
        <charset val="134"/>
      </rPr>
      <t>，并使你的AC获得+4的盾牌加值。此加值可用于虚体的接触攻击，因为这是一种力场效果。造出的护盾没有防具检定减值或奥术失效几率。同普通塔盾不同，你不能用它来做掩蔽。</t>
    </r>
  </si>
  <si>
    <t>次级强酸球</t>
  </si>
  <si>
    <t>25+5尺/2等级；远程接触法术；1d8+1D8每之后的2等级；无豁免，无法抗</t>
  </si>
  <si>
    <t>羽落术</t>
  </si>
  <si>
    <r>
      <rPr>
        <sz val="10"/>
        <color indexed="8"/>
        <rFont val="Times"/>
      </rPr>
      <t>近距（25英尺+5英尺/每2等级）；直到落地或1轮/每等级；</t>
    </r>
    <r>
      <rPr>
        <i/>
        <sz val="10"/>
        <color indexed="8"/>
        <rFont val="Times"/>
      </rPr>
      <t>羽落术</t>
    </r>
    <r>
      <rPr>
        <sz val="10"/>
        <color indexed="8"/>
        <rFont val="Times"/>
      </rPr>
      <t>只能对自由落体物品起作用。对剑的挥动以及冲锋或飞行中的生物来说，它没有作用</t>
    </r>
  </si>
  <si>
    <t>石拳术</t>
  </si>
  <si>
    <t>单动作；个人；1分钟(D)；力量+6(增强),每轮获得1次额外攻击机会 （挥击）</t>
  </si>
  <si>
    <t>克鲁古尔火焰箭</t>
  </si>
  <si>
    <t>灼热射线</t>
  </si>
  <si>
    <t>近距（25英尺+5英尺/每2等级）；你用炽热的射线冲击你的敌人。你可以发射一道射线，比3级每多四个等级还可以再加一道射线（11级时达到最多三道射线）。每道射线都需要一个远程接触攻击来命中，并且造成4d6的火伤害。
射线可以对准同一个目标发射，也可以瞄准不同目标，但是所有射线都必须瞄准彼此处在30尺之内的目标，而且必须同时发射。</t>
  </si>
  <si>
    <t>2级</t>
  </si>
  <si>
    <t>闪光尘</t>
  </si>
  <si>
    <t>变身术</t>
  </si>
  <si>
    <t>蛛网术</t>
  </si>
  <si>
    <t>法术位</t>
  </si>
  <si>
    <r>
      <rPr>
        <sz val="10"/>
        <color indexed="8"/>
        <rFont val="宋体"/>
        <charset val="134"/>
      </rPr>
      <t>0级：4个；1级：4+1咒法；2级：3+1咒法</t>
    </r>
  </si>
  <si>
    <t>武器防具</t>
  </si>
  <si>
    <t>位置</t>
  </si>
  <si>
    <t>名称</t>
  </si>
  <si>
    <t>价格</t>
  </si>
  <si>
    <t>衣着服饰</t>
  </si>
  <si>
    <t>防护盔甲</t>
  </si>
  <si>
    <t>防护头盔</t>
  </si>
  <si>
    <t>主要武器</t>
  </si>
  <si>
    <t>附属武器</t>
  </si>
  <si>
    <t>随身武器</t>
  </si>
  <si>
    <t>弹药1</t>
  </si>
  <si>
    <t>箭</t>
  </si>
  <si>
    <r>
      <rPr>
        <sz val="10"/>
        <color indexed="8"/>
        <rFont val="宋体"/>
        <charset val="134"/>
      </rPr>
      <t>20只</t>
    </r>
  </si>
  <si>
    <t>弹药2</t>
  </si>
  <si>
    <t>其他</t>
  </si>
  <si>
    <t>随身装备</t>
  </si>
  <si>
    <t>口袋</t>
  </si>
  <si>
    <t>施法材料包</t>
  </si>
  <si>
    <t>卖：</t>
  </si>
  <si>
    <t>马上：</t>
  </si>
  <si>
    <t>卷轴</t>
  </si>
  <si>
    <t>药水</t>
  </si>
  <si>
    <t>奇怪的1号药水，可以变成死灵</t>
  </si>
  <si>
    <t>背包</t>
  </si>
  <si>
    <t>睡袋</t>
  </si>
  <si>
    <t>墨水</t>
  </si>
  <si>
    <t>笔</t>
  </si>
  <si>
    <t>羊皮纸</t>
  </si>
  <si>
    <t>口粮（13）</t>
  </si>
  <si>
    <t>水袋</t>
  </si>
  <si>
    <t>圣水</t>
  </si>
  <si>
    <t>钱包里</t>
  </si>
  <si>
    <t>总计</t>
  </si>
  <si>
    <t>背景资料</t>
  </si>
  <si>
    <t>所属势力</t>
  </si>
  <si>
    <t>无</t>
  </si>
  <si>
    <t>人物经历</t>
  </si>
  <si>
    <t>人物形象</t>
  </si>
  <si>
    <t>剧情记录</t>
  </si>
  <si>
    <t>等级</t>
  </si>
  <si>
    <t>说明</t>
  </si>
  <si>
    <t>0级</t>
  </si>
  <si>
    <t>阅读魔法</t>
  </si>
  <si>
    <t>幻音术</t>
  </si>
  <si>
    <t>闪光术</t>
  </si>
  <si>
    <t>侦测魔法</t>
  </si>
  <si>
    <t>4银币</t>
    <rPh sb="1" eb="2">
      <t>yin'bi</t>
    </rPh>
    <phoneticPr fontId="10" type="noConversion"/>
  </si>
  <si>
    <t>技能值</t>
    <phoneticPr fontId="10" type="noConversion"/>
  </si>
  <si>
    <t>2个百年战争的银币</t>
    <phoneticPr fontId="10" type="noConversion"/>
  </si>
  <si>
    <t>毕格比摔拌掌</t>
    <rPh sb="0" eb="1">
      <t>bi'ge'bi</t>
    </rPh>
    <rPh sb="5" eb="6">
      <t>zhang</t>
    </rPh>
    <phoneticPr fontId="10" type="noConversion"/>
  </si>
  <si>
    <t>虚假生命</t>
    <rPh sb="0" eb="1">
      <t>xu'jia</t>
    </rPh>
    <rPh sb="2" eb="3">
      <t>sheng'ming</t>
    </rPh>
    <phoneticPr fontId="10" type="noConversion"/>
  </si>
  <si>
    <t>2级</t>
    <rPh sb="1" eb="2">
      <t>ji</t>
    </rPh>
    <phoneticPr fontId="10" type="noConversion"/>
  </si>
  <si>
    <t>1级</t>
    <phoneticPr fontId="10" type="noConversion"/>
  </si>
  <si>
    <t>施法时间：一个标准动作；目标：你自己
持续时间：1小时/每等级或直到被耗散掉
控制反生命的力量让你获得能在一定限度内避开死亡的能力。当此法术起作用时，你获得1d10+1/每施法者等级（最多+10）的暂时生命值。
施法材料：少量酒精或蒸馏烈酒，在施法的时候用它在你身体上画出某些符号。在酒精或烈酒蒸发后，这些符号将变得不可见。</t>
    <phoneticPr fontId="10" type="noConversion"/>
  </si>
  <si>
    <t>距离：中距（100英尺+10英尺/每等级）；效果：半径20英尺扩散范围内的蜘蛛网
持续时间；10分钟/每等级；豁免检定：反射，通过则无效；法术杭力：可
蛛网术可造出一大片多层又坚韧又粘稠的丝状物。这些粘丝会困住其中的生物。它们看起来像蜘蛛网，但远比蜘蛛网更大更粗。这些粘丝必须固定在两个或多个完全相对的固定点上，否则就会因不能完全张开而消失。在蛛网中的生物会被粘丝纠缠住。但攻击蛛网内的生物不会让你也被纠缠住
法术范围内的任何生物都必须进行反射豁免。如果豁免成功，那么尽管依然是被纠缠状态，但是仍然能够移动，只是移动会因纠缠而变得比往常困难（见后）。如果豁免失败，那么生物被缠住并且不能移动，但可以用一轮的时间挣脱，挣脱需要通过DC20的力量检定或是DC25的脱逃检定。一旦挣脱（不管是因为最初的反射豁免还是后来的力量检定或脱逃检定），那么生物尽管仍然被纠缠。但可以缓慢地在蛛网内移动。如果要进行移动，那么每轮都要做一次新的力量或脱逃检定。若检定结果超过10，则每超过整5点可以移动5英尺。
你和对手之间若至少有5英尺蛛网，就会形成掩蔽。若你们之间的蛛网有20英尺以上，则形成完全掩蔽。
蛛网术产生的粘丝是易燃物。一把魔法火焰剑可以轻松切开它。任何火焰可以以5平方英尺每轮的速度将其点燃烧除，蛛网燃烧时，困在其中的生物会受到2d4点火焰伤害。
蛛网术的效果可以利用魔法恒定术（permanency）永久化。被损伤的（而非被摧毁的）永久化蛛网会在10分钟后复原。
施法材料：一点蜘蛛网。</t>
    <rPh sb="66" eb="67">
      <t>wu'xiao</t>
    </rPh>
    <phoneticPr fontId="10" type="noConversion"/>
  </si>
  <si>
    <t>幽灵手</t>
    <rPh sb="0" eb="1">
      <t>you'ling'shou</t>
    </rPh>
    <phoneticPr fontId="10" type="noConversion"/>
  </si>
  <si>
    <t>等级：术士/法师 2
法术成分：言语，姿势
施法时间：一个标准动作
距离：中距（100英尺+10英尺/每等级）
效果：一只幽灵手
持续时间：1分钟/等级（可解消）
豁免：无
法术抗力：不可
你用你的生命能量造出一只发光的幽灵手，它随你的心意移动，你可借助它来隔空施展低等级的接触类法术。施展此法术会使你失去1d4点生命值，并在法术结束后恢复（若法术解消，也会恢复），但如果幽灵手被摧毁则无法回复。（和正常情况下一样，这些生命值可以通过治疗来回复。）在法术持续时间内，你施展的任何不高于四级的远程接触法术都可以通过幽灵手传递。此法术使你在近战接触攻击中获得+2的加值，以幽灵手攻击视作一次攻击，并计入攻击次数中。它总是从你的方向进行攻击。它无法造成夹击。在传递完法术后，或离开法术有效距离，或离开你的视野，它会回到你身边盘旋待命。
幽灵手是虚体，因此不会为普通武器所伤。它具有精通反射闪避能力（反射豁免失败只受一半伤害，通过豁免则不受伤害），它具有你的豁免加值，AC至少22。你可以用你的智力调整值来作为它AC的敏捷加值。幽灵手有1至4点生命值，等同于你创造它时所损失的数值。</t>
    <phoneticPr fontId="10" type="noConversion"/>
  </si>
  <si>
    <t>食尸鬼之触</t>
    <rPh sb="0" eb="1">
      <t>shi'shi'gui</t>
    </rPh>
    <rPh sb="3" eb="4">
      <t>zhi'chu</t>
    </rPh>
    <phoneticPr fontId="10" type="noConversion"/>
  </si>
  <si>
    <t>轻型战马</t>
    <rPh sb="0" eb="1">
      <t>qing'xing</t>
    </rPh>
    <rPh sb="2" eb="3">
      <t>zhan'ma</t>
    </rPh>
    <phoneticPr fontId="10" type="noConversion"/>
  </si>
  <si>
    <t>不灭明焰的火把</t>
    <rPh sb="0" eb="1">
      <t>bu'mie</t>
    </rPh>
    <rPh sb="2" eb="3">
      <t>ming</t>
    </rPh>
    <rPh sb="4" eb="5">
      <t>de</t>
    </rPh>
    <rPh sb="5" eb="6">
      <t>huo'ba</t>
    </rPh>
    <phoneticPr fontId="10" type="noConversion"/>
  </si>
  <si>
    <t>两颗黄玛瑙，一共价值200金</t>
    <rPh sb="0" eb="1">
      <t>liang'ke</t>
    </rPh>
    <rPh sb="2" eb="3">
      <t>huasng</t>
    </rPh>
    <rPh sb="3" eb="4">
      <t>ma'nao</t>
    </rPh>
    <rPh sb="6" eb="7">
      <t>yi'gong</t>
    </rPh>
    <rPh sb="8" eb="9">
      <t>jia'zhi</t>
    </rPh>
    <rPh sb="13" eb="14">
      <t>jin</t>
    </rPh>
    <phoneticPr fontId="10" type="noConversion"/>
  </si>
  <si>
    <t xml:space="preserve">你转变为一种和你正常形体属于同一种类的生物形体。新形体的体型和你正常体型之间
相差必须在一级以内。新形体的最大 HD 等于你的施法者等级，在 5 级时达到最大 5HD。你
可以转变为同类的一员，甚至是你自己。
你保持你自己的属性值。你的职业和等级、生命值、阵营、基本攻击加值、以及基本豁
免加值均完全维持原有不变。你保留了你原形体所有超自然能力和类法术能力性质的特殊攻
击（Special Attacks）和特质（Special Qualities），除了那些需要肉体一部分而新形体又没有
（例如喷吐武器需要的嘴，或凝视攻击需要的眼等）的能力。
如果特异能力性质的特殊攻击和特质来自职业等级，那么你可以将其全部保留，但是你
失去了其它所有不来源于职业等级的这类能力。
如果新形体有语言能力，那么你可以如常交流。你保留了所有原形体的施法能力，但是
要使用言语成分，新形体必须可以清晰的说话（即可以用语言说话），而要使用姿势或材料
成分的话，新形体必须具有足够灵活可以操作的肢体。
在你保留自己思想的同时你获得了新形体的肉体特质。肉体特质包括天生体型，普通移
动力（例如掘穴、攀爬、行走、游泳、有翅时的飞行，最高速度为飞行速度 120 英尺，非飞
行速度 60 英尺），天生防御加值，天生武器（例如爪抓、啮咬等），种族技能加值，种族
额外专长，以及任何各类肉体特征（翅膀的出现或消失，肢体数量等）。具有额外肢体不会
让你比正常情况下获得更多的攻击次数（也不会对双武器攻击提供更多好处）。
如果特异能力性质的特殊攻击或者特质不属于之前列出的那些肉体特质，例如黑暗视
觉、低光视觉、盲感、盲视、快速痊愈、再生、灵敏嗅觉等，那么你将不能获得它们。
你不能从新形体获得任何超自然特殊攻击， 特质，或者类法术能力。你的生物种类（和
亚种）保留原样，不会为新形体所变。你不能得到任何具有模版的生物形体，即便该模版不
会更改生物种类或亚种。
你可以在新形体生物的正常范围内自由决定新形体的细微肉体特质（例如发色，毛发质
地，肤色）。新形体的一些重要肉体特质（如身高，体重，性别）也由你控制，但是它们必
须在该新形体生物的平均范围内。你可以有效的易容成新形体种族的普通一员。如果你使用
这个法术进行易容，你在易容检定上有+10 加值。
当这个变化产生的时候，如果新形体可以穿戴或持有你的装备，那么装备还会被它穿戴
或持有，否则便会融入新形体中，并且失去作用。当你恢复到真实形体时，所有之前融入新
形体的物品都会在你身体原来的位置上重新出现，并且重新发挥作用。如果你的原有形体不
能穿戴处于新形体时穿戴的新东西，那么这些东西会掉下来落在你的脚边。那些新老形体都
可以用共同的身体部分穿戴或携带的物品在变化的时候依然会以同样的方式被持有。任何从
整体上分离出来的身体部分或装备部分都会变回它的真实外形。 </t>
    <phoneticPr fontId="10" type="noConversion"/>
  </si>
  <si>
    <t>火元素玛瑙，佩戴碰到火的时候可以过一个反射，通过则不燃
价值1000金</t>
    <rPh sb="0" eb="1">
      <t>huo'yuan'su</t>
    </rPh>
    <rPh sb="3" eb="4">
      <t>ma'nao</t>
    </rPh>
    <rPh sb="6" eb="7">
      <t>pei'd</t>
    </rPh>
    <rPh sb="8" eb="9">
      <t>peng'dao</t>
    </rPh>
    <rPh sb="10" eb="11">
      <t>huo</t>
    </rPh>
    <rPh sb="11" eb="12">
      <t>de</t>
    </rPh>
    <rPh sb="12" eb="13">
      <t>shi'h</t>
    </rPh>
    <rPh sb="14" eb="15">
      <t>ke'yi</t>
    </rPh>
    <rPh sb="16" eb="17">
      <t>guo'yi'ge</t>
    </rPh>
    <rPh sb="19" eb="20">
      <t>fan'she</t>
    </rPh>
    <rPh sb="22" eb="23">
      <t>tong'guo</t>
    </rPh>
    <rPh sb="24" eb="25">
      <t>ze</t>
    </rPh>
    <rPh sb="25" eb="26">
      <t>bu</t>
    </rPh>
    <rPh sb="26" eb="27">
      <t>ran</t>
    </rPh>
    <rPh sb="28" eb="29">
      <t>jia'z</t>
    </rPh>
    <rPh sb="34" eb="35">
      <t>jin</t>
    </rPh>
    <phoneticPr fontId="10" type="noConversion"/>
  </si>
  <si>
    <t>智力头带</t>
    <rPh sb="0" eb="1">
      <t>zhi'li</t>
    </rPh>
    <rPh sb="2" eb="3">
      <t>tou'dai</t>
    </rPh>
    <rPh sb="3" eb="4">
      <t>dai</t>
    </rPh>
    <phoneticPr fontId="10" type="noConversion"/>
  </si>
  <si>
    <t>1级</t>
    <rPh sb="1" eb="2">
      <t>ji</t>
    </rPh>
    <phoneticPr fontId="10" type="noConversion"/>
  </si>
  <si>
    <t>油腻术</t>
    <rPh sb="0" eb="1">
      <t>you'ni'shu</t>
    </rPh>
    <phoneticPr fontId="10" type="noConversion"/>
  </si>
  <si>
    <t>450G</t>
    <phoneticPr fontId="10" type="noConversion"/>
  </si>
  <si>
    <t>1.亡月女巫
2.捕奴团，老大是恶狼戈本（暮刃），同时也是恶狼佣兵会会长（被我们打死了）
3.埃里克男爵（被招安的山贼，王国内争端略占上风，掌管护卫堡）
4.梅菲斯特.金城武
酒鬼武僧七公：僧院在地底入口附近，无法忍受清规戒律逃出，将来就在护卫堡可以找到他
借一闪100金，要还150金，已用两颗玛瑙抵债
枫叶城：
1.法师塔来了一个绝世美女，之后几天全城气候疯狂变化，然后城里法师把法师塔封印住了，目前无法进出
2.拍卖活动，最终物品是秩序火种
3.周围枫叶四季长红，是枫叶大公的要素（火、植物）觉醒而成，枫叶大公在有枫叶的地方是不可战胜的。</t>
    <rPh sb="89" eb="90">
      <t>jiu'gui</t>
    </rPh>
    <rPh sb="91" eb="92">
      <t>wu'seng</t>
    </rPh>
    <rPh sb="93" eb="94">
      <t>qi'gong</t>
    </rPh>
    <rPh sb="96" eb="97">
      <t>seng'yuan</t>
    </rPh>
    <rPh sb="98" eb="99">
      <t>zai'ni</t>
    </rPh>
    <rPh sb="99" eb="100">
      <t>di'di</t>
    </rPh>
    <rPh sb="101" eb="102">
      <t>ru'ku'o</t>
    </rPh>
    <rPh sb="102" eb="103">
      <t>kou</t>
    </rPh>
    <rPh sb="103" eb="104">
      <t>fu'jin</t>
    </rPh>
    <rPh sb="106" eb="107">
      <t>wu'fa</t>
    </rPh>
    <rPh sb="108" eb="109">
      <t>ren'shou</t>
    </rPh>
    <rPh sb="110" eb="111">
      <t>qing'gui'jie'lv</t>
    </rPh>
    <rPh sb="114" eb="115">
      <t>tao'chu</t>
    </rPh>
    <rPh sb="117" eb="118">
      <t>jiang'lai</t>
    </rPh>
    <rPh sb="119" eb="120">
      <t>jiu</t>
    </rPh>
    <rPh sb="120" eb="121">
      <t>zai</t>
    </rPh>
    <rPh sb="121" eb="122">
      <t>hu'wei'bao</t>
    </rPh>
    <rPh sb="123" eb="124">
      <t>bao</t>
    </rPh>
    <rPh sb="124" eb="125">
      <t>ke'yi</t>
    </rPh>
    <rPh sb="126" eb="127">
      <t>zhao'dao'ta</t>
    </rPh>
    <rPh sb="131" eb="132">
      <t>jie</t>
    </rPh>
    <rPh sb="132" eb="133">
      <t>yi'shan</t>
    </rPh>
    <rPh sb="137" eb="138">
      <t>jin</t>
    </rPh>
    <rPh sb="139" eb="140">
      <t>yao'huan</t>
    </rPh>
    <rPh sb="140" eb="141">
      <t>huan</t>
    </rPh>
    <rPh sb="144" eb="145">
      <t>jin</t>
    </rPh>
    <rPh sb="146" eb="147">
      <t>yi'yong</t>
    </rPh>
    <rPh sb="148" eb="149">
      <t>liang'ke</t>
    </rPh>
    <rPh sb="150" eb="151">
      <t>ma'nao</t>
    </rPh>
    <rPh sb="152" eb="153">
      <t>di'zhai</t>
    </rPh>
    <rPh sb="156" eb="157">
      <t>feng'ye'cheng</t>
    </rPh>
    <rPh sb="163" eb="164">
      <t>fa'shi'ta</t>
    </rPh>
    <rPh sb="166" eb="167">
      <t>lai'le</t>
    </rPh>
    <rPh sb="168" eb="169">
      <t>yi'ge</t>
    </rPh>
    <rPh sb="170" eb="171">
      <t>jue'shi</t>
    </rPh>
    <rPh sb="172" eb="173">
      <t>mei'nv</t>
    </rPh>
    <rPh sb="175" eb="176">
      <t>zhi'h</t>
    </rPh>
    <rPh sb="177" eb="178">
      <t>ji'tian</t>
    </rPh>
    <rPh sb="179" eb="180">
      <t>quan'cheng</t>
    </rPh>
    <rPh sb="181" eb="182">
      <t>qi'hou</t>
    </rPh>
    <rPh sb="183" eb="184">
      <t>feng'kuang'bian'h</t>
    </rPh>
    <rPh sb="185" eb="186">
      <t>bian'hua</t>
    </rPh>
    <rPh sb="188" eb="189">
      <t>ran'h</t>
    </rPh>
    <rPh sb="190" eb="191">
      <t>cheng'li</t>
    </rPh>
    <rPh sb="192" eb="193">
      <t>fa'shi</t>
    </rPh>
    <rPh sb="194" eb="195">
      <t>ba</t>
    </rPh>
    <rPh sb="195" eb="196">
      <t>fa'shi't</t>
    </rPh>
    <rPh sb="198" eb="199">
      <t>feng'yin'zhu</t>
    </rPh>
    <rPh sb="201" eb="202">
      <t>le</t>
    </rPh>
    <rPh sb="203" eb="204">
      <t>mu'q</t>
    </rPh>
    <rPh sb="205" eb="206">
      <t>wu'fa</t>
    </rPh>
    <rPh sb="207" eb="208">
      <t>jin'chu</t>
    </rPh>
    <rPh sb="212" eb="213">
      <t>pai'mai</t>
    </rPh>
    <rPh sb="214" eb="215">
      <t>huo'dong</t>
    </rPh>
    <rPh sb="217" eb="218">
      <t>zui'zhong</t>
    </rPh>
    <rPh sb="219" eb="220">
      <t>wu'pin</t>
    </rPh>
    <rPh sb="221" eb="222">
      <t>shi</t>
    </rPh>
    <rPh sb="222" eb="223">
      <t>zh'xu</t>
    </rPh>
    <rPh sb="224" eb="225">
      <t>huo'z</t>
    </rPh>
    <rPh sb="229" eb="230">
      <t>zhou'wei</t>
    </rPh>
    <rPh sb="231" eb="232">
      <t>feng'ye</t>
    </rPh>
    <rPh sb="233" eb="234">
      <t>si'ji</t>
    </rPh>
    <rPh sb="235" eb="236">
      <t>chang'hong</t>
    </rPh>
    <rPh sb="238" eb="239">
      <t>shi</t>
    </rPh>
    <rPh sb="239" eb="240">
      <t>feng'ye'da'gong</t>
    </rPh>
    <rPh sb="243" eb="244">
      <t>de</t>
    </rPh>
    <rPh sb="244" eb="245">
      <t>yao'su</t>
    </rPh>
    <rPh sb="247" eb="248">
      <t>huo</t>
    </rPh>
    <rPh sb="249" eb="250">
      <t>zhi'wu</t>
    </rPh>
    <rPh sb="252" eb="253">
      <t>jue'xing</t>
    </rPh>
    <rPh sb="254" eb="255">
      <t>er'cheng</t>
    </rPh>
    <rPh sb="257" eb="258">
      <t>feng'ye</t>
    </rPh>
    <rPh sb="259" eb="260">
      <t>da'gong</t>
    </rPh>
    <rPh sb="261" eb="262">
      <t>zai</t>
    </rPh>
    <rPh sb="262" eb="263">
      <t>you</t>
    </rPh>
    <rPh sb="263" eb="264">
      <t>feng'ye</t>
    </rPh>
    <rPh sb="265" eb="266">
      <t>de</t>
    </rPh>
    <rPh sb="266" eb="267">
      <t>di'f</t>
    </rPh>
    <rPh sb="268" eb="269">
      <t>shi</t>
    </rPh>
    <rPh sb="269" eb="270">
      <t>bu'ke'zhan'sheng</t>
    </rPh>
    <rPh sb="273" eb="274">
      <t>de</t>
    </rPh>
    <phoneticPr fontId="10" type="noConversion"/>
  </si>
  <si>
    <t>次级强酸球</t>
    <rPh sb="0" eb="1">
      <t>ci'ji</t>
    </rPh>
    <rPh sb="2" eb="3">
      <t>qiang'suan'qiu</t>
    </rPh>
    <rPh sb="3" eb="4">
      <t>suan</t>
    </rPh>
    <rPh sb="4" eb="5">
      <t>qiu</t>
    </rPh>
    <phoneticPr fontId="10" type="noConversion"/>
  </si>
  <si>
    <t>防护邪恶</t>
    <phoneticPr fontId="10" type="noConversion"/>
  </si>
  <si>
    <t>防护邪恶</t>
    <rPh sb="0" eb="1">
      <t>fang'hu</t>
    </rPh>
    <rPh sb="2" eb="3">
      <t>xie'e</t>
    </rPh>
    <phoneticPr fontId="10" type="noConversion"/>
  </si>
  <si>
    <t>克鲁尔火焰弹</t>
    <rPh sb="0" eb="1">
      <t>ke'lu'er</t>
    </rPh>
    <rPh sb="3" eb="4">
      <t>huo'yan'dan</t>
    </rPh>
    <phoneticPr fontId="10" type="noConversion"/>
  </si>
  <si>
    <t>羽落术</t>
    <rPh sb="0" eb="1">
      <t>yu'luo'shu</t>
    </rPh>
    <phoneticPr fontId="10" type="noConversion"/>
  </si>
  <si>
    <r>
      <rPr>
        <sz val="10"/>
        <color indexed="8"/>
        <rFont val="Times"/>
      </rPr>
      <t>近距（25英尺+5英尺/每2等级）；一个物品或一个10英尺边长正方形；1轮/每等级（可解消）；</t>
    </r>
    <r>
      <rPr>
        <i/>
        <sz val="10"/>
        <color indexed="8"/>
        <rFont val="Times"/>
      </rPr>
      <t>油腻术</t>
    </r>
    <r>
      <rPr>
        <sz val="10"/>
        <color indexed="8"/>
        <rFont val="Times"/>
      </rPr>
      <t>能在固体表面上覆盖一层光滑的油脂。施放法术时任何在此区域的生物都必须做一个成功的反射豁免，否则就会跌倒。只要生物继续留在该区域，那么每轮在你的回合时它都要重复一次这种豁免。走进或穿过油脂区域的生物可以通过一次DC 10的平衡检定来以正常速度的一半行走。失败则意味着在该轮没法移动（同时必须进行一次反射豁免否则就会跌倒），失败5或更多则意味着它跌倒了（详见平衡技能说明）。
该法术还可以用在物品上创造出一层油脂表面。没被使用的非魔法物品必然会被此法术影响，但是正被生物持有或使用的物品可以进行一次反射豁免来避开它。如果这个初始反射失败了，那么该生物将立刻掉掉该物品。尝试拣起或使用</t>
    </r>
    <r>
      <rPr>
        <i/>
        <sz val="10"/>
        <color indexed="8"/>
        <rFont val="Times"/>
      </rPr>
      <t>被油腻的</t>
    </r>
    <r>
      <rPr>
        <sz val="10"/>
        <color indexed="8"/>
        <rFont val="Times"/>
      </rPr>
      <t>物品需要每轮进行一次豁免。如果穿着</t>
    </r>
    <r>
      <rPr>
        <i/>
        <sz val="10"/>
        <color indexed="8"/>
        <rFont val="Times"/>
      </rPr>
      <t>被油腻的</t>
    </r>
    <r>
      <rPr>
        <sz val="10"/>
        <color indexed="8"/>
        <rFont val="Times"/>
      </rPr>
      <t xml:space="preserve">盔甲或衣服，那么生物在进行脱逃术检定和擒抱检定来抵抗擒抱或从擒抱中脱身时，或脱离压制时，它都能获得+10环境加值。
</t>
    </r>
    <r>
      <rPr>
        <i/>
        <sz val="10"/>
        <color indexed="8"/>
        <rFont val="Times"/>
      </rPr>
      <t>材料成分：</t>
    </r>
    <r>
      <rPr>
        <sz val="10"/>
        <color indexed="8"/>
        <rFont val="Times"/>
      </rPr>
      <t>一小块猪皮或牛油。</t>
    </r>
    <rPh sb="70" eb="71">
      <t>shu</t>
    </rPh>
    <phoneticPr fontId="10" type="noConversion"/>
  </si>
  <si>
    <t>死灵系
等级：术士/法师 2
法术成分：言语，姿势，材料
施法时间：一个标准动作
距离：接触
目标：接触的活着的类人生物
持续时间：1d6+2轮
豁免：强韧，通过则无效
法术抗力：可
你身上浸满了负能量，通过一个成功的近战接触攻击，这个法术能让你在法术持续时间内麻痹一个活着的类人生物。
另外，被麻痹的生物散发出一股腐肉的恶臭，这股恶臭会导致10英尺扩散范围内的所有活物（除了你）都进入恶心状态（强韧通过则无效）。法术中和毒性（neutralize poison）可以将处在恶心状态的生物身上的此效果移除，免疫毒素的生物不受此恶臭影响。
材料成分：一小片从食尸鬼穿着衣物上取下的布片，或者一撮食尸鬼巢穴的泥土。</t>
    <phoneticPr fontId="10" type="noConversion"/>
  </si>
  <si>
    <t>1级</t>
    <phoneticPr fontId="10" type="noConversion"/>
  </si>
  <si>
    <r>
      <t>1个标准动作；</t>
    </r>
    <r>
      <rPr>
        <b/>
        <sz val="10"/>
        <color indexed="8"/>
        <rFont val="宋体"/>
        <family val="3"/>
        <charset val="134"/>
      </rPr>
      <t>目标：</t>
    </r>
    <r>
      <rPr>
        <sz val="10"/>
        <color indexed="8"/>
        <rFont val="宋体"/>
        <charset val="134"/>
      </rPr>
      <t>接触的生物；1分钟/等级（可解消）；</t>
    </r>
    <r>
      <rPr>
        <b/>
        <sz val="10"/>
        <color indexed="8"/>
        <rFont val="宋体"/>
        <family val="3"/>
        <charset val="134"/>
      </rPr>
      <t>豁免：</t>
    </r>
    <r>
      <rPr>
        <sz val="10"/>
        <color indexed="8"/>
        <rFont val="宋体"/>
        <charset val="134"/>
      </rPr>
      <t>意志通过则无效（无害）；</t>
    </r>
    <r>
      <rPr>
        <b/>
        <sz val="10"/>
        <color indexed="8"/>
        <rFont val="宋体"/>
        <family val="3"/>
        <charset val="134"/>
      </rPr>
      <t>法术抗力</t>
    </r>
    <r>
      <rPr>
        <sz val="10"/>
        <color indexed="8"/>
        <rFont val="宋体"/>
        <charset val="134"/>
      </rPr>
      <t xml:space="preserve">：不可；见正文
</t>
    </r>
    <r>
      <rPr>
        <sz val="10"/>
        <color indexed="8"/>
        <rFont val="宋体"/>
        <charset val="134"/>
      </rPr>
      <t xml:space="preserve">这个法术能让一个生物在邪恶生物的攻击中获得防护，也可以防护精神控制，以及对召唤生物获得防护。它能在受术者身边1英尺处制造出一道魔法屏障。这个魔法屏障随着受术者移动，具有以下三种主要效果。
</t>
    </r>
    <r>
      <rPr>
        <sz val="10"/>
        <color indexed="8"/>
        <rFont val="宋体"/>
        <charset val="134"/>
      </rPr>
      <t xml:space="preserve">首先，该受术者AC获得+2偏斜加值，在豁免上获得+2抗性加值。所有这些加值都只对邪恶生物发起的攻击或效果有效。
</t>
    </r>
    <r>
      <rPr>
        <sz val="10"/>
        <color indexed="8"/>
        <rFont val="宋体"/>
        <charset val="134"/>
      </rPr>
      <t xml:space="preserve">第二，这个魔法屏障能阻止任何占据受防护者的尝试（例如魔魂壶（magic jar）的攻击），也能阻止任何尝试精神控制的尝试（包括能使施法者控制受术者的惑控系（魅惑）和惑控系（胁迫）效果，例如支配人类（dominate person））。这个防护并不能预防此类效果使其无法针对受保护的生物，但是在防护邪恶效果的持续时间内它能压制此类效果。如果防护邪恶在精神控制效果结束前结束，那么控制者又可以精神控制被控制的生物。和此类似的是，这个屏障能阻止尝试进行占据的生命力，但是无法驱除在施法前已经占据了的生命力。这第二项效果和阵营无关，总是起效。
</t>
    </r>
    <r>
      <rPr>
        <sz val="10"/>
        <color indexed="8"/>
        <rFont val="宋体"/>
        <charset val="134"/>
      </rPr>
      <t xml:space="preserve">第三，这个法术能阻止召唤生物进行的肢体接触。因此此类生物的天生武器攻击会失败，如果攻击需要接触被防护的生物，那么它会被弹回去。善良召唤生物免疫此效果。如果被防护的生物对被阻拦的生物进行攻击，或者尝试用魔法屏障逼近被阻拦的生物，那么此种防护召唤生物接触的保护会终止。可以用法术抗力来突破这种防护从而接触被防护的生物。
</t>
    </r>
    <r>
      <rPr>
        <i/>
        <sz val="10"/>
        <color indexed="8"/>
        <rFont val="宋体"/>
        <family val="3"/>
        <charset val="134"/>
      </rPr>
      <t>奥术材料成分：</t>
    </r>
    <r>
      <rPr>
        <sz val="10"/>
        <color indexed="8"/>
        <rFont val="宋体"/>
        <charset val="134"/>
      </rPr>
      <t>一点银粉和你围绕着欲防护生物在地板（或地面）上绘制的一个三英尺直径圆环。</t>
    </r>
    <phoneticPr fontId="10" type="noConversion"/>
  </si>
  <si>
    <r>
      <t>中距；</t>
    </r>
    <r>
      <rPr>
        <sz val="10"/>
        <color indexed="8"/>
        <rFont val="Times"/>
      </rPr>
      <t>1D6/</t>
    </r>
    <r>
      <rPr>
        <sz val="10"/>
        <color indexed="8"/>
        <rFont val="宋体"/>
        <charset val="134"/>
      </rPr>
      <t>等级伤害（最大</t>
    </r>
    <r>
      <rPr>
        <sz val="10"/>
        <color indexed="8"/>
        <rFont val="Times"/>
      </rPr>
      <t>5D6</t>
    </r>
    <r>
      <rPr>
        <sz val="10"/>
        <color indexed="8"/>
        <rFont val="宋体"/>
        <charset val="134"/>
      </rPr>
      <t>）；反射豁免，通过减半；</t>
    </r>
    <r>
      <rPr>
        <sz val="10"/>
        <color indexed="8"/>
        <rFont val="Times"/>
      </rPr>
      <t>1D6</t>
    </r>
    <r>
      <rPr>
        <sz val="10"/>
        <color indexed="8"/>
        <rFont val="宋体"/>
        <charset val="134"/>
      </rPr>
      <t>伤害无视法术抗力</t>
    </r>
    <phoneticPr fontId="10" type="noConversion"/>
  </si>
  <si>
    <t>使用</t>
    <rPh sb="0" eb="1">
      <t>shi'yong</t>
    </rPh>
    <phoneticPr fontId="10" type="noConversion"/>
  </si>
  <si>
    <t>失去</t>
    <rPh sb="0" eb="1">
      <t>shi'qu</t>
    </rPh>
    <phoneticPr fontId="10" type="noConversion"/>
  </si>
  <si>
    <t>输出6</t>
    <rPh sb="0" eb="1">
      <t>shu'chu</t>
    </rPh>
    <phoneticPr fontId="10" type="noConversion"/>
  </si>
  <si>
    <t>输出15</t>
    <rPh sb="0" eb="1">
      <t>shu'chu</t>
    </rPh>
    <phoneticPr fontId="10" type="noConversion"/>
  </si>
  <si>
    <t>输出17</t>
    <rPh sb="0" eb="1">
      <t>shu'chu</t>
    </rPh>
    <phoneticPr fontId="10" type="noConversion"/>
  </si>
  <si>
    <t>在聆听和侦察检定上获得+2的加值。</t>
    <phoneticPr fontId="10" type="noConversion"/>
  </si>
  <si>
    <t>输出16</t>
    <rPh sb="0" eb="1">
      <t>shu'chu</t>
    </rPh>
    <phoneticPr fontId="10" type="noConversion"/>
  </si>
  <si>
    <r>
      <rPr>
        <sz val="10"/>
        <color indexed="8"/>
        <rFont val="Times"/>
      </rPr>
      <t xml:space="preserve">中距（100英尺+10英尺/每等级）；10英尺半径扩散范围内的生物和物品；1轮/每等级；一团金色微粒的烟云笼罩在区域内的所有人和物品上，法术期间内生物会因此目盲，隐形物品会被勾勒出可见的轮廓。整个区域的一切都被光尘所覆盖，光尘无法被移除，它会一直闪烁着直到熄灭为止。
</t>
    </r>
    <r>
      <rPr>
        <sz val="10"/>
        <color indexed="8"/>
        <rFont val="Times"/>
      </rPr>
      <t xml:space="preserve">任何被光尘所笼罩的生物在躲藏上受到-40减值。
</t>
    </r>
    <r>
      <rPr>
        <i/>
        <sz val="10"/>
        <color indexed="8"/>
        <rFont val="Times"/>
      </rPr>
      <t>材料成分：</t>
    </r>
    <r>
      <rPr>
        <sz val="10"/>
        <color indexed="8"/>
        <rFont val="Times"/>
      </rPr>
      <t>云母粉。</t>
    </r>
    <phoneticPr fontId="10" type="noConversion"/>
  </si>
  <si>
    <t>咒法小跳</t>
    <rPh sb="2" eb="3">
      <t>xiao</t>
    </rPh>
    <rPh sb="3" eb="4">
      <t>tiao</t>
    </rPh>
    <phoneticPr fontId="10" type="noConversion"/>
  </si>
  <si>
    <t>加速术</t>
    <phoneticPr fontId="10" type="noConversion"/>
  </si>
  <si>
    <t>臭云术</t>
    <phoneticPr fontId="10" type="noConversion"/>
  </si>
  <si>
    <t xml:space="preserve">等级：术士/法师 3
法术成分：言语，姿势，材料
施法时间：一个标准动作
距离：中距（100英尺+10英尺/每等级）
效果：扩散出半径20英尺，高20英尺的云
持续时间：1轮/等级
豁免：强韧，通过则无效
法术抗力：不可
和云雾术（fog cloud）一样，臭云术会造出一团云雾，不过这云雾令人作呕。被云雾笼罩的活物会反胃（nauseated）。只要生物还在这团云雾中，那么效果会一直持续，离开云雾后还会持续1d4+1轮。（每个生物分别投骰。）任何通过强韧豁免后仍留在云雾中的生物，每轮都需重投豁免。
臭云术可以用魔法恒定术（permanency）来永久化。被风吹散的永久化臭云术会在十分钟后重组。
材料成分：一个臭鸡蛋或几根臭菘草叶子。
</t>
    <phoneticPr fontId="10" type="noConversion"/>
  </si>
  <si>
    <t>能量替代（电）</t>
    <rPh sb="0" eb="1">
      <t>neng'liang</t>
    </rPh>
    <rPh sb="2" eb="3">
      <t>ti'dai</t>
    </rPh>
    <rPh sb="5" eb="6">
      <t>dian</t>
    </rPh>
    <phoneticPr fontId="10" type="noConversion"/>
  </si>
  <si>
    <t>3级</t>
    <rPh sb="1" eb="2">
      <t>ji</t>
    </rPh>
    <phoneticPr fontId="10" type="noConversion"/>
  </si>
  <si>
    <t>加速术</t>
    <rPh sb="0" eb="1">
      <t>jia'su</t>
    </rPh>
    <rPh sb="2" eb="3">
      <t>shu</t>
    </rPh>
    <phoneticPr fontId="10" type="noConversion"/>
  </si>
  <si>
    <t>臭云术</t>
    <rPh sb="2" eb="3">
      <t>shu</t>
    </rPh>
    <phoneticPr fontId="10" type="noConversion"/>
  </si>
  <si>
    <t xml:space="preserve">受术者的移动和动作速度远快于平时。动作的加快会带来以下效果。
当作全力攻击时，加速后的生物会获得一次额外的攻击机会，该次攻击可以使用任何正在持用的武器做出。这次攻击使用该生物全部的基本攻击加值，附加任何符合该情况的调整值。（该效果无法与类似能力叠加，例如追击（speed）武器，也不会真的带来额外的动作，因此你也无法利用这效果每轮多行动或施法一次。）
加速的生物在攻击上有+1的加值，并且在AC和反射检定上有+1的闪避加值。当你失去你AC的敏捷加值时，你失去该闪避加值。
被加速生物的所有移动方式（包括地面移动、掘地、攀爬、飞行、游泳）上速度会增加30英尺，最高达到受术者该移动方式正常速度的两倍。增加的速度是增强加值，同时也会按正常方式影响该生物的跳跃距离。
多个加速术无法叠加。加速术会反制或解除缓慢术（slow）。
</t>
    <phoneticPr fontId="10" type="noConversion"/>
  </si>
  <si>
    <t>用了</t>
    <rPh sb="0" eb="1">
      <t>yong'le</t>
    </rPh>
    <phoneticPr fontId="10" type="noConversion"/>
  </si>
  <si>
    <t>铁罐武士身上的死亡基石</t>
    <rPh sb="0" eb="1">
      <t>tie'guan'tou</t>
    </rPh>
    <rPh sb="2" eb="3">
      <t>wu'shi</t>
    </rPh>
    <rPh sb="4" eb="5">
      <t>shen'shang</t>
    </rPh>
    <rPh sb="6" eb="7">
      <t>de</t>
    </rPh>
    <rPh sb="7" eb="8">
      <t>si'wang</t>
    </rPh>
    <rPh sb="9" eb="10">
      <t>ji'shi</t>
    </rPh>
    <phoneticPr fontId="10" type="noConversion"/>
  </si>
  <si>
    <t>吸血鬼之触，法师护甲*2，油腻术*3，忍受环境*2
人类变巨术*1，防护箭矢*2，识破隐形*2，敲击术，魔绳术*2
毕格比摔拌掌*6</t>
    <rPh sb="0" eb="1">
      <t>xi'xue'gui</t>
    </rPh>
    <rPh sb="3" eb="4">
      <t>zhi'chu</t>
    </rPh>
    <rPh sb="6" eb="7">
      <t>fa'shi</t>
    </rPh>
    <rPh sb="8" eb="9">
      <t>hu'j</t>
    </rPh>
    <rPh sb="13" eb="14">
      <t>you'ni'shu</t>
    </rPh>
    <rPh sb="19" eb="20">
      <t>ren'shou</t>
    </rPh>
    <rPh sb="21" eb="22">
      <t>huan'jing</t>
    </rPh>
    <rPh sb="26" eb="27">
      <t>ren'lei</t>
    </rPh>
    <rPh sb="28" eb="29">
      <t>bian'ju'shu</t>
    </rPh>
    <rPh sb="34" eb="35">
      <t>fang'hu'jian'shi</t>
    </rPh>
    <rPh sb="41" eb="42">
      <t>shi'po'yin'x</t>
    </rPh>
    <rPh sb="48" eb="49">
      <t>qiao'ji'shu</t>
    </rPh>
    <rPh sb="54" eb="55">
      <t>shu</t>
    </rPh>
    <rPh sb="58" eb="59">
      <t>bi'ge'bi</t>
    </rPh>
    <rPh sb="61" eb="62">
      <t>shuai'ban'z</t>
    </rPh>
    <phoneticPr fontId="10" type="noConversion"/>
  </si>
  <si>
    <t>•</t>
    <phoneticPr fontId="10" type="noConversion"/>
  </si>
  <si>
    <t>-3/25（最高15，两个负向等级）</t>
    <rPh sb="6" eb="7">
      <t>zui'hao</t>
    </rPh>
    <rPh sb="7" eb="8">
      <t>gao</t>
    </rPh>
    <rPh sb="11" eb="12">
      <t>liang'ge</t>
    </rPh>
    <rPh sb="15" eb="16">
      <t>deng'ji</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</si>
</sst>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 &quot;;&quot;-&quot;0&quot; &quot;"/>
  </numFmts>
  <fonts count="14" x14ac:knownFonts="1">
    <font>
      <sz val="12"/>
      <color indexed="8"/>
      <name val="宋体"/>
    </font>
    <font>
      <sz val="10"/>
      <color indexed="9"/>
      <name val="宋体"/>
      <charset val="134"/>
    </font>
    <font>
      <sz val="10"/>
      <color indexed="8"/>
      <name val="宋体"/>
      <charset val="134"/>
    </font>
    <font>
      <sz val="10"/>
      <color indexed="11"/>
      <name val="宋体"/>
      <charset val="134"/>
    </font>
    <font>
      <sz val="10"/>
      <color indexed="8"/>
      <name val="Times New Roman"/>
    </font>
    <font>
      <sz val="11"/>
      <color indexed="8"/>
      <name val="Times"/>
    </font>
    <font>
      <sz val="10"/>
      <color indexed="8"/>
      <name val="Times"/>
    </font>
    <font>
      <sz val="9"/>
      <color indexed="8"/>
      <name val="宋体"/>
      <charset val="134"/>
    </font>
    <font>
      <i/>
      <sz val="10"/>
      <color indexed="8"/>
      <name val="Times"/>
    </font>
    <font>
      <sz val="10"/>
      <color indexed="8"/>
      <name val="体;宋"/>
      <family val="3"/>
      <charset val="134"/>
    </font>
    <font>
      <sz val="9"/>
      <name val="宋体"/>
      <family val="3"/>
      <charset val="134"/>
    </font>
    <font>
      <sz val="10"/>
      <color indexed="8"/>
      <name val="宋体"/>
      <family val="3"/>
      <charset val="134"/>
    </font>
    <font>
      <i/>
      <sz val="10"/>
      <color indexed="8"/>
      <name val="宋体"/>
      <family val="3"/>
      <charset val="134"/>
    </font>
    <font>
      <b/>
      <sz val="10"/>
      <color indexed="8"/>
      <name val="宋体"/>
      <family val="3"/>
      <charset val="134"/>
    </font>
  </fonts>
  <fills count="7">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3"/>
        <bgColor auto="1"/>
      </patternFill>
    </fill>
    <fill>
      <patternFill patternType="solid">
        <fgColor indexed="14"/>
        <bgColor auto="1"/>
      </patternFill>
    </fill>
    <fill>
      <patternFill patternType="solid">
        <fgColor theme="6" tint="0.39997558519241921"/>
        <bgColor indexed="64"/>
      </patternFill>
    </fill>
  </fills>
  <borders count="3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ck">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ck">
        <color indexed="8"/>
      </top>
      <bottom style="thick">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alignment vertical="center"/>
    </xf>
  </cellStyleXfs>
  <cellXfs count="117">
    <xf numFmtId="0" fontId="0" fillId="0" borderId="0" xfId="0" applyFont="1" applyAlignment="1">
      <alignment vertical="center"/>
    </xf>
    <xf numFmtId="0" fontId="0" fillId="0" borderId="0" xfId="0" applyNumberFormat="1" applyFont="1" applyAlignment="1">
      <alignment vertical="center"/>
    </xf>
    <xf numFmtId="0" fontId="0" fillId="2" borderId="1" xfId="0" applyNumberFormat="1" applyFont="1" applyFill="1" applyBorder="1" applyAlignment="1">
      <alignment vertical="center"/>
    </xf>
    <xf numFmtId="0" fontId="0" fillId="0" borderId="0" xfId="0" applyNumberFormat="1" applyFont="1" applyAlignment="1">
      <alignment vertical="center"/>
    </xf>
    <xf numFmtId="49" fontId="1" fillId="3" borderId="2" xfId="0" applyNumberFormat="1" applyFont="1" applyFill="1" applyBorder="1" applyAlignment="1">
      <alignment horizontal="center" vertical="center" wrapText="1"/>
    </xf>
    <xf numFmtId="0" fontId="0" fillId="2" borderId="3" xfId="0" applyFont="1" applyFill="1" applyBorder="1" applyAlignment="1">
      <alignment vertical="center"/>
    </xf>
    <xf numFmtId="0" fontId="0" fillId="2" borderId="4" xfId="0" applyFont="1" applyFill="1" applyBorder="1" applyAlignment="1">
      <alignment vertical="center"/>
    </xf>
    <xf numFmtId="0" fontId="0" fillId="2" borderId="5" xfId="0" applyFont="1" applyFill="1" applyBorder="1" applyAlignment="1">
      <alignment vertical="center"/>
    </xf>
    <xf numFmtId="49" fontId="2" fillId="2"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49" fontId="3" fillId="2"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0" fontId="2" fillId="2" borderId="9" xfId="0" applyNumberFormat="1" applyFont="1" applyFill="1" applyBorder="1" applyAlignment="1">
      <alignment horizontal="center" vertical="center" wrapText="1"/>
    </xf>
    <xf numFmtId="0" fontId="3" fillId="2" borderId="9"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0" fontId="2" fillId="2" borderId="10"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2" fillId="2" borderId="13"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0" fontId="2" fillId="2" borderId="14" xfId="0" applyNumberFormat="1" applyFont="1" applyFill="1" applyBorder="1" applyAlignment="1">
      <alignment horizontal="center" vertical="center" wrapText="1"/>
    </xf>
    <xf numFmtId="49" fontId="2" fillId="2" borderId="13" xfId="0" applyNumberFormat="1" applyFont="1" applyFill="1" applyBorder="1" applyAlignment="1">
      <alignment horizontal="center" vertical="center" wrapText="1"/>
    </xf>
    <xf numFmtId="9" fontId="2" fillId="2" borderId="13" xfId="0" applyNumberFormat="1" applyFont="1" applyFill="1" applyBorder="1" applyAlignment="1">
      <alignment horizontal="center" vertical="center" wrapText="1"/>
    </xf>
    <xf numFmtId="9" fontId="2" fillId="2" borderId="9"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2" fillId="2" borderId="15" xfId="0" applyNumberFormat="1" applyFont="1" applyFill="1" applyBorder="1" applyAlignment="1">
      <alignment horizontal="center" vertical="center" wrapText="1"/>
    </xf>
    <xf numFmtId="49" fontId="7" fillId="2" borderId="2" xfId="0" applyNumberFormat="1" applyFont="1" applyFill="1" applyBorder="1" applyAlignment="1">
      <alignment horizontal="center" vertical="center" wrapText="1"/>
    </xf>
    <xf numFmtId="0" fontId="3" fillId="2" borderId="13" xfId="0" applyNumberFormat="1"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center" wrapText="1"/>
    </xf>
    <xf numFmtId="0" fontId="0" fillId="2" borderId="6" xfId="0" applyNumberFormat="1" applyFont="1" applyFill="1" applyBorder="1" applyAlignment="1">
      <alignment vertical="center"/>
    </xf>
    <xf numFmtId="0" fontId="0" fillId="2" borderId="7" xfId="0" applyNumberFormat="1" applyFont="1" applyFill="1" applyBorder="1" applyAlignment="1">
      <alignment vertical="center"/>
    </xf>
    <xf numFmtId="0" fontId="0" fillId="2" borderId="8" xfId="0" applyNumberFormat="1" applyFont="1" applyFill="1" applyBorder="1" applyAlignment="1">
      <alignment vertical="center"/>
    </xf>
    <xf numFmtId="49" fontId="1" fillId="3" borderId="18" xfId="0" applyNumberFormat="1" applyFont="1" applyFill="1" applyBorder="1" applyAlignment="1">
      <alignment horizontal="center" vertical="center" wrapText="1"/>
    </xf>
    <xf numFmtId="0" fontId="9" fillId="2" borderId="2" xfId="0" applyNumberFormat="1" applyFont="1" applyFill="1" applyBorder="1" applyAlignment="1">
      <alignment horizontal="left" vertical="center" wrapText="1"/>
    </xf>
    <xf numFmtId="0" fontId="2" fillId="2" borderId="21" xfId="0" applyNumberFormat="1" applyFont="1" applyFill="1" applyBorder="1" applyAlignment="1">
      <alignment horizontal="center" vertical="center" wrapText="1"/>
    </xf>
    <xf numFmtId="0" fontId="0" fillId="2" borderId="21" xfId="0" applyNumberFormat="1" applyFont="1" applyFill="1" applyBorder="1" applyAlignment="1">
      <alignment vertical="center" wrapText="1"/>
    </xf>
    <xf numFmtId="0" fontId="0" fillId="2" borderId="22" xfId="0" applyFont="1" applyFill="1" applyBorder="1" applyAlignment="1">
      <alignment vertical="center"/>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center" wrapText="1"/>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0" borderId="0" xfId="0" applyNumberFormat="1" applyFont="1" applyAlignment="1">
      <alignment vertical="center"/>
    </xf>
    <xf numFmtId="49" fontId="2" fillId="2" borderId="1" xfId="0" applyNumberFormat="1" applyFont="1" applyFill="1" applyBorder="1" applyAlignment="1">
      <alignment vertical="center"/>
    </xf>
    <xf numFmtId="0" fontId="2" fillId="2" borderId="1" xfId="0" applyNumberFormat="1" applyFont="1" applyFill="1" applyBorder="1" applyAlignment="1">
      <alignment vertical="center"/>
    </xf>
    <xf numFmtId="0" fontId="2" fillId="2" borderId="1" xfId="0" applyFont="1" applyFill="1" applyBorder="1" applyAlignment="1">
      <alignment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28" xfId="0" applyNumberFormat="1" applyFont="1" applyFill="1" applyBorder="1" applyAlignment="1">
      <alignment vertical="center"/>
    </xf>
    <xf numFmtId="49" fontId="2" fillId="2" borderId="29" xfId="0" applyNumberFormat="1" applyFont="1" applyFill="1" applyBorder="1" applyAlignment="1">
      <alignment vertical="center"/>
    </xf>
    <xf numFmtId="49" fontId="2" fillId="2" borderId="32"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30" xfId="0" applyNumberFormat="1" applyFont="1" applyFill="1" applyBorder="1" applyAlignment="1">
      <alignment horizontal="center" vertical="center"/>
    </xf>
    <xf numFmtId="49" fontId="2" fillId="2" borderId="31" xfId="0" applyNumberFormat="1" applyFont="1" applyFill="1" applyBorder="1" applyAlignment="1">
      <alignment horizontal="center" vertical="center"/>
    </xf>
    <xf numFmtId="49" fontId="11" fillId="2" borderId="2" xfId="0" applyNumberFormat="1" applyFont="1" applyFill="1" applyBorder="1" applyAlignment="1">
      <alignment horizontal="left" vertical="center" wrapText="1"/>
    </xf>
    <xf numFmtId="49" fontId="1" fillId="3" borderId="2" xfId="0" applyNumberFormat="1" applyFont="1" applyFill="1" applyBorder="1" applyAlignment="1">
      <alignment horizontal="center" vertical="center" wrapText="1"/>
    </xf>
    <xf numFmtId="0" fontId="1" fillId="3"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49" fontId="2" fillId="2" borderId="26" xfId="0" applyNumberFormat="1" applyFont="1" applyFill="1" applyBorder="1" applyAlignment="1">
      <alignment horizontal="left" vertical="center" wrapText="1"/>
    </xf>
    <xf numFmtId="49" fontId="2" fillId="2" borderId="19" xfId="0" applyNumberFormat="1" applyFont="1" applyFill="1" applyBorder="1" applyAlignment="1">
      <alignment horizontal="left" vertical="center" wrapText="1"/>
    </xf>
    <xf numFmtId="49" fontId="2" fillId="2" borderId="27" xfId="0" applyNumberFormat="1" applyFont="1" applyFill="1" applyBorder="1" applyAlignment="1">
      <alignment horizontal="left" vertical="center" wrapText="1"/>
    </xf>
    <xf numFmtId="49" fontId="11" fillId="2" borderId="26"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0" fontId="2" fillId="2" borderId="9"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0" fontId="2" fillId="2" borderId="10"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0" fontId="2" fillId="2" borderId="16"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2" borderId="11" xfId="0" applyNumberFormat="1" applyFont="1" applyFill="1" applyBorder="1" applyAlignment="1">
      <alignment horizontal="center" vertical="center" wrapText="1"/>
    </xf>
    <xf numFmtId="0" fontId="2" fillId="2" borderId="12" xfId="0" applyNumberFormat="1" applyFont="1" applyFill="1" applyBorder="1" applyAlignment="1">
      <alignment horizontal="center" vertical="center" wrapText="1"/>
    </xf>
    <xf numFmtId="49" fontId="3" fillId="2" borderId="14"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49" fontId="2" fillId="2" borderId="13" xfId="0" applyNumberFormat="1" applyFont="1" applyFill="1" applyBorder="1" applyAlignment="1">
      <alignment horizontal="center" vertical="center" wrapText="1"/>
    </xf>
    <xf numFmtId="0" fontId="2" fillId="2" borderId="13"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0" fontId="2" fillId="2" borderId="14" xfId="0" applyNumberFormat="1"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 fillId="3" borderId="9"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wrapText="1"/>
    </xf>
    <xf numFmtId="0" fontId="3" fillId="2" borderId="10"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wrapText="1"/>
    </xf>
    <xf numFmtId="49" fontId="6" fillId="2" borderId="2"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2" fillId="2" borderId="15" xfId="0" applyNumberFormat="1" applyFont="1" applyFill="1" applyBorder="1" applyAlignment="1">
      <alignment horizontal="center" vertical="center" wrapText="1"/>
    </xf>
    <xf numFmtId="49" fontId="2" fillId="5" borderId="12" xfId="0" applyNumberFormat="1" applyFont="1" applyFill="1" applyBorder="1" applyAlignment="1">
      <alignment horizontal="center" vertical="center" wrapText="1"/>
    </xf>
    <xf numFmtId="49" fontId="2" fillId="4" borderId="12" xfId="0" applyNumberFormat="1" applyFont="1" applyFill="1" applyBorder="1" applyAlignment="1">
      <alignment horizontal="center" vertical="center" wrapText="1"/>
    </xf>
    <xf numFmtId="49" fontId="2" fillId="6" borderId="12" xfId="0" applyNumberFormat="1" applyFont="1" applyFill="1" applyBorder="1" applyAlignment="1">
      <alignment horizontal="center" vertical="center" wrapText="1"/>
    </xf>
    <xf numFmtId="0" fontId="2" fillId="6" borderId="2"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2" xfId="0" applyNumberFormat="1" applyFont="1" applyFill="1" applyBorder="1" applyAlignment="1">
      <alignment vertical="center" wrapText="1"/>
    </xf>
    <xf numFmtId="0" fontId="2" fillId="2" borderId="19" xfId="0" applyNumberFormat="1" applyFont="1" applyFill="1" applyBorder="1" applyAlignment="1">
      <alignment horizontal="left" vertical="center" wrapText="1"/>
    </xf>
    <xf numFmtId="0" fontId="2" fillId="2" borderId="27" xfId="0" applyNumberFormat="1" applyFont="1" applyFill="1" applyBorder="1" applyAlignment="1">
      <alignment horizontal="left" vertical="center" wrapText="1"/>
    </xf>
    <xf numFmtId="49" fontId="2" fillId="2" borderId="17" xfId="0" applyNumberFormat="1" applyFont="1" applyFill="1" applyBorder="1" applyAlignment="1">
      <alignment horizontal="center" vertical="center" wrapText="1"/>
    </xf>
    <xf numFmtId="49" fontId="2" fillId="2" borderId="26"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27" xfId="0" applyNumberFormat="1" applyFont="1" applyFill="1" applyBorder="1" applyAlignment="1">
      <alignment horizontal="center" vertical="center" wrapText="1"/>
    </xf>
    <xf numFmtId="0" fontId="2" fillId="2" borderId="17" xfId="0" applyNumberFormat="1" applyFont="1" applyFill="1" applyBorder="1" applyAlignment="1">
      <alignment horizontal="center" vertical="center" wrapText="1"/>
    </xf>
    <xf numFmtId="0" fontId="9" fillId="2" borderId="2" xfId="0" applyNumberFormat="1" applyFont="1" applyFill="1" applyBorder="1" applyAlignment="1">
      <alignment horizontal="left" vertical="center" wrapText="1"/>
    </xf>
    <xf numFmtId="0" fontId="2" fillId="2" borderId="2" xfId="0" applyNumberFormat="1" applyFont="1" applyFill="1" applyBorder="1" applyAlignment="1">
      <alignment horizontal="left" vertical="center" wrapText="1"/>
    </xf>
    <xf numFmtId="49" fontId="2" fillId="2" borderId="2" xfId="0" applyNumberFormat="1" applyFont="1" applyFill="1" applyBorder="1" applyAlignment="1">
      <alignment horizontal="left" vertical="top" wrapText="1"/>
    </xf>
    <xf numFmtId="49" fontId="1" fillId="3" borderId="18" xfId="0" applyNumberFormat="1" applyFont="1" applyFill="1" applyBorder="1" applyAlignment="1">
      <alignment horizontal="center" vertical="center" wrapText="1"/>
    </xf>
    <xf numFmtId="0" fontId="1" fillId="3" borderId="19" xfId="0" applyNumberFormat="1" applyFont="1" applyFill="1" applyBorder="1" applyAlignment="1">
      <alignment horizontal="center" vertical="center" wrapText="1"/>
    </xf>
    <xf numFmtId="0" fontId="1" fillId="3" borderId="20"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cellXfs>
  <cellStyles count="1">
    <cellStyle name="常规"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FF0000"/>
      <rgbColor rgb="FFCDDDAC"/>
      <rgbColor rgb="FFA7C0DE"/>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7.5" defaultRowHeight="15.5" customHeight="1" x14ac:dyDescent="0.15"/>
  <cols>
    <col min="1" max="256" width="17.5" style="1" customWidth="1"/>
  </cols>
  <sheetData>
    <row r="1" spans="1:5" ht="17" customHeight="1" x14ac:dyDescent="0.15">
      <c r="A1" s="2"/>
      <c r="B1" s="2"/>
      <c r="C1" s="2"/>
      <c r="D1" s="2"/>
      <c r="E1" s="2"/>
    </row>
    <row r="2" spans="1:5" ht="17" customHeight="1" x14ac:dyDescent="0.15">
      <c r="A2" s="2"/>
      <c r="B2" s="2"/>
      <c r="C2" s="2"/>
      <c r="D2" s="2"/>
      <c r="E2" s="2"/>
    </row>
    <row r="3" spans="1:5" ht="17" customHeight="1" x14ac:dyDescent="0.15">
      <c r="A3" s="2"/>
      <c r="B3" s="2"/>
      <c r="C3" s="2"/>
      <c r="D3" s="2"/>
      <c r="E3" s="2"/>
    </row>
    <row r="4" spans="1:5" ht="17" customHeight="1" x14ac:dyDescent="0.15">
      <c r="A4" s="2"/>
      <c r="B4" s="2"/>
      <c r="C4" s="2"/>
      <c r="D4" s="2"/>
      <c r="E4" s="2"/>
    </row>
    <row r="5" spans="1:5" ht="17" customHeight="1" x14ac:dyDescent="0.15">
      <c r="A5" s="2"/>
      <c r="B5" s="2"/>
      <c r="C5" s="2"/>
      <c r="D5" s="2"/>
      <c r="E5" s="2"/>
    </row>
    <row r="6" spans="1:5" ht="17" customHeight="1" x14ac:dyDescent="0.15">
      <c r="A6" s="2"/>
      <c r="B6" s="2"/>
      <c r="C6" s="2"/>
      <c r="D6" s="2"/>
      <c r="E6" s="2"/>
    </row>
    <row r="7" spans="1:5" ht="17" customHeight="1" x14ac:dyDescent="0.15">
      <c r="A7" s="2"/>
      <c r="B7" s="2"/>
      <c r="C7" s="2"/>
      <c r="D7" s="2"/>
      <c r="E7" s="2"/>
    </row>
    <row r="8" spans="1:5" ht="17" customHeight="1" x14ac:dyDescent="0.15">
      <c r="A8" s="2"/>
      <c r="B8" s="2"/>
      <c r="C8" s="2"/>
      <c r="D8" s="2"/>
      <c r="E8" s="2"/>
    </row>
    <row r="9" spans="1:5" ht="17" customHeight="1" x14ac:dyDescent="0.15">
      <c r="A9" s="2"/>
      <c r="B9" s="2"/>
      <c r="C9" s="2"/>
      <c r="D9" s="2"/>
      <c r="E9" s="2"/>
    </row>
    <row r="10" spans="1:5" ht="17" customHeight="1" x14ac:dyDescent="0.15">
      <c r="A10" s="2"/>
      <c r="B10" s="2"/>
      <c r="C10" s="2"/>
      <c r="D10" s="2"/>
      <c r="E10" s="2"/>
    </row>
  </sheetData>
  <phoneticPr fontId="10" type="noConversion"/>
  <pageMargins left="0.7" right="0.7" top="0.75" bottom="0.75" header="0.3" footer="0.3"/>
  <pageSetup orientation="landscape"/>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5"/>
  <sheetViews>
    <sheetView showGridLines="0" tabSelected="1" workbookViewId="0">
      <selection activeCell="E17" sqref="E17"/>
    </sheetView>
  </sheetViews>
  <sheetFormatPr baseColWidth="10" defaultColWidth="8.6640625" defaultRowHeight="15.5" customHeight="1" x14ac:dyDescent="0.15"/>
  <cols>
    <col min="1" max="1" width="23" style="3" customWidth="1"/>
    <col min="2" max="3" width="8" style="3" customWidth="1"/>
    <col min="4" max="4" width="16.6640625" style="3" customWidth="1"/>
    <col min="5" max="5" width="28.33203125" style="3" customWidth="1"/>
    <col min="6" max="8" width="8" style="3" customWidth="1"/>
    <col min="9" max="9" width="9.5" style="3" customWidth="1"/>
    <col min="10" max="10" width="8" style="3" customWidth="1"/>
    <col min="11" max="11" width="12.5" style="3" customWidth="1"/>
    <col min="12" max="12" width="8" style="3" customWidth="1"/>
    <col min="13" max="256" width="8.6640625" style="3" customWidth="1"/>
  </cols>
  <sheetData>
    <row r="1" spans="1:17" ht="15.25" customHeight="1" x14ac:dyDescent="0.15">
      <c r="A1" s="64" t="s">
        <v>0</v>
      </c>
      <c r="B1" s="65"/>
      <c r="C1" s="65"/>
      <c r="D1" s="65"/>
      <c r="E1" s="65"/>
      <c r="F1" s="65"/>
      <c r="G1" s="65"/>
      <c r="H1" s="65"/>
      <c r="I1" s="65"/>
      <c r="J1" s="65"/>
      <c r="K1" s="65"/>
      <c r="L1" s="4"/>
      <c r="M1" s="5"/>
      <c r="N1" s="6"/>
      <c r="O1" s="6"/>
      <c r="P1" s="6"/>
      <c r="Q1" s="7"/>
    </row>
    <row r="2" spans="1:17" ht="15.25" customHeight="1" x14ac:dyDescent="0.15">
      <c r="A2" s="8" t="s">
        <v>1</v>
      </c>
      <c r="B2" s="71" t="s">
        <v>2</v>
      </c>
      <c r="C2" s="66"/>
      <c r="D2" s="66"/>
      <c r="E2" s="66"/>
      <c r="F2" s="66"/>
      <c r="G2" s="66"/>
      <c r="H2" s="66"/>
      <c r="I2" s="71" t="s">
        <v>3</v>
      </c>
      <c r="J2" s="66"/>
      <c r="K2" s="66"/>
      <c r="L2" s="8"/>
      <c r="M2" s="10"/>
      <c r="N2" s="11"/>
      <c r="O2" s="11"/>
      <c r="P2" s="11"/>
      <c r="Q2" s="12"/>
    </row>
    <row r="3" spans="1:17" ht="15.25" customHeight="1" x14ac:dyDescent="0.15">
      <c r="A3" s="8" t="s">
        <v>4</v>
      </c>
      <c r="B3" s="66">
        <v>110</v>
      </c>
      <c r="C3" s="66"/>
      <c r="D3" s="66"/>
      <c r="E3" s="8" t="s">
        <v>5</v>
      </c>
      <c r="F3" s="71" t="s">
        <v>6</v>
      </c>
      <c r="G3" s="66"/>
      <c r="H3" s="66"/>
      <c r="I3" s="66"/>
      <c r="J3" s="66"/>
      <c r="K3" s="66"/>
      <c r="L3" s="8"/>
      <c r="M3" s="10"/>
      <c r="N3" s="11"/>
      <c r="O3" s="11"/>
      <c r="P3" s="11"/>
      <c r="Q3" s="12"/>
    </row>
    <row r="4" spans="1:17" ht="15.25" customHeight="1" x14ac:dyDescent="0.15">
      <c r="A4" s="8" t="s">
        <v>7</v>
      </c>
      <c r="B4" s="71" t="s">
        <v>8</v>
      </c>
      <c r="C4" s="66"/>
      <c r="D4" s="66"/>
      <c r="E4" s="8" t="s">
        <v>9</v>
      </c>
      <c r="F4" s="66"/>
      <c r="G4" s="66"/>
      <c r="H4" s="66"/>
      <c r="I4" s="66"/>
      <c r="J4" s="66"/>
      <c r="K4" s="66"/>
      <c r="L4" s="8"/>
      <c r="M4" s="10"/>
      <c r="N4" s="11"/>
      <c r="O4" s="11"/>
      <c r="P4" s="11"/>
      <c r="Q4" s="12"/>
    </row>
    <row r="5" spans="1:17" ht="15.25" customHeight="1" x14ac:dyDescent="0.15">
      <c r="A5" s="8" t="s">
        <v>10</v>
      </c>
      <c r="B5" s="71" t="s">
        <v>11</v>
      </c>
      <c r="C5" s="66"/>
      <c r="D5" s="66"/>
      <c r="E5" s="8" t="s">
        <v>12</v>
      </c>
      <c r="F5" s="71" t="s">
        <v>13</v>
      </c>
      <c r="G5" s="66"/>
      <c r="H5" s="66"/>
      <c r="I5" s="66"/>
      <c r="J5" s="66"/>
      <c r="K5" s="66"/>
      <c r="L5" s="8"/>
      <c r="M5" s="10"/>
      <c r="N5" s="11"/>
      <c r="O5" s="11"/>
      <c r="P5" s="11"/>
      <c r="Q5" s="12"/>
    </row>
    <row r="6" spans="1:17" ht="15.25" customHeight="1" x14ac:dyDescent="0.15">
      <c r="A6" s="8" t="s">
        <v>14</v>
      </c>
      <c r="B6" s="66"/>
      <c r="C6" s="66"/>
      <c r="D6" s="66"/>
      <c r="E6" s="8" t="s">
        <v>15</v>
      </c>
      <c r="F6" s="66"/>
      <c r="G6" s="66"/>
      <c r="H6" s="66"/>
      <c r="I6" s="66"/>
      <c r="J6" s="66"/>
      <c r="K6" s="66"/>
      <c r="L6" s="8"/>
      <c r="M6" s="10"/>
      <c r="N6" s="11"/>
      <c r="O6" s="11"/>
      <c r="P6" s="11"/>
      <c r="Q6" s="12"/>
    </row>
    <row r="7" spans="1:17" ht="15.25" customHeight="1" x14ac:dyDescent="0.15">
      <c r="A7" s="8" t="s">
        <v>16</v>
      </c>
      <c r="B7" s="71" t="s">
        <v>17</v>
      </c>
      <c r="C7" s="66"/>
      <c r="D7" s="66"/>
      <c r="E7" s="8" t="s">
        <v>18</v>
      </c>
      <c r="F7" s="71" t="s">
        <v>19</v>
      </c>
      <c r="G7" s="66"/>
      <c r="H7" s="66"/>
      <c r="I7" s="66"/>
      <c r="J7" s="66"/>
      <c r="K7" s="66"/>
      <c r="L7" s="8"/>
      <c r="M7" s="10"/>
      <c r="N7" s="11"/>
      <c r="O7" s="11"/>
      <c r="P7" s="11"/>
      <c r="Q7" s="12"/>
    </row>
    <row r="8" spans="1:17" ht="15.25" customHeight="1" x14ac:dyDescent="0.15">
      <c r="A8" s="8" t="s">
        <v>20</v>
      </c>
      <c r="B8" s="66"/>
      <c r="C8" s="66"/>
      <c r="D8" s="66"/>
      <c r="E8" s="8" t="s">
        <v>21</v>
      </c>
      <c r="F8" s="71" t="s">
        <v>22</v>
      </c>
      <c r="G8" s="66"/>
      <c r="H8" s="66"/>
      <c r="I8" s="66"/>
      <c r="J8" s="66"/>
      <c r="K8" s="66"/>
      <c r="L8" s="8"/>
      <c r="M8" s="10"/>
      <c r="N8" s="11"/>
      <c r="O8" s="11"/>
      <c r="P8" s="11"/>
      <c r="Q8" s="12"/>
    </row>
    <row r="9" spans="1:17" ht="15.25" customHeight="1" x14ac:dyDescent="0.15">
      <c r="A9" s="8" t="s">
        <v>23</v>
      </c>
      <c r="B9" s="71" t="s">
        <v>24</v>
      </c>
      <c r="C9" s="66"/>
      <c r="D9" s="66"/>
      <c r="E9" s="8" t="s">
        <v>25</v>
      </c>
      <c r="F9" s="66">
        <v>30</v>
      </c>
      <c r="G9" s="66"/>
      <c r="H9" s="66"/>
      <c r="I9" s="66"/>
      <c r="J9" s="66"/>
      <c r="K9" s="66"/>
      <c r="L9" s="8"/>
      <c r="M9" s="10"/>
      <c r="N9" s="11"/>
      <c r="O9" s="11"/>
      <c r="P9" s="11"/>
      <c r="Q9" s="12"/>
    </row>
    <row r="10" spans="1:17" ht="15.25" customHeight="1" x14ac:dyDescent="0.15">
      <c r="A10" s="8" t="s">
        <v>26</v>
      </c>
      <c r="B10" s="71" t="s">
        <v>27</v>
      </c>
      <c r="C10" s="66"/>
      <c r="D10" s="66"/>
      <c r="E10" s="66"/>
      <c r="F10" s="66"/>
      <c r="G10" s="66"/>
      <c r="H10" s="66"/>
      <c r="I10" s="66"/>
      <c r="J10" s="66"/>
      <c r="K10" s="66"/>
      <c r="L10" s="8"/>
      <c r="M10" s="10"/>
      <c r="N10" s="11"/>
      <c r="O10" s="11"/>
      <c r="P10" s="11"/>
      <c r="Q10" s="12"/>
    </row>
    <row r="11" spans="1:17" ht="15.25" customHeight="1" x14ac:dyDescent="0.15">
      <c r="A11" s="64" t="s">
        <v>28</v>
      </c>
      <c r="B11" s="65"/>
      <c r="C11" s="65"/>
      <c r="D11" s="65"/>
      <c r="E11" s="65"/>
      <c r="F11" s="65"/>
      <c r="G11" s="65"/>
      <c r="H11" s="65"/>
      <c r="I11" s="65"/>
      <c r="J11" s="65"/>
      <c r="K11" s="65"/>
      <c r="L11" s="4"/>
      <c r="M11" s="10"/>
      <c r="N11" s="11"/>
      <c r="O11" s="11"/>
      <c r="P11" s="11"/>
      <c r="Q11" s="12"/>
    </row>
    <row r="12" spans="1:17" ht="15.25" customHeight="1" x14ac:dyDescent="0.15">
      <c r="A12" s="8" t="s">
        <v>29</v>
      </c>
      <c r="B12" s="8" t="s">
        <v>30</v>
      </c>
      <c r="C12" s="8" t="s">
        <v>31</v>
      </c>
      <c r="D12" s="8" t="s">
        <v>32</v>
      </c>
      <c r="E12" s="13" t="s">
        <v>33</v>
      </c>
      <c r="F12" s="8" t="s">
        <v>34</v>
      </c>
      <c r="G12" s="8" t="s">
        <v>35</v>
      </c>
      <c r="H12" s="8" t="s">
        <v>36</v>
      </c>
      <c r="I12" s="71" t="s">
        <v>37</v>
      </c>
      <c r="J12" s="66"/>
      <c r="K12" s="66"/>
      <c r="L12" s="8"/>
      <c r="M12" s="10"/>
      <c r="N12" s="11"/>
      <c r="O12" s="11"/>
      <c r="P12" s="11"/>
      <c r="Q12" s="12"/>
    </row>
    <row r="13" spans="1:17" ht="15.25" customHeight="1" x14ac:dyDescent="0.15">
      <c r="A13" s="8" t="s">
        <v>38</v>
      </c>
      <c r="B13" s="9">
        <v>0</v>
      </c>
      <c r="C13" s="9">
        <v>8</v>
      </c>
      <c r="D13" s="9">
        <v>10</v>
      </c>
      <c r="E13" s="14">
        <f t="shared" ref="E13:E18" si="0">INT((D13-10)/2)</f>
        <v>0</v>
      </c>
      <c r="F13" s="9"/>
      <c r="G13" s="9"/>
      <c r="H13" s="15"/>
      <c r="I13" s="71" t="s">
        <v>39</v>
      </c>
      <c r="J13" s="66"/>
      <c r="K13" s="66"/>
      <c r="L13" s="8"/>
      <c r="M13" s="10"/>
      <c r="N13" s="11"/>
      <c r="O13" s="11"/>
      <c r="P13" s="11"/>
      <c r="Q13" s="12"/>
    </row>
    <row r="14" spans="1:17" ht="17" customHeight="1" x14ac:dyDescent="0.15">
      <c r="A14" s="8" t="s">
        <v>40</v>
      </c>
      <c r="B14" s="9">
        <v>2</v>
      </c>
      <c r="C14" s="9">
        <v>8</v>
      </c>
      <c r="D14" s="9">
        <v>14</v>
      </c>
      <c r="E14" s="14">
        <f t="shared" si="0"/>
        <v>2</v>
      </c>
      <c r="F14" s="9"/>
      <c r="G14" s="9"/>
      <c r="H14" s="15"/>
      <c r="I14" s="66"/>
      <c r="J14" s="66"/>
      <c r="K14" s="66"/>
      <c r="L14" s="8"/>
      <c r="M14" s="10"/>
      <c r="N14" s="11"/>
      <c r="O14" s="11"/>
      <c r="P14" s="11"/>
      <c r="Q14" s="12"/>
    </row>
    <row r="15" spans="1:17" ht="17" customHeight="1" x14ac:dyDescent="0.15">
      <c r="A15" s="8" t="s">
        <v>41</v>
      </c>
      <c r="B15" s="9">
        <v>-2</v>
      </c>
      <c r="C15" s="9">
        <v>8</v>
      </c>
      <c r="D15" s="9">
        <v>12</v>
      </c>
      <c r="E15" s="14">
        <f t="shared" si="0"/>
        <v>1</v>
      </c>
      <c r="F15" s="9"/>
      <c r="G15" s="9"/>
      <c r="H15" s="9"/>
      <c r="I15" s="66"/>
      <c r="J15" s="66"/>
      <c r="K15" s="66"/>
      <c r="L15" s="8"/>
      <c r="M15" s="10"/>
      <c r="N15" s="11"/>
      <c r="O15" s="11"/>
      <c r="P15" s="11"/>
      <c r="Q15" s="12"/>
    </row>
    <row r="16" spans="1:17" ht="17" customHeight="1" x14ac:dyDescent="0.15">
      <c r="A16" s="8" t="s">
        <v>42</v>
      </c>
      <c r="B16" s="9">
        <v>0</v>
      </c>
      <c r="C16" s="9">
        <v>8</v>
      </c>
      <c r="D16" s="9">
        <v>21</v>
      </c>
      <c r="E16" s="14">
        <f t="shared" si="0"/>
        <v>5</v>
      </c>
      <c r="F16" s="9">
        <v>2</v>
      </c>
      <c r="G16" s="9"/>
      <c r="H16" s="9"/>
      <c r="I16" s="66"/>
      <c r="J16" s="66"/>
      <c r="K16" s="66"/>
      <c r="L16" s="8"/>
      <c r="M16" s="10"/>
      <c r="N16" s="11"/>
      <c r="O16" s="11"/>
      <c r="P16" s="11"/>
      <c r="Q16" s="12"/>
    </row>
    <row r="17" spans="1:17" ht="17" customHeight="1" x14ac:dyDescent="0.15">
      <c r="A17" s="8" t="s">
        <v>43</v>
      </c>
      <c r="B17" s="9">
        <v>0</v>
      </c>
      <c r="C17" s="9">
        <v>8</v>
      </c>
      <c r="D17" s="9">
        <v>10</v>
      </c>
      <c r="E17" s="14">
        <f t="shared" si="0"/>
        <v>0</v>
      </c>
      <c r="F17" s="9"/>
      <c r="G17" s="9"/>
      <c r="H17" s="9"/>
      <c r="I17" s="66"/>
      <c r="J17" s="66"/>
      <c r="K17" s="66"/>
      <c r="L17" s="8"/>
      <c r="M17" s="10"/>
      <c r="N17" s="11"/>
      <c r="O17" s="11"/>
      <c r="P17" s="11"/>
      <c r="Q17" s="12"/>
    </row>
    <row r="18" spans="1:17" ht="18" customHeight="1" x14ac:dyDescent="0.15">
      <c r="A18" s="16" t="s">
        <v>44</v>
      </c>
      <c r="B18" s="17">
        <v>0</v>
      </c>
      <c r="C18" s="17">
        <v>8</v>
      </c>
      <c r="D18" s="17">
        <v>10</v>
      </c>
      <c r="E18" s="18">
        <f t="shared" si="0"/>
        <v>0</v>
      </c>
      <c r="F18" s="17"/>
      <c r="G18" s="17"/>
      <c r="H18" s="17"/>
      <c r="I18" s="66"/>
      <c r="J18" s="66"/>
      <c r="K18" s="66"/>
      <c r="L18" s="8"/>
      <c r="M18" s="10"/>
      <c r="N18" s="11"/>
      <c r="O18" s="11"/>
      <c r="P18" s="11"/>
      <c r="Q18" s="12"/>
    </row>
    <row r="19" spans="1:17" ht="15.25" customHeight="1" x14ac:dyDescent="0.15">
      <c r="A19" s="19" t="s">
        <v>45</v>
      </c>
      <c r="B19" s="20">
        <v>5</v>
      </c>
      <c r="C19" s="19" t="s">
        <v>46</v>
      </c>
      <c r="D19" s="74" t="s">
        <v>47</v>
      </c>
      <c r="E19" s="75"/>
      <c r="F19" s="19" t="s">
        <v>48</v>
      </c>
      <c r="G19" s="75"/>
      <c r="H19" s="75"/>
      <c r="I19" s="66"/>
      <c r="J19" s="66"/>
      <c r="K19" s="66"/>
      <c r="L19" s="8"/>
      <c r="M19" s="10"/>
      <c r="N19" s="11"/>
      <c r="O19" s="11"/>
      <c r="P19" s="11"/>
      <c r="Q19" s="12"/>
    </row>
    <row r="20" spans="1:17" ht="15.25" customHeight="1" x14ac:dyDescent="0.15">
      <c r="A20" s="8" t="s">
        <v>49</v>
      </c>
      <c r="B20" s="9">
        <v>10226</v>
      </c>
      <c r="C20" s="8" t="s">
        <v>50</v>
      </c>
      <c r="D20" s="66">
        <v>5</v>
      </c>
      <c r="E20" s="66"/>
      <c r="F20" s="8" t="s">
        <v>51</v>
      </c>
      <c r="G20" s="66"/>
      <c r="H20" s="66"/>
      <c r="I20" s="66"/>
      <c r="J20" s="66"/>
      <c r="K20" s="66"/>
      <c r="L20" s="8"/>
      <c r="M20" s="10"/>
      <c r="N20" s="11"/>
      <c r="O20" s="11"/>
      <c r="P20" s="11"/>
      <c r="Q20" s="12"/>
    </row>
    <row r="21" spans="1:17" ht="15.25" customHeight="1" x14ac:dyDescent="0.15">
      <c r="A21" s="16" t="s">
        <v>52</v>
      </c>
      <c r="B21" s="17"/>
      <c r="C21" s="16" t="s">
        <v>53</v>
      </c>
      <c r="D21" s="72" t="s">
        <v>54</v>
      </c>
      <c r="E21" s="73"/>
      <c r="F21" s="16" t="s">
        <v>55</v>
      </c>
      <c r="G21" s="72" t="s">
        <v>56</v>
      </c>
      <c r="H21" s="73"/>
      <c r="I21" s="73"/>
      <c r="J21" s="73"/>
      <c r="K21" s="73"/>
      <c r="L21" s="16"/>
      <c r="M21" s="10"/>
      <c r="N21" s="11"/>
      <c r="O21" s="11"/>
      <c r="P21" s="11"/>
      <c r="Q21" s="12"/>
    </row>
    <row r="22" spans="1:17" ht="15.25" customHeight="1" x14ac:dyDescent="0.15">
      <c r="A22" s="19" t="s">
        <v>57</v>
      </c>
      <c r="B22" s="74" t="s">
        <v>58</v>
      </c>
      <c r="C22" s="75"/>
      <c r="D22" s="74" t="s">
        <v>59</v>
      </c>
      <c r="E22" s="75"/>
      <c r="F22" s="74" t="s">
        <v>60</v>
      </c>
      <c r="G22" s="75"/>
      <c r="H22" s="75"/>
      <c r="I22" s="75"/>
      <c r="J22" s="75"/>
      <c r="K22" s="75"/>
      <c r="L22" s="20"/>
      <c r="M22" s="10"/>
      <c r="N22" s="11"/>
      <c r="O22" s="11"/>
      <c r="P22" s="11"/>
      <c r="Q22" s="12"/>
    </row>
    <row r="23" spans="1:17" ht="15.25" customHeight="1" x14ac:dyDescent="0.15">
      <c r="A23" s="9">
        <v>25</v>
      </c>
      <c r="B23" s="71" t="s">
        <v>61</v>
      </c>
      <c r="C23" s="66"/>
      <c r="D23" s="71" t="s">
        <v>359</v>
      </c>
      <c r="E23" s="71"/>
      <c r="F23" s="71" t="s">
        <v>62</v>
      </c>
      <c r="G23" s="66"/>
      <c r="H23" s="66"/>
      <c r="I23" s="66"/>
      <c r="J23" s="66"/>
      <c r="K23" s="66"/>
      <c r="L23" s="9"/>
      <c r="M23" s="10"/>
      <c r="N23" s="11"/>
      <c r="O23" s="11"/>
      <c r="P23" s="11"/>
      <c r="Q23" s="12"/>
    </row>
    <row r="24" spans="1:17" ht="15.25" customHeight="1" x14ac:dyDescent="0.15">
      <c r="A24" s="64" t="s">
        <v>63</v>
      </c>
      <c r="B24" s="65"/>
      <c r="C24" s="65"/>
      <c r="D24" s="65"/>
      <c r="E24" s="65"/>
      <c r="F24" s="65"/>
      <c r="G24" s="65"/>
      <c r="H24" s="65"/>
      <c r="I24" s="65"/>
      <c r="J24" s="65"/>
      <c r="K24" s="65"/>
      <c r="L24" s="4"/>
      <c r="M24" s="10"/>
      <c r="N24" s="11"/>
      <c r="O24" s="11"/>
      <c r="P24" s="11"/>
      <c r="Q24" s="12"/>
    </row>
    <row r="25" spans="1:17" ht="17" customHeight="1" x14ac:dyDescent="0.15">
      <c r="A25" s="9"/>
      <c r="B25" s="8" t="s">
        <v>64</v>
      </c>
      <c r="C25" s="13" t="s">
        <v>65</v>
      </c>
      <c r="D25" s="13" t="s">
        <v>66</v>
      </c>
      <c r="E25" s="8" t="s">
        <v>67</v>
      </c>
      <c r="F25" s="8" t="s">
        <v>68</v>
      </c>
      <c r="G25" s="13" t="s">
        <v>29</v>
      </c>
      <c r="H25" s="8" t="s">
        <v>69</v>
      </c>
      <c r="I25" s="8" t="s">
        <v>70</v>
      </c>
      <c r="J25" s="8" t="s">
        <v>71</v>
      </c>
      <c r="K25" s="8" t="s">
        <v>72</v>
      </c>
      <c r="L25" s="8"/>
      <c r="M25" s="10"/>
      <c r="N25" s="11"/>
      <c r="O25" s="11"/>
      <c r="P25" s="11"/>
      <c r="Q25" s="12"/>
    </row>
    <row r="26" spans="1:17" ht="15.25" customHeight="1" x14ac:dyDescent="0.15">
      <c r="A26" s="8" t="s">
        <v>73</v>
      </c>
      <c r="B26" s="9"/>
      <c r="C26" s="14">
        <f t="shared" ref="C26:C32" si="1">SUM(D26:K26)</f>
        <v>4</v>
      </c>
      <c r="D26" s="14"/>
      <c r="E26" s="9">
        <v>2</v>
      </c>
      <c r="F26" s="9"/>
      <c r="G26" s="14">
        <f>E14</f>
        <v>2</v>
      </c>
      <c r="H26" s="9"/>
      <c r="I26" s="9"/>
      <c r="J26" s="9"/>
      <c r="K26" s="8" t="s">
        <v>56</v>
      </c>
      <c r="L26" s="8"/>
      <c r="M26" s="10"/>
      <c r="N26" s="11"/>
      <c r="O26" s="11"/>
      <c r="P26" s="11"/>
      <c r="Q26" s="12"/>
    </row>
    <row r="27" spans="1:17" ht="15.25" customHeight="1" x14ac:dyDescent="0.15">
      <c r="A27" s="8" t="s">
        <v>74</v>
      </c>
      <c r="B27" s="9"/>
      <c r="C27" s="14">
        <f t="shared" si="1"/>
        <v>2</v>
      </c>
      <c r="D27" s="14"/>
      <c r="E27" s="9">
        <v>2</v>
      </c>
      <c r="F27" s="9"/>
      <c r="G27" s="14">
        <f>E13</f>
        <v>0</v>
      </c>
      <c r="H27" s="9"/>
      <c r="I27" s="9"/>
      <c r="J27" s="9"/>
      <c r="K27" s="8" t="s">
        <v>56</v>
      </c>
      <c r="L27" s="8"/>
      <c r="M27" s="10"/>
      <c r="N27" s="11"/>
      <c r="O27" s="11"/>
      <c r="P27" s="11"/>
      <c r="Q27" s="12"/>
    </row>
    <row r="28" spans="1:17" ht="16" customHeight="1" x14ac:dyDescent="0.15">
      <c r="A28" s="8" t="s">
        <v>75</v>
      </c>
      <c r="B28" s="9"/>
      <c r="C28" s="14">
        <f t="shared" si="1"/>
        <v>12</v>
      </c>
      <c r="D28" s="14">
        <v>10</v>
      </c>
      <c r="E28" s="9"/>
      <c r="F28" s="9"/>
      <c r="G28" s="14">
        <f>E14</f>
        <v>2</v>
      </c>
      <c r="H28" s="9"/>
      <c r="I28" s="9"/>
      <c r="J28" s="9"/>
      <c r="K28" s="8" t="s">
        <v>56</v>
      </c>
      <c r="L28" s="8"/>
      <c r="M28" s="10"/>
      <c r="N28" s="11"/>
      <c r="O28" s="11"/>
      <c r="P28" s="11"/>
      <c r="Q28" s="12"/>
    </row>
    <row r="29" spans="1:17" ht="17" customHeight="1" x14ac:dyDescent="0.15">
      <c r="A29" s="8" t="s">
        <v>76</v>
      </c>
      <c r="B29" s="9"/>
      <c r="C29" s="14">
        <f t="shared" si="1"/>
        <v>3</v>
      </c>
      <c r="D29" s="9"/>
      <c r="E29" s="9">
        <v>1</v>
      </c>
      <c r="F29" s="9"/>
      <c r="G29" s="14">
        <f>E14</f>
        <v>2</v>
      </c>
      <c r="H29" s="9"/>
      <c r="I29" s="9"/>
      <c r="J29" s="9"/>
      <c r="K29" s="8" t="s">
        <v>56</v>
      </c>
      <c r="L29" s="8"/>
      <c r="M29" s="10"/>
      <c r="N29" s="11"/>
      <c r="O29" s="11"/>
      <c r="P29" s="11"/>
      <c r="Q29" s="12"/>
    </row>
    <row r="30" spans="1:17" ht="17" customHeight="1" x14ac:dyDescent="0.15">
      <c r="A30" s="8" t="s">
        <v>62</v>
      </c>
      <c r="B30" s="9"/>
      <c r="C30" s="14">
        <f t="shared" si="1"/>
        <v>4</v>
      </c>
      <c r="D30" s="9"/>
      <c r="E30" s="9">
        <v>4</v>
      </c>
      <c r="F30" s="9"/>
      <c r="G30" s="14">
        <f>E17</f>
        <v>0</v>
      </c>
      <c r="H30" s="9"/>
      <c r="I30" s="9"/>
      <c r="J30" s="9"/>
      <c r="K30" s="8" t="s">
        <v>56</v>
      </c>
      <c r="L30" s="8"/>
      <c r="M30" s="10"/>
      <c r="N30" s="11"/>
      <c r="O30" s="11"/>
      <c r="P30" s="11"/>
      <c r="Q30" s="12"/>
    </row>
    <row r="31" spans="1:17" ht="17" customHeight="1" x14ac:dyDescent="0.15">
      <c r="A31" s="8" t="s">
        <v>77</v>
      </c>
      <c r="B31" s="9"/>
      <c r="C31" s="14">
        <f t="shared" si="1"/>
        <v>2</v>
      </c>
      <c r="D31" s="9"/>
      <c r="E31" s="9">
        <v>1</v>
      </c>
      <c r="F31" s="9"/>
      <c r="G31" s="14">
        <v>1</v>
      </c>
      <c r="H31" s="9"/>
      <c r="I31" s="9"/>
      <c r="J31" s="9"/>
      <c r="K31" s="8" t="s">
        <v>56</v>
      </c>
      <c r="L31" s="8"/>
      <c r="M31" s="10"/>
      <c r="N31" s="11"/>
      <c r="O31" s="11"/>
      <c r="P31" s="11"/>
      <c r="Q31" s="12"/>
    </row>
    <row r="32" spans="1:17" ht="17" customHeight="1" x14ac:dyDescent="0.15">
      <c r="A32" s="8" t="s">
        <v>78</v>
      </c>
      <c r="B32" s="9"/>
      <c r="C32" s="14">
        <f t="shared" si="1"/>
        <v>6</v>
      </c>
      <c r="D32" s="9"/>
      <c r="E32" s="9"/>
      <c r="F32" s="9"/>
      <c r="G32" s="14">
        <f>E14</f>
        <v>2</v>
      </c>
      <c r="H32" s="9"/>
      <c r="I32" s="9">
        <v>4</v>
      </c>
      <c r="J32" s="9"/>
      <c r="K32" s="8" t="s">
        <v>56</v>
      </c>
      <c r="L32" s="8"/>
      <c r="M32" s="10"/>
      <c r="N32" s="11"/>
      <c r="O32" s="11"/>
      <c r="P32" s="11"/>
      <c r="Q32" s="12"/>
    </row>
    <row r="33" spans="1:17" ht="15.25" customHeight="1" x14ac:dyDescent="0.15">
      <c r="A33" s="64" t="s">
        <v>79</v>
      </c>
      <c r="B33" s="65"/>
      <c r="C33" s="65"/>
      <c r="D33" s="65"/>
      <c r="E33" s="65"/>
      <c r="F33" s="65"/>
      <c r="G33" s="65"/>
      <c r="H33" s="65"/>
      <c r="I33" s="65"/>
      <c r="J33" s="65"/>
      <c r="K33" s="65"/>
      <c r="L33" s="4"/>
      <c r="M33" s="10"/>
      <c r="N33" s="11"/>
      <c r="O33" s="11"/>
      <c r="P33" s="11"/>
      <c r="Q33" s="12"/>
    </row>
    <row r="34" spans="1:17" ht="15.25" customHeight="1" x14ac:dyDescent="0.15">
      <c r="A34" s="8" t="s">
        <v>80</v>
      </c>
      <c r="B34" s="8" t="s">
        <v>81</v>
      </c>
      <c r="C34" s="8" t="s">
        <v>82</v>
      </c>
      <c r="D34" s="8" t="s">
        <v>83</v>
      </c>
      <c r="E34" s="8" t="s">
        <v>84</v>
      </c>
      <c r="F34" s="8" t="s">
        <v>85</v>
      </c>
      <c r="G34" s="71" t="s">
        <v>86</v>
      </c>
      <c r="H34" s="66"/>
      <c r="I34" s="66"/>
      <c r="J34" s="66"/>
      <c r="K34" s="66"/>
      <c r="L34" s="8"/>
      <c r="M34" s="10"/>
      <c r="N34" s="11"/>
      <c r="O34" s="11"/>
      <c r="P34" s="11"/>
      <c r="Q34" s="12"/>
    </row>
    <row r="35" spans="1:17" ht="17" customHeight="1" x14ac:dyDescent="0.15">
      <c r="A35" s="8" t="s">
        <v>87</v>
      </c>
      <c r="B35" s="21">
        <v>33</v>
      </c>
      <c r="C35" s="21"/>
      <c r="D35" s="8" t="s">
        <v>56</v>
      </c>
      <c r="E35" s="8" t="s">
        <v>56</v>
      </c>
      <c r="F35" s="8" t="s">
        <v>88</v>
      </c>
      <c r="G35" s="66"/>
      <c r="H35" s="66"/>
      <c r="I35" s="66"/>
      <c r="J35" s="66"/>
      <c r="K35" s="66"/>
      <c r="L35" s="8"/>
      <c r="M35" s="10"/>
      <c r="N35" s="11"/>
      <c r="O35" s="11"/>
      <c r="P35" s="11"/>
      <c r="Q35" s="12"/>
    </row>
    <row r="36" spans="1:17" ht="17" customHeight="1" x14ac:dyDescent="0.15">
      <c r="A36" s="8" t="s">
        <v>89</v>
      </c>
      <c r="B36" s="21">
        <v>66</v>
      </c>
      <c r="C36" s="21"/>
      <c r="D36" s="9"/>
      <c r="E36" s="9"/>
      <c r="F36" s="8" t="s">
        <v>88</v>
      </c>
      <c r="G36" s="66"/>
      <c r="H36" s="66"/>
      <c r="I36" s="66"/>
      <c r="J36" s="66"/>
      <c r="K36" s="66"/>
      <c r="L36" s="8"/>
      <c r="M36" s="10"/>
      <c r="N36" s="11"/>
      <c r="O36" s="11"/>
      <c r="P36" s="11"/>
      <c r="Q36" s="12"/>
    </row>
    <row r="37" spans="1:17" ht="17" customHeight="1" x14ac:dyDescent="0.15">
      <c r="A37" s="8" t="s">
        <v>90</v>
      </c>
      <c r="B37" s="21">
        <v>100</v>
      </c>
      <c r="C37" s="21"/>
      <c r="D37" s="9"/>
      <c r="E37" s="9"/>
      <c r="F37" s="8" t="s">
        <v>91</v>
      </c>
      <c r="G37" s="66"/>
      <c r="H37" s="66"/>
      <c r="I37" s="66"/>
      <c r="J37" s="66"/>
      <c r="K37" s="66"/>
      <c r="L37" s="8"/>
      <c r="M37" s="10"/>
      <c r="N37" s="11"/>
      <c r="O37" s="11"/>
      <c r="P37" s="11"/>
      <c r="Q37" s="12"/>
    </row>
    <row r="38" spans="1:17" ht="15.25" customHeight="1" x14ac:dyDescent="0.15">
      <c r="A38" s="8" t="s">
        <v>92</v>
      </c>
      <c r="B38" s="21"/>
      <c r="C38" s="21"/>
      <c r="D38" s="9"/>
      <c r="E38" s="9"/>
      <c r="F38" s="8" t="s">
        <v>91</v>
      </c>
      <c r="G38" s="66"/>
      <c r="H38" s="66"/>
      <c r="I38" s="66"/>
      <c r="J38" s="66"/>
      <c r="K38" s="66"/>
      <c r="L38" s="8"/>
      <c r="M38" s="10"/>
      <c r="N38" s="11"/>
      <c r="O38" s="11"/>
      <c r="P38" s="11"/>
      <c r="Q38" s="12"/>
    </row>
    <row r="39" spans="1:17" ht="17" customHeight="1" x14ac:dyDescent="0.15">
      <c r="A39" s="8" t="s">
        <v>93</v>
      </c>
      <c r="B39" s="21"/>
      <c r="C39" s="8" t="s">
        <v>94</v>
      </c>
      <c r="D39" s="9"/>
      <c r="E39" s="8"/>
      <c r="F39" s="8" t="s">
        <v>56</v>
      </c>
      <c r="G39" s="66"/>
      <c r="H39" s="66"/>
      <c r="I39" s="66"/>
      <c r="J39" s="66"/>
      <c r="K39" s="66"/>
      <c r="L39" s="8"/>
      <c r="M39" s="10"/>
      <c r="N39" s="11"/>
      <c r="O39" s="11"/>
      <c r="P39" s="11"/>
      <c r="Q39" s="12"/>
    </row>
    <row r="40" spans="1:17" ht="17" customHeight="1" x14ac:dyDescent="0.15">
      <c r="A40" s="8" t="s">
        <v>95</v>
      </c>
      <c r="B40" s="21"/>
      <c r="C40" s="8" t="s">
        <v>94</v>
      </c>
      <c r="D40" s="9"/>
      <c r="E40" s="8"/>
      <c r="F40" s="8" t="s">
        <v>56</v>
      </c>
      <c r="G40" s="66"/>
      <c r="H40" s="66"/>
      <c r="I40" s="66"/>
      <c r="J40" s="66"/>
      <c r="K40" s="66"/>
      <c r="L40" s="8"/>
      <c r="M40" s="10"/>
      <c r="N40" s="11"/>
      <c r="O40" s="11"/>
      <c r="P40" s="11"/>
      <c r="Q40" s="12"/>
    </row>
    <row r="41" spans="1:17" ht="15.25" customHeight="1" x14ac:dyDescent="0.15">
      <c r="A41" s="64" t="s">
        <v>96</v>
      </c>
      <c r="B41" s="65"/>
      <c r="C41" s="65"/>
      <c r="D41" s="65"/>
      <c r="E41" s="65"/>
      <c r="F41" s="65"/>
      <c r="G41" s="65"/>
      <c r="H41" s="65"/>
      <c r="I41" s="65"/>
      <c r="J41" s="65"/>
      <c r="K41" s="65"/>
      <c r="L41" s="4"/>
      <c r="M41" s="10"/>
      <c r="N41" s="11"/>
      <c r="O41" s="11"/>
      <c r="P41" s="11"/>
      <c r="Q41" s="12"/>
    </row>
    <row r="42" spans="1:17" ht="15.25" customHeight="1" x14ac:dyDescent="0.15">
      <c r="A42" s="71" t="s">
        <v>97</v>
      </c>
      <c r="B42" s="66"/>
      <c r="C42" s="71" t="s">
        <v>98</v>
      </c>
      <c r="D42" s="66"/>
      <c r="E42" s="66"/>
      <c r="F42" s="66"/>
      <c r="G42" s="66"/>
      <c r="H42" s="66"/>
      <c r="I42" s="66"/>
      <c r="J42" s="66"/>
      <c r="K42" s="66"/>
      <c r="L42" s="8"/>
      <c r="M42" s="10"/>
      <c r="N42" s="11"/>
      <c r="O42" s="11"/>
      <c r="P42" s="11"/>
      <c r="Q42" s="12"/>
    </row>
    <row r="43" spans="1:17" ht="15.25" customHeight="1" x14ac:dyDescent="0.15">
      <c r="A43" s="66"/>
      <c r="B43" s="66"/>
      <c r="C43" s="71" t="s">
        <v>99</v>
      </c>
      <c r="D43" s="66"/>
      <c r="E43" s="66"/>
      <c r="F43" s="66"/>
      <c r="G43" s="66"/>
      <c r="H43" s="66"/>
      <c r="I43" s="66"/>
      <c r="J43" s="66"/>
      <c r="K43" s="66"/>
      <c r="L43" s="8"/>
      <c r="M43" s="10"/>
      <c r="N43" s="11"/>
      <c r="O43" s="11"/>
      <c r="P43" s="11"/>
      <c r="Q43" s="12"/>
    </row>
    <row r="44" spans="1:17" ht="15.25" customHeight="1" x14ac:dyDescent="0.15">
      <c r="A44" s="79"/>
      <c r="B44" s="80"/>
      <c r="C44" s="71" t="s">
        <v>100</v>
      </c>
      <c r="D44" s="66"/>
      <c r="E44" s="66"/>
      <c r="F44" s="66"/>
      <c r="G44" s="66"/>
      <c r="H44" s="66"/>
      <c r="I44" s="66"/>
      <c r="J44" s="66"/>
      <c r="K44" s="66"/>
      <c r="L44" s="8"/>
      <c r="M44" s="10"/>
      <c r="N44" s="11"/>
      <c r="O44" s="11"/>
      <c r="P44" s="11"/>
      <c r="Q44" s="12"/>
    </row>
    <row r="45" spans="1:17" ht="15.25" customHeight="1" x14ac:dyDescent="0.15">
      <c r="A45" s="66"/>
      <c r="B45" s="66"/>
      <c r="C45" s="71" t="s">
        <v>101</v>
      </c>
      <c r="D45" s="66"/>
      <c r="E45" s="66"/>
      <c r="F45" s="66"/>
      <c r="G45" s="66"/>
      <c r="H45" s="66"/>
      <c r="I45" s="66"/>
      <c r="J45" s="66"/>
      <c r="K45" s="66"/>
      <c r="L45" s="8"/>
      <c r="M45" s="10"/>
      <c r="N45" s="11"/>
      <c r="O45" s="11"/>
      <c r="P45" s="11"/>
      <c r="Q45" s="12"/>
    </row>
    <row r="46" spans="1:17" ht="15.25" customHeight="1" x14ac:dyDescent="0.15">
      <c r="A46" s="66"/>
      <c r="B46" s="66"/>
      <c r="C46" s="66"/>
      <c r="D46" s="66"/>
      <c r="E46" s="66"/>
      <c r="F46" s="66"/>
      <c r="G46" s="66"/>
      <c r="H46" s="66"/>
      <c r="I46" s="66"/>
      <c r="J46" s="66"/>
      <c r="K46" s="66"/>
      <c r="L46" s="9"/>
      <c r="M46" s="10"/>
      <c r="N46" s="11"/>
      <c r="O46" s="11"/>
      <c r="P46" s="11"/>
      <c r="Q46" s="12"/>
    </row>
    <row r="47" spans="1:17" ht="15.25" customHeight="1" x14ac:dyDescent="0.15">
      <c r="A47" s="84"/>
      <c r="B47" s="84"/>
      <c r="C47" s="84"/>
      <c r="D47" s="84"/>
      <c r="E47" s="84"/>
      <c r="F47" s="84"/>
      <c r="G47" s="84"/>
      <c r="H47" s="84"/>
      <c r="I47" s="84"/>
      <c r="J47" s="84"/>
      <c r="K47" s="84"/>
      <c r="L47" s="22"/>
      <c r="M47" s="10"/>
      <c r="N47" s="11"/>
      <c r="O47" s="11"/>
      <c r="P47" s="11"/>
      <c r="Q47" s="12"/>
    </row>
    <row r="48" spans="1:17" ht="15.25" customHeight="1" x14ac:dyDescent="0.15">
      <c r="A48" s="85" t="s">
        <v>102</v>
      </c>
      <c r="B48" s="86"/>
      <c r="C48" s="85" t="s">
        <v>98</v>
      </c>
      <c r="D48" s="86"/>
      <c r="E48" s="86"/>
      <c r="F48" s="86"/>
      <c r="G48" s="86"/>
      <c r="H48" s="86"/>
      <c r="I48" s="86"/>
      <c r="J48" s="86"/>
      <c r="K48" s="86"/>
      <c r="L48" s="23"/>
      <c r="M48" s="10"/>
      <c r="N48" s="11"/>
      <c r="O48" s="11"/>
      <c r="P48" s="11"/>
      <c r="Q48" s="12"/>
    </row>
    <row r="49" spans="1:17" ht="15.25" customHeight="1" x14ac:dyDescent="0.15">
      <c r="A49" s="71" t="s">
        <v>103</v>
      </c>
      <c r="B49" s="66"/>
      <c r="C49" s="66"/>
      <c r="D49" s="66"/>
      <c r="E49" s="66"/>
      <c r="F49" s="66"/>
      <c r="G49" s="66"/>
      <c r="H49" s="66"/>
      <c r="I49" s="66"/>
      <c r="J49" s="66"/>
      <c r="K49" s="66"/>
      <c r="L49" s="9"/>
      <c r="M49" s="10"/>
      <c r="N49" s="11"/>
      <c r="O49" s="11"/>
      <c r="P49" s="11"/>
      <c r="Q49" s="12"/>
    </row>
    <row r="50" spans="1:17" ht="15.25" customHeight="1" x14ac:dyDescent="0.15">
      <c r="A50" s="71" t="s">
        <v>104</v>
      </c>
      <c r="B50" s="66"/>
      <c r="C50" s="91"/>
      <c r="D50" s="66"/>
      <c r="E50" s="66"/>
      <c r="F50" s="66"/>
      <c r="G50" s="66"/>
      <c r="H50" s="66"/>
      <c r="I50" s="66"/>
      <c r="J50" s="66"/>
      <c r="K50" s="66"/>
      <c r="L50" s="9"/>
      <c r="M50" s="10"/>
      <c r="N50" s="11"/>
      <c r="O50" s="11"/>
      <c r="P50" s="11"/>
      <c r="Q50" s="12"/>
    </row>
    <row r="51" spans="1:17" ht="15.25" customHeight="1" x14ac:dyDescent="0.15">
      <c r="A51" s="71" t="s">
        <v>105</v>
      </c>
      <c r="B51" s="66"/>
      <c r="C51" s="92" t="s">
        <v>343</v>
      </c>
      <c r="D51" s="66"/>
      <c r="E51" s="66"/>
      <c r="F51" s="66"/>
      <c r="G51" s="66"/>
      <c r="H51" s="66"/>
      <c r="I51" s="66"/>
      <c r="J51" s="66"/>
      <c r="K51" s="66"/>
      <c r="L51" s="9"/>
      <c r="M51" s="10"/>
      <c r="N51" s="11"/>
      <c r="O51" s="11"/>
      <c r="P51" s="11"/>
      <c r="Q51" s="12"/>
    </row>
    <row r="52" spans="1:17" ht="15.25" customHeight="1" x14ac:dyDescent="0.15">
      <c r="A52" s="66" t="s">
        <v>350</v>
      </c>
      <c r="B52" s="66"/>
      <c r="C52" s="66"/>
      <c r="D52" s="66"/>
      <c r="E52" s="66"/>
      <c r="F52" s="66"/>
      <c r="G52" s="66"/>
      <c r="H52" s="66"/>
      <c r="I52" s="66"/>
      <c r="J52" s="66"/>
      <c r="K52" s="66"/>
      <c r="L52" s="9"/>
      <c r="M52" s="10"/>
      <c r="N52" s="11"/>
      <c r="O52" s="11"/>
      <c r="P52" s="11"/>
      <c r="Q52" s="12"/>
    </row>
    <row r="53" spans="1:17" ht="15.25" customHeight="1" x14ac:dyDescent="0.15">
      <c r="A53" s="71" t="s">
        <v>106</v>
      </c>
      <c r="B53" s="66"/>
      <c r="C53" s="71" t="s">
        <v>107</v>
      </c>
      <c r="D53" s="66"/>
      <c r="E53" s="66"/>
      <c r="F53" s="66"/>
      <c r="G53" s="66"/>
      <c r="H53" s="66"/>
      <c r="I53" s="66"/>
      <c r="J53" s="66"/>
      <c r="K53" s="66"/>
      <c r="L53" s="9"/>
      <c r="M53" s="10"/>
      <c r="N53" s="11"/>
      <c r="O53" s="11"/>
      <c r="P53" s="11"/>
      <c r="Q53" s="12"/>
    </row>
    <row r="54" spans="1:17" ht="15.25" customHeight="1" x14ac:dyDescent="0.15">
      <c r="A54" s="66" t="s">
        <v>346</v>
      </c>
      <c r="B54" s="66"/>
      <c r="C54" s="66"/>
      <c r="D54" s="66"/>
      <c r="E54" s="66"/>
      <c r="F54" s="66"/>
      <c r="G54" s="66"/>
      <c r="H54" s="66"/>
      <c r="I54" s="66"/>
      <c r="J54" s="66"/>
      <c r="K54" s="66"/>
      <c r="L54" s="9"/>
      <c r="M54" s="10"/>
      <c r="N54" s="11"/>
      <c r="O54" s="11"/>
      <c r="P54" s="11"/>
      <c r="Q54" s="12"/>
    </row>
    <row r="55" spans="1:17" ht="15.25" customHeight="1" x14ac:dyDescent="0.15">
      <c r="A55" s="66"/>
      <c r="B55" s="66"/>
      <c r="C55" s="66"/>
      <c r="D55" s="66"/>
      <c r="E55" s="66"/>
      <c r="F55" s="66"/>
      <c r="G55" s="66"/>
      <c r="H55" s="66"/>
      <c r="I55" s="66"/>
      <c r="J55" s="66"/>
      <c r="K55" s="66"/>
      <c r="L55" s="9"/>
      <c r="M55" s="10"/>
      <c r="N55" s="11"/>
      <c r="O55" s="11"/>
      <c r="P55" s="11"/>
      <c r="Q55" s="12"/>
    </row>
    <row r="56" spans="1:17" ht="15.25" customHeight="1" x14ac:dyDescent="0.15">
      <c r="A56" s="66"/>
      <c r="B56" s="66"/>
      <c r="C56" s="66"/>
      <c r="D56" s="66"/>
      <c r="E56" s="66"/>
      <c r="F56" s="66"/>
      <c r="G56" s="66"/>
      <c r="H56" s="66"/>
      <c r="I56" s="66"/>
      <c r="J56" s="66"/>
      <c r="K56" s="66"/>
      <c r="L56" s="9"/>
      <c r="M56" s="10"/>
      <c r="N56" s="11"/>
      <c r="O56" s="11"/>
      <c r="P56" s="11"/>
      <c r="Q56" s="12"/>
    </row>
    <row r="57" spans="1:17" ht="15.25" customHeight="1" x14ac:dyDescent="0.15">
      <c r="A57" s="66"/>
      <c r="B57" s="66"/>
      <c r="C57" s="66"/>
      <c r="D57" s="66"/>
      <c r="E57" s="66"/>
      <c r="F57" s="66"/>
      <c r="G57" s="66"/>
      <c r="H57" s="66"/>
      <c r="I57" s="66"/>
      <c r="J57" s="66"/>
      <c r="K57" s="66"/>
      <c r="L57" s="9"/>
      <c r="M57" s="10"/>
      <c r="N57" s="11"/>
      <c r="O57" s="11"/>
      <c r="P57" s="11"/>
      <c r="Q57" s="12"/>
    </row>
    <row r="58" spans="1:17" ht="15.25" customHeight="1" x14ac:dyDescent="0.15">
      <c r="A58" s="66"/>
      <c r="B58" s="66"/>
      <c r="C58" s="66"/>
      <c r="D58" s="66"/>
      <c r="E58" s="66"/>
      <c r="F58" s="66"/>
      <c r="G58" s="66"/>
      <c r="H58" s="66"/>
      <c r="I58" s="66"/>
      <c r="J58" s="66"/>
      <c r="K58" s="66"/>
      <c r="L58" s="9"/>
      <c r="M58" s="10"/>
      <c r="N58" s="11"/>
      <c r="O58" s="11"/>
      <c r="P58" s="11"/>
      <c r="Q58" s="12"/>
    </row>
    <row r="59" spans="1:17" ht="15.25" customHeight="1" x14ac:dyDescent="0.15">
      <c r="A59" s="66"/>
      <c r="B59" s="66"/>
      <c r="C59" s="66"/>
      <c r="D59" s="66"/>
      <c r="E59" s="66"/>
      <c r="F59" s="66"/>
      <c r="G59" s="66"/>
      <c r="H59" s="66"/>
      <c r="I59" s="66"/>
      <c r="J59" s="66"/>
      <c r="K59" s="66"/>
      <c r="L59" s="9"/>
      <c r="M59" s="10"/>
      <c r="N59" s="11"/>
      <c r="O59" s="11"/>
      <c r="P59" s="11"/>
      <c r="Q59" s="12"/>
    </row>
    <row r="60" spans="1:17" ht="15.25" customHeight="1" x14ac:dyDescent="0.15">
      <c r="A60" s="87" t="s">
        <v>71</v>
      </c>
      <c r="B60" s="88"/>
      <c r="C60" s="88"/>
      <c r="D60" s="88"/>
      <c r="E60" s="88"/>
      <c r="F60" s="88"/>
      <c r="G60" s="88"/>
      <c r="H60" s="88"/>
      <c r="I60" s="88"/>
      <c r="J60" s="65"/>
      <c r="K60" s="65"/>
      <c r="L60" s="4"/>
      <c r="M60" s="10"/>
      <c r="N60" s="11"/>
      <c r="O60" s="11"/>
      <c r="P60" s="11"/>
      <c r="Q60" s="12"/>
    </row>
    <row r="61" spans="1:17" ht="15.25" customHeight="1" x14ac:dyDescent="0.15">
      <c r="A61" s="74" t="s">
        <v>108</v>
      </c>
      <c r="B61" s="75"/>
      <c r="C61" s="75"/>
      <c r="D61" s="75"/>
      <c r="E61" s="75"/>
      <c r="F61" s="75"/>
      <c r="G61" s="75"/>
      <c r="H61" s="75"/>
      <c r="I61" s="75"/>
      <c r="J61" s="66"/>
      <c r="K61" s="66"/>
      <c r="L61" s="9"/>
      <c r="M61" s="10"/>
      <c r="N61" s="11"/>
      <c r="O61" s="11"/>
      <c r="P61" s="11"/>
      <c r="Q61" s="12"/>
    </row>
    <row r="62" spans="1:17" ht="15.25" customHeight="1" x14ac:dyDescent="0.15">
      <c r="A62" s="71" t="s">
        <v>109</v>
      </c>
      <c r="B62" s="66"/>
      <c r="C62" s="8" t="s">
        <v>110</v>
      </c>
      <c r="D62" s="8" t="s">
        <v>111</v>
      </c>
      <c r="E62" s="8" t="s">
        <v>83</v>
      </c>
      <c r="F62" s="8" t="s">
        <v>112</v>
      </c>
      <c r="G62" s="8" t="s">
        <v>113</v>
      </c>
      <c r="H62" s="8" t="s">
        <v>114</v>
      </c>
      <c r="I62" s="8" t="s">
        <v>115</v>
      </c>
      <c r="J62" s="66"/>
      <c r="K62" s="66"/>
      <c r="L62" s="9"/>
      <c r="M62" s="10"/>
      <c r="N62" s="11"/>
      <c r="O62" s="11"/>
      <c r="P62" s="11"/>
      <c r="Q62" s="12"/>
    </row>
    <row r="63" spans="1:17" ht="15.25" customHeight="1" x14ac:dyDescent="0.15">
      <c r="A63" s="83" t="s">
        <v>116</v>
      </c>
      <c r="B63" s="84"/>
      <c r="C63" s="25" t="s">
        <v>117</v>
      </c>
      <c r="D63" s="22"/>
      <c r="E63" s="22"/>
      <c r="F63" s="22"/>
      <c r="G63" s="26"/>
      <c r="H63" s="22"/>
      <c r="I63" s="22"/>
      <c r="J63" s="66"/>
      <c r="K63" s="66"/>
      <c r="L63" s="9"/>
      <c r="M63" s="10"/>
      <c r="N63" s="11"/>
      <c r="O63" s="11"/>
      <c r="P63" s="11"/>
      <c r="Q63" s="12"/>
    </row>
    <row r="64" spans="1:17" ht="15.25" customHeight="1" x14ac:dyDescent="0.15">
      <c r="A64" s="85" t="s">
        <v>118</v>
      </c>
      <c r="B64" s="86"/>
      <c r="C64" s="86"/>
      <c r="D64" s="86"/>
      <c r="E64" s="86"/>
      <c r="F64" s="86"/>
      <c r="G64" s="86"/>
      <c r="H64" s="86"/>
      <c r="I64" s="86"/>
      <c r="J64" s="66"/>
      <c r="K64" s="66"/>
      <c r="L64" s="9"/>
      <c r="M64" s="10"/>
      <c r="N64" s="11"/>
      <c r="O64" s="11"/>
      <c r="P64" s="11"/>
      <c r="Q64" s="12"/>
    </row>
    <row r="65" spans="1:17" ht="15.25" customHeight="1" x14ac:dyDescent="0.15">
      <c r="A65" s="71" t="s">
        <v>119</v>
      </c>
      <c r="B65" s="66"/>
      <c r="C65" s="8" t="s">
        <v>120</v>
      </c>
      <c r="D65" s="8" t="s">
        <v>111</v>
      </c>
      <c r="E65" s="8" t="s">
        <v>83</v>
      </c>
      <c r="F65" s="8" t="s">
        <v>121</v>
      </c>
      <c r="G65" s="8" t="s">
        <v>113</v>
      </c>
      <c r="H65" s="8" t="s">
        <v>56</v>
      </c>
      <c r="I65" s="8" t="s">
        <v>115</v>
      </c>
      <c r="J65" s="66"/>
      <c r="K65" s="66"/>
      <c r="L65" s="9"/>
      <c r="M65" s="10"/>
      <c r="N65" s="11"/>
      <c r="O65" s="11"/>
      <c r="P65" s="11"/>
      <c r="Q65" s="12"/>
    </row>
    <row r="66" spans="1:17" ht="15.25" customHeight="1" x14ac:dyDescent="0.15">
      <c r="A66" s="73"/>
      <c r="B66" s="73"/>
      <c r="C66" s="17"/>
      <c r="D66" s="17"/>
      <c r="E66" s="16" t="s">
        <v>56</v>
      </c>
      <c r="F66" s="17"/>
      <c r="G66" s="27"/>
      <c r="H66" s="17"/>
      <c r="I66" s="17"/>
      <c r="J66" s="73"/>
      <c r="K66" s="73"/>
      <c r="L66" s="17"/>
      <c r="M66" s="10"/>
      <c r="N66" s="11"/>
      <c r="O66" s="11"/>
      <c r="P66" s="11"/>
      <c r="Q66" s="12"/>
    </row>
    <row r="67" spans="1:17" ht="15.25" customHeight="1" x14ac:dyDescent="0.15">
      <c r="A67" s="93" t="s">
        <v>122</v>
      </c>
      <c r="B67" s="94"/>
      <c r="C67" s="94"/>
      <c r="D67" s="94"/>
      <c r="E67" s="94"/>
      <c r="F67" s="94"/>
      <c r="G67" s="94"/>
      <c r="H67" s="94"/>
      <c r="I67" s="94"/>
      <c r="J67" s="93" t="s">
        <v>123</v>
      </c>
      <c r="K67" s="94"/>
      <c r="L67" s="28"/>
      <c r="M67" s="10"/>
      <c r="N67" s="11"/>
      <c r="O67" s="11"/>
      <c r="P67" s="11"/>
      <c r="Q67" s="12"/>
    </row>
    <row r="68" spans="1:17" ht="15.25" customHeight="1" x14ac:dyDescent="0.15">
      <c r="A68" s="89" t="s">
        <v>124</v>
      </c>
      <c r="B68" s="90"/>
      <c r="C68" s="19" t="s">
        <v>125</v>
      </c>
      <c r="D68" s="19" t="s">
        <v>126</v>
      </c>
      <c r="E68" s="19" t="s">
        <v>127</v>
      </c>
      <c r="F68" s="19" t="s">
        <v>128</v>
      </c>
      <c r="G68" s="19" t="s">
        <v>129</v>
      </c>
      <c r="H68" s="19" t="s">
        <v>130</v>
      </c>
      <c r="I68" s="74" t="s">
        <v>131</v>
      </c>
      <c r="J68" s="94"/>
      <c r="K68" s="94"/>
      <c r="L68" s="28"/>
      <c r="M68" s="10"/>
      <c r="N68" s="11"/>
      <c r="O68" s="11"/>
      <c r="P68" s="11"/>
      <c r="Q68" s="12"/>
    </row>
    <row r="69" spans="1:17" ht="15.25" customHeight="1" x14ac:dyDescent="0.15">
      <c r="A69" s="71" t="s">
        <v>132</v>
      </c>
      <c r="B69" s="66"/>
      <c r="C69" s="8" t="s">
        <v>133</v>
      </c>
      <c r="D69" s="9">
        <v>1</v>
      </c>
      <c r="E69" s="8" t="s">
        <v>134</v>
      </c>
      <c r="F69" s="8" t="s">
        <v>135</v>
      </c>
      <c r="G69" s="9">
        <v>5</v>
      </c>
      <c r="H69" s="8" t="s">
        <v>136</v>
      </c>
      <c r="I69" s="66"/>
      <c r="J69" s="94"/>
      <c r="K69" s="94"/>
      <c r="L69" s="28"/>
      <c r="M69" s="10"/>
      <c r="N69" s="11"/>
      <c r="O69" s="11"/>
      <c r="P69" s="11"/>
      <c r="Q69" s="12"/>
    </row>
    <row r="70" spans="1:17" ht="19" customHeight="1" x14ac:dyDescent="0.15">
      <c r="A70" s="13" t="s">
        <v>137</v>
      </c>
      <c r="B70" s="9"/>
      <c r="C70" s="8" t="s">
        <v>138</v>
      </c>
      <c r="D70" s="8" t="s">
        <v>33</v>
      </c>
      <c r="E70" s="8" t="s">
        <v>139</v>
      </c>
      <c r="F70" s="8" t="s">
        <v>140</v>
      </c>
      <c r="G70" s="8" t="s">
        <v>141</v>
      </c>
      <c r="H70" s="8" t="s">
        <v>142</v>
      </c>
      <c r="I70" s="66"/>
      <c r="J70" s="94"/>
      <c r="K70" s="94"/>
      <c r="L70" s="28"/>
      <c r="M70" s="10"/>
      <c r="N70" s="11"/>
      <c r="O70" s="11"/>
      <c r="P70" s="11"/>
      <c r="Q70" s="12"/>
    </row>
    <row r="71" spans="1:17" ht="18" customHeight="1" x14ac:dyDescent="0.15">
      <c r="A71" s="14"/>
      <c r="B71" s="9"/>
      <c r="C71" s="9"/>
      <c r="D71" s="14"/>
      <c r="E71" s="9"/>
      <c r="F71" s="9"/>
      <c r="G71" s="9"/>
      <c r="H71" s="9"/>
      <c r="I71" s="66"/>
      <c r="J71" s="94"/>
      <c r="K71" s="94"/>
      <c r="L71" s="28"/>
      <c r="M71" s="10"/>
      <c r="N71" s="11"/>
      <c r="O71" s="11"/>
      <c r="P71" s="11"/>
      <c r="Q71" s="12"/>
    </row>
    <row r="72" spans="1:17" ht="19" customHeight="1" x14ac:dyDescent="0.15">
      <c r="A72" s="8" t="s">
        <v>143</v>
      </c>
      <c r="B72" s="9"/>
      <c r="C72" s="8" t="s">
        <v>144</v>
      </c>
      <c r="D72" s="8" t="s">
        <v>138</v>
      </c>
      <c r="E72" s="8" t="s">
        <v>33</v>
      </c>
      <c r="F72" s="8" t="s">
        <v>141</v>
      </c>
      <c r="G72" s="8" t="s">
        <v>145</v>
      </c>
      <c r="H72" s="30" t="s">
        <v>115</v>
      </c>
      <c r="I72" s="66"/>
      <c r="J72" s="94"/>
      <c r="K72" s="94"/>
      <c r="L72" s="28"/>
      <c r="M72" s="10"/>
      <c r="N72" s="11"/>
      <c r="O72" s="11"/>
      <c r="P72" s="11"/>
      <c r="Q72" s="12"/>
    </row>
    <row r="73" spans="1:17" ht="15.25" customHeight="1" x14ac:dyDescent="0.15">
      <c r="A73" s="22"/>
      <c r="B73" s="22"/>
      <c r="C73" s="25" t="s">
        <v>146</v>
      </c>
      <c r="D73" s="22"/>
      <c r="E73" s="31"/>
      <c r="F73" s="22"/>
      <c r="G73" s="22"/>
      <c r="H73" s="22">
        <v>4</v>
      </c>
      <c r="I73" s="84"/>
      <c r="J73" s="94"/>
      <c r="K73" s="94"/>
      <c r="L73" s="28"/>
      <c r="M73" s="10"/>
      <c r="N73" s="11"/>
      <c r="O73" s="11"/>
      <c r="P73" s="11"/>
      <c r="Q73" s="12"/>
    </row>
    <row r="74" spans="1:17" ht="15.25" customHeight="1" x14ac:dyDescent="0.15">
      <c r="A74" s="81" t="s">
        <v>124</v>
      </c>
      <c r="B74" s="82"/>
      <c r="C74" s="23" t="s">
        <v>125</v>
      </c>
      <c r="D74" s="23" t="s">
        <v>126</v>
      </c>
      <c r="E74" s="23" t="s">
        <v>127</v>
      </c>
      <c r="F74" s="23" t="s">
        <v>128</v>
      </c>
      <c r="G74" s="23" t="s">
        <v>129</v>
      </c>
      <c r="H74" s="23" t="s">
        <v>130</v>
      </c>
      <c r="I74" s="76" t="s">
        <v>147</v>
      </c>
      <c r="J74" s="94"/>
      <c r="K74" s="94"/>
      <c r="L74" s="28"/>
      <c r="M74" s="10"/>
      <c r="N74" s="11"/>
      <c r="O74" s="11"/>
      <c r="P74" s="11"/>
      <c r="Q74" s="12"/>
    </row>
    <row r="75" spans="1:17" ht="15.25" customHeight="1" x14ac:dyDescent="0.15">
      <c r="A75" s="66"/>
      <c r="B75" s="66"/>
      <c r="C75" s="9"/>
      <c r="D75" s="9"/>
      <c r="E75" s="9"/>
      <c r="F75" s="9"/>
      <c r="G75" s="9"/>
      <c r="H75" s="9"/>
      <c r="I75" s="77"/>
      <c r="J75" s="94"/>
      <c r="K75" s="94"/>
      <c r="L75" s="28"/>
      <c r="M75" s="10"/>
      <c r="N75" s="11"/>
      <c r="O75" s="11"/>
      <c r="P75" s="11"/>
      <c r="Q75" s="12"/>
    </row>
    <row r="76" spans="1:17" ht="19" customHeight="1" x14ac:dyDescent="0.15">
      <c r="A76" s="13" t="s">
        <v>137</v>
      </c>
      <c r="B76" s="9"/>
      <c r="C76" s="8" t="s">
        <v>138</v>
      </c>
      <c r="D76" s="8" t="s">
        <v>33</v>
      </c>
      <c r="E76" s="8" t="s">
        <v>139</v>
      </c>
      <c r="F76" s="8" t="s">
        <v>140</v>
      </c>
      <c r="G76" s="8" t="s">
        <v>141</v>
      </c>
      <c r="H76" s="8" t="s">
        <v>142</v>
      </c>
      <c r="I76" s="77"/>
      <c r="J76" s="94"/>
      <c r="K76" s="94"/>
      <c r="L76" s="28"/>
      <c r="M76" s="10"/>
      <c r="N76" s="11"/>
      <c r="O76" s="11"/>
      <c r="P76" s="11"/>
      <c r="Q76" s="12"/>
    </row>
    <row r="77" spans="1:17" ht="15.25" customHeight="1" x14ac:dyDescent="0.15">
      <c r="A77" s="14"/>
      <c r="B77" s="9"/>
      <c r="C77" s="9"/>
      <c r="D77" s="14"/>
      <c r="E77" s="9"/>
      <c r="F77" s="9"/>
      <c r="G77" s="9"/>
      <c r="H77" s="9"/>
      <c r="I77" s="77"/>
      <c r="J77" s="94"/>
      <c r="K77" s="94"/>
      <c r="L77" s="28"/>
      <c r="M77" s="10"/>
      <c r="N77" s="11"/>
      <c r="O77" s="11"/>
      <c r="P77" s="11"/>
      <c r="Q77" s="12"/>
    </row>
    <row r="78" spans="1:17" ht="19" customHeight="1" x14ac:dyDescent="0.15">
      <c r="A78" s="8" t="s">
        <v>143</v>
      </c>
      <c r="B78" s="9"/>
      <c r="C78" s="8" t="s">
        <v>144</v>
      </c>
      <c r="D78" s="8" t="s">
        <v>138</v>
      </c>
      <c r="E78" s="8" t="s">
        <v>33</v>
      </c>
      <c r="F78" s="8" t="s">
        <v>141</v>
      </c>
      <c r="G78" s="8" t="s">
        <v>145</v>
      </c>
      <c r="H78" s="8" t="s">
        <v>115</v>
      </c>
      <c r="I78" s="77"/>
      <c r="J78" s="94"/>
      <c r="K78" s="94"/>
      <c r="L78" s="28"/>
      <c r="M78" s="10"/>
      <c r="N78" s="11"/>
      <c r="O78" s="11"/>
      <c r="P78" s="11"/>
      <c r="Q78" s="12"/>
    </row>
    <row r="79" spans="1:17" ht="17.5" customHeight="1" x14ac:dyDescent="0.15">
      <c r="A79" s="22"/>
      <c r="B79" s="22"/>
      <c r="C79" s="22"/>
      <c r="D79" s="22"/>
      <c r="E79" s="31"/>
      <c r="F79" s="22"/>
      <c r="G79" s="22"/>
      <c r="H79" s="22">
        <v>4</v>
      </c>
      <c r="I79" s="77"/>
      <c r="J79" s="75"/>
      <c r="K79" s="75"/>
      <c r="L79" s="19"/>
      <c r="M79" s="10"/>
      <c r="N79" s="11"/>
      <c r="O79" s="11"/>
      <c r="P79" s="11"/>
      <c r="Q79" s="12"/>
    </row>
    <row r="80" spans="1:17" ht="15.25" customHeight="1" x14ac:dyDescent="0.15">
      <c r="A80" s="81" t="s">
        <v>124</v>
      </c>
      <c r="B80" s="82"/>
      <c r="C80" s="23" t="s">
        <v>148</v>
      </c>
      <c r="D80" s="23" t="s">
        <v>126</v>
      </c>
      <c r="E80" s="23" t="s">
        <v>149</v>
      </c>
      <c r="F80" s="23" t="s">
        <v>128</v>
      </c>
      <c r="G80" s="23" t="s">
        <v>129</v>
      </c>
      <c r="H80" s="23" t="s">
        <v>130</v>
      </c>
      <c r="I80" s="76" t="s">
        <v>150</v>
      </c>
      <c r="J80" s="83" t="s">
        <v>151</v>
      </c>
      <c r="K80" s="66"/>
      <c r="L80" s="8"/>
      <c r="M80" s="10"/>
      <c r="N80" s="11"/>
      <c r="O80" s="11"/>
      <c r="P80" s="11"/>
      <c r="Q80" s="12"/>
    </row>
    <row r="81" spans="1:17" ht="15.25" customHeight="1" x14ac:dyDescent="0.15">
      <c r="A81" s="71" t="s">
        <v>152</v>
      </c>
      <c r="B81" s="66"/>
      <c r="C81" s="8" t="s">
        <v>153</v>
      </c>
      <c r="D81" s="9">
        <v>1</v>
      </c>
      <c r="E81" s="9">
        <v>20</v>
      </c>
      <c r="F81" s="8" t="s">
        <v>154</v>
      </c>
      <c r="G81" s="9">
        <v>100</v>
      </c>
      <c r="H81" s="8" t="s">
        <v>155</v>
      </c>
      <c r="I81" s="77"/>
      <c r="J81" s="77"/>
      <c r="K81" s="66"/>
      <c r="L81" s="8"/>
      <c r="M81" s="10"/>
      <c r="N81" s="11"/>
      <c r="O81" s="11"/>
      <c r="P81" s="11"/>
      <c r="Q81" s="12"/>
    </row>
    <row r="82" spans="1:17" ht="17" customHeight="1" x14ac:dyDescent="0.15">
      <c r="A82" s="13" t="s">
        <v>137</v>
      </c>
      <c r="B82" s="9"/>
      <c r="C82" s="8" t="s">
        <v>138</v>
      </c>
      <c r="D82" s="8" t="s">
        <v>33</v>
      </c>
      <c r="E82" s="8" t="s">
        <v>139</v>
      </c>
      <c r="F82" s="8" t="s">
        <v>140</v>
      </c>
      <c r="G82" s="8" t="s">
        <v>141</v>
      </c>
      <c r="H82" s="8" t="s">
        <v>142</v>
      </c>
      <c r="I82" s="77"/>
      <c r="J82" s="77"/>
      <c r="K82" s="66"/>
      <c r="L82" s="8"/>
      <c r="M82" s="10"/>
      <c r="N82" s="11"/>
      <c r="O82" s="11"/>
      <c r="P82" s="11"/>
      <c r="Q82" s="12"/>
    </row>
    <row r="83" spans="1:17" ht="16" customHeight="1" x14ac:dyDescent="0.15">
      <c r="A83" s="14"/>
      <c r="B83" s="9"/>
      <c r="C83" s="9"/>
      <c r="D83" s="32"/>
      <c r="E83" s="9"/>
      <c r="F83" s="9"/>
      <c r="G83" s="9"/>
      <c r="H83" s="9"/>
      <c r="I83" s="77"/>
      <c r="J83" s="77"/>
      <c r="K83" s="66"/>
      <c r="L83" s="8"/>
      <c r="M83" s="10"/>
      <c r="N83" s="11"/>
      <c r="O83" s="11"/>
      <c r="P83" s="11"/>
      <c r="Q83" s="12"/>
    </row>
    <row r="84" spans="1:17" ht="17" customHeight="1" x14ac:dyDescent="0.15">
      <c r="A84" s="8" t="s">
        <v>143</v>
      </c>
      <c r="B84" s="9"/>
      <c r="C84" s="8" t="s">
        <v>144</v>
      </c>
      <c r="D84" s="8" t="s">
        <v>138</v>
      </c>
      <c r="E84" s="8" t="s">
        <v>33</v>
      </c>
      <c r="F84" s="8" t="s">
        <v>141</v>
      </c>
      <c r="G84" s="8" t="s">
        <v>145</v>
      </c>
      <c r="H84" s="8" t="s">
        <v>115</v>
      </c>
      <c r="I84" s="77"/>
      <c r="J84" s="77"/>
      <c r="K84" s="66"/>
      <c r="L84" s="8"/>
      <c r="M84" s="10"/>
      <c r="N84" s="11"/>
      <c r="O84" s="11"/>
      <c r="P84" s="11"/>
      <c r="Q84" s="12"/>
    </row>
    <row r="85" spans="1:17" ht="16" customHeight="1" x14ac:dyDescent="0.15">
      <c r="A85" s="9"/>
      <c r="B85" s="9"/>
      <c r="C85" s="8" t="s">
        <v>156</v>
      </c>
      <c r="D85" s="9"/>
      <c r="E85" s="14"/>
      <c r="F85" s="9"/>
      <c r="G85" s="9"/>
      <c r="H85" s="9">
        <v>3</v>
      </c>
      <c r="I85" s="86"/>
      <c r="J85" s="86"/>
      <c r="K85" s="66"/>
      <c r="L85" s="8"/>
      <c r="M85" s="10"/>
      <c r="N85" s="11"/>
      <c r="O85" s="11"/>
      <c r="P85" s="11"/>
      <c r="Q85" s="12"/>
    </row>
    <row r="86" spans="1:17" ht="15.25" customHeight="1" x14ac:dyDescent="0.15">
      <c r="A86" s="64" t="s">
        <v>157</v>
      </c>
      <c r="B86" s="65"/>
      <c r="C86" s="65"/>
      <c r="D86" s="65"/>
      <c r="E86" s="65"/>
      <c r="F86" s="65"/>
      <c r="G86" s="65"/>
      <c r="H86" s="65"/>
      <c r="I86" s="65"/>
      <c r="J86" s="65"/>
      <c r="K86" s="65"/>
      <c r="L86" s="4"/>
      <c r="M86" s="10"/>
      <c r="N86" s="11"/>
      <c r="O86" s="11"/>
      <c r="P86" s="11"/>
      <c r="Q86" s="12"/>
    </row>
    <row r="87" spans="1:17" ht="15.25" customHeight="1" x14ac:dyDescent="0.15">
      <c r="A87" s="71" t="s">
        <v>158</v>
      </c>
      <c r="B87" s="66"/>
      <c r="C87" s="66"/>
      <c r="D87" s="66"/>
      <c r="E87" s="66"/>
      <c r="F87" s="66"/>
      <c r="G87" s="66"/>
      <c r="H87" s="66"/>
      <c r="I87" s="66"/>
      <c r="J87" s="66"/>
      <c r="K87" s="66"/>
      <c r="L87" s="8"/>
      <c r="M87" s="10"/>
      <c r="N87" s="11"/>
      <c r="O87" s="11"/>
      <c r="P87" s="11"/>
      <c r="Q87" s="12"/>
    </row>
    <row r="88" spans="1:17" ht="15.25" customHeight="1" x14ac:dyDescent="0.15">
      <c r="A88" s="84"/>
      <c r="B88" s="84"/>
      <c r="C88" s="84"/>
      <c r="D88" s="84"/>
      <c r="E88" s="84"/>
      <c r="F88" s="84"/>
      <c r="G88" s="84"/>
      <c r="H88" s="84"/>
      <c r="I88" s="84"/>
      <c r="J88" s="84"/>
      <c r="K88" s="84"/>
      <c r="L88" s="22"/>
      <c r="M88" s="10"/>
      <c r="N88" s="11"/>
      <c r="O88" s="11"/>
      <c r="P88" s="11"/>
      <c r="Q88" s="12"/>
    </row>
    <row r="89" spans="1:17" ht="15.25" customHeight="1" x14ac:dyDescent="0.15">
      <c r="A89" s="85" t="s">
        <v>159</v>
      </c>
      <c r="B89" s="86"/>
      <c r="C89" s="86"/>
      <c r="D89" s="86"/>
      <c r="E89" s="86"/>
      <c r="F89" s="86"/>
      <c r="G89" s="86"/>
      <c r="H89" s="86"/>
      <c r="I89" s="86"/>
      <c r="J89" s="86"/>
      <c r="K89" s="86"/>
      <c r="L89" s="23"/>
      <c r="M89" s="10"/>
      <c r="N89" s="11"/>
      <c r="O89" s="11"/>
      <c r="P89" s="11"/>
      <c r="Q89" s="12"/>
    </row>
    <row r="90" spans="1:17" ht="15.25" customHeight="1" x14ac:dyDescent="0.15">
      <c r="A90" s="71" t="s">
        <v>160</v>
      </c>
      <c r="B90" s="66"/>
      <c r="C90" s="8" t="s">
        <v>161</v>
      </c>
      <c r="D90" s="8" t="s">
        <v>65</v>
      </c>
      <c r="E90" s="8" t="s">
        <v>307</v>
      </c>
      <c r="F90" s="8" t="s">
        <v>162</v>
      </c>
      <c r="G90" s="8" t="s">
        <v>163</v>
      </c>
      <c r="H90" s="8" t="s">
        <v>164</v>
      </c>
      <c r="I90" s="8" t="s">
        <v>142</v>
      </c>
      <c r="J90" s="8" t="s">
        <v>165</v>
      </c>
      <c r="K90" s="8" t="s">
        <v>166</v>
      </c>
      <c r="L90" s="8" t="s">
        <v>167</v>
      </c>
      <c r="M90" s="10"/>
      <c r="N90" s="11"/>
      <c r="O90" s="11"/>
      <c r="P90" s="11"/>
      <c r="Q90" s="12"/>
    </row>
    <row r="91" spans="1:17" ht="15.25" customHeight="1" x14ac:dyDescent="0.15">
      <c r="A91" s="78" t="s">
        <v>168</v>
      </c>
      <c r="B91" s="66"/>
      <c r="C91" s="9"/>
      <c r="D91" s="9">
        <f>SUM(E91,F91,I91,J91,K91)+L91</f>
        <v>8</v>
      </c>
      <c r="E91" s="9"/>
      <c r="F91" s="9">
        <f>E16</f>
        <v>5</v>
      </c>
      <c r="G91" s="8" t="s">
        <v>169</v>
      </c>
      <c r="H91" s="8" t="s">
        <v>170</v>
      </c>
      <c r="I91" s="9"/>
      <c r="J91" s="9"/>
      <c r="K91" s="9"/>
      <c r="L91" s="9">
        <v>3</v>
      </c>
      <c r="M91" s="10"/>
      <c r="N91" s="11"/>
      <c r="O91" s="11"/>
      <c r="P91" s="11"/>
      <c r="Q91" s="12"/>
    </row>
    <row r="92" spans="1:17" ht="15.25" customHeight="1" x14ac:dyDescent="0.15">
      <c r="A92" s="78" t="s">
        <v>171</v>
      </c>
      <c r="B92" s="66"/>
      <c r="C92" s="9"/>
      <c r="D92" s="9">
        <f>SUM(E92,F92,I92,J92,K92)</f>
        <v>2</v>
      </c>
      <c r="E92" s="9"/>
      <c r="F92" s="9">
        <f>E14</f>
        <v>2</v>
      </c>
      <c r="G92" s="8" t="s">
        <v>172</v>
      </c>
      <c r="H92" s="8" t="s">
        <v>170</v>
      </c>
      <c r="I92" s="9"/>
      <c r="J92" s="9"/>
      <c r="K92" s="9"/>
      <c r="L92" s="9"/>
      <c r="M92" s="10"/>
      <c r="N92" s="11"/>
      <c r="O92" s="11"/>
      <c r="P92" s="11"/>
      <c r="Q92" s="12"/>
    </row>
    <row r="93" spans="1:17" ht="15.25" customHeight="1" x14ac:dyDescent="0.15">
      <c r="A93" s="78" t="s">
        <v>173</v>
      </c>
      <c r="B93" s="66"/>
      <c r="C93" s="9"/>
      <c r="D93" s="9">
        <f>SUM(E93,F93,I93,J93,K93)</f>
        <v>0</v>
      </c>
      <c r="E93" s="9"/>
      <c r="F93" s="9">
        <f>E18</f>
        <v>0</v>
      </c>
      <c r="G93" s="8" t="s">
        <v>174</v>
      </c>
      <c r="H93" s="8" t="s">
        <v>170</v>
      </c>
      <c r="I93" s="9"/>
      <c r="J93" s="9"/>
      <c r="K93" s="9"/>
      <c r="L93" s="9"/>
      <c r="M93" s="10"/>
      <c r="N93" s="11"/>
      <c r="O93" s="11"/>
      <c r="P93" s="11"/>
      <c r="Q93" s="12"/>
    </row>
    <row r="94" spans="1:17" ht="15.25" customHeight="1" x14ac:dyDescent="0.15">
      <c r="A94" s="78" t="s">
        <v>175</v>
      </c>
      <c r="B94" s="66"/>
      <c r="C94" s="9"/>
      <c r="D94" s="9">
        <f>SUM(E94,F94,I94,J94,K94)</f>
        <v>0</v>
      </c>
      <c r="E94" s="9"/>
      <c r="F94" s="9">
        <f>E13</f>
        <v>0</v>
      </c>
      <c r="G94" s="8" t="s">
        <v>176</v>
      </c>
      <c r="H94" s="8" t="s">
        <v>170</v>
      </c>
      <c r="I94" s="9"/>
      <c r="J94" s="9"/>
      <c r="K94" s="9"/>
      <c r="L94" s="9"/>
      <c r="M94" s="10"/>
      <c r="N94" s="11"/>
      <c r="O94" s="11"/>
      <c r="P94" s="11"/>
      <c r="Q94" s="12"/>
    </row>
    <row r="95" spans="1:17" ht="15.25" customHeight="1" x14ac:dyDescent="0.15">
      <c r="A95" s="78" t="s">
        <v>177</v>
      </c>
      <c r="B95" s="66"/>
      <c r="C95" s="9"/>
      <c r="D95" s="9">
        <f>IF(AND(E95=0),0,SUM(E95,F95,I95,J95,K95))</f>
        <v>0</v>
      </c>
      <c r="E95" s="9"/>
      <c r="F95" s="9">
        <f>E13</f>
        <v>0</v>
      </c>
      <c r="G95" s="8" t="s">
        <v>174</v>
      </c>
      <c r="H95" s="13" t="s">
        <v>178</v>
      </c>
      <c r="I95" s="9"/>
      <c r="J95" s="9"/>
      <c r="K95" s="9"/>
      <c r="L95" s="9"/>
      <c r="M95" s="10"/>
      <c r="N95" s="11"/>
      <c r="O95" s="11"/>
      <c r="P95" s="11"/>
      <c r="Q95" s="12"/>
    </row>
    <row r="96" spans="1:17" ht="15.25" customHeight="1" x14ac:dyDescent="0.15">
      <c r="A96" s="78" t="s">
        <v>179</v>
      </c>
      <c r="B96" s="66"/>
      <c r="C96" s="9"/>
      <c r="D96" s="9">
        <f t="shared" ref="D96:D105" si="2">SUM(E96,F96,I96,J96,K96)</f>
        <v>9</v>
      </c>
      <c r="E96" s="9">
        <v>8</v>
      </c>
      <c r="F96" s="9">
        <f>E15</f>
        <v>1</v>
      </c>
      <c r="G96" s="8" t="s">
        <v>180</v>
      </c>
      <c r="H96" s="8" t="s">
        <v>170</v>
      </c>
      <c r="I96" s="9"/>
      <c r="J96" s="9"/>
      <c r="K96" s="9"/>
      <c r="L96" s="9"/>
      <c r="M96" s="10"/>
      <c r="N96" s="11"/>
      <c r="O96" s="11"/>
      <c r="P96" s="11"/>
      <c r="Q96" s="12"/>
    </row>
    <row r="97" spans="1:17" ht="15.25" customHeight="1" x14ac:dyDescent="0.15">
      <c r="A97" s="78" t="s">
        <v>181</v>
      </c>
      <c r="B97" s="66"/>
      <c r="C97" s="9"/>
      <c r="D97" s="9">
        <f t="shared" si="2"/>
        <v>5</v>
      </c>
      <c r="E97" s="9"/>
      <c r="F97" s="9">
        <f>E16</f>
        <v>5</v>
      </c>
      <c r="G97" s="8" t="s">
        <v>169</v>
      </c>
      <c r="H97" s="8" t="s">
        <v>170</v>
      </c>
      <c r="I97" s="9"/>
      <c r="J97" s="9"/>
      <c r="K97" s="9"/>
      <c r="L97" s="9"/>
      <c r="M97" s="10"/>
      <c r="N97" s="11"/>
      <c r="O97" s="11"/>
      <c r="P97" s="11"/>
      <c r="Q97" s="12"/>
    </row>
    <row r="98" spans="1:17" ht="15.25" customHeight="1" x14ac:dyDescent="0.15">
      <c r="A98" s="78" t="s">
        <v>182</v>
      </c>
      <c r="B98" s="66"/>
      <c r="C98" s="9"/>
      <c r="D98" s="9">
        <f t="shared" si="2"/>
        <v>5</v>
      </c>
      <c r="E98" s="9"/>
      <c r="F98" s="9">
        <f>E16</f>
        <v>5</v>
      </c>
      <c r="G98" s="8" t="s">
        <v>169</v>
      </c>
      <c r="H98" s="8" t="s">
        <v>170</v>
      </c>
      <c r="I98" s="9"/>
      <c r="J98" s="9"/>
      <c r="K98" s="9"/>
      <c r="L98" s="9"/>
      <c r="M98" s="10"/>
      <c r="N98" s="11"/>
      <c r="O98" s="11"/>
      <c r="P98" s="11"/>
      <c r="Q98" s="12"/>
    </row>
    <row r="99" spans="1:17" ht="15.25" customHeight="1" x14ac:dyDescent="0.15">
      <c r="A99" s="78" t="s">
        <v>183</v>
      </c>
      <c r="B99" s="66"/>
      <c r="C99" s="9"/>
      <c r="D99" s="9">
        <f t="shared" si="2"/>
        <v>5</v>
      </c>
      <c r="E99" s="9"/>
      <c r="F99" s="9">
        <f>E16</f>
        <v>5</v>
      </c>
      <c r="G99" s="8" t="s">
        <v>169</v>
      </c>
      <c r="H99" s="8" t="s">
        <v>170</v>
      </c>
      <c r="I99" s="9"/>
      <c r="J99" s="9"/>
      <c r="K99" s="9"/>
      <c r="L99" s="9"/>
      <c r="M99" s="10"/>
      <c r="N99" s="11"/>
      <c r="O99" s="11"/>
      <c r="P99" s="11"/>
      <c r="Q99" s="12"/>
    </row>
    <row r="100" spans="1:17" ht="15.25" customHeight="1" x14ac:dyDescent="0.15">
      <c r="A100" s="78" t="s">
        <v>184</v>
      </c>
      <c r="B100" s="66"/>
      <c r="C100" s="9"/>
      <c r="D100" s="9">
        <f t="shared" si="2"/>
        <v>5</v>
      </c>
      <c r="E100" s="9"/>
      <c r="F100" s="9">
        <f>E16</f>
        <v>5</v>
      </c>
      <c r="G100" s="8" t="s">
        <v>169</v>
      </c>
      <c r="H100" s="8" t="s">
        <v>170</v>
      </c>
      <c r="I100" s="9"/>
      <c r="J100" s="9"/>
      <c r="K100" s="9"/>
      <c r="L100" s="9"/>
      <c r="M100" s="10"/>
      <c r="N100" s="11"/>
      <c r="O100" s="11"/>
      <c r="P100" s="11"/>
      <c r="Q100" s="12"/>
    </row>
    <row r="101" spans="1:17" ht="15.25" customHeight="1" x14ac:dyDescent="0.15">
      <c r="A101" s="78" t="s">
        <v>185</v>
      </c>
      <c r="B101" s="66"/>
      <c r="C101" s="9"/>
      <c r="D101" s="9">
        <f t="shared" si="2"/>
        <v>5</v>
      </c>
      <c r="E101" s="9"/>
      <c r="F101" s="9">
        <f>E16</f>
        <v>5</v>
      </c>
      <c r="G101" s="8" t="s">
        <v>169</v>
      </c>
      <c r="H101" s="8" t="s">
        <v>170</v>
      </c>
      <c r="I101" s="9"/>
      <c r="J101" s="9"/>
      <c r="K101" s="9"/>
      <c r="L101" s="9"/>
      <c r="M101" s="10"/>
      <c r="N101" s="11"/>
      <c r="O101" s="11"/>
      <c r="P101" s="11"/>
      <c r="Q101" s="12"/>
    </row>
    <row r="102" spans="1:17" ht="15.25" customHeight="1" x14ac:dyDescent="0.15">
      <c r="A102" s="78" t="s">
        <v>186</v>
      </c>
      <c r="B102" s="66"/>
      <c r="C102" s="9"/>
      <c r="D102" s="9">
        <f t="shared" si="2"/>
        <v>5</v>
      </c>
      <c r="E102" s="9"/>
      <c r="F102" s="9">
        <f>E16</f>
        <v>5</v>
      </c>
      <c r="G102" s="8" t="s">
        <v>169</v>
      </c>
      <c r="H102" s="8" t="s">
        <v>170</v>
      </c>
      <c r="I102" s="9"/>
      <c r="J102" s="9"/>
      <c r="K102" s="9"/>
      <c r="L102" s="9"/>
      <c r="M102" s="10"/>
      <c r="N102" s="11"/>
      <c r="O102" s="11"/>
      <c r="P102" s="11"/>
      <c r="Q102" s="12"/>
    </row>
    <row r="103" spans="1:17" ht="15.25" customHeight="1" x14ac:dyDescent="0.15">
      <c r="A103" s="78" t="s">
        <v>187</v>
      </c>
      <c r="B103" s="66"/>
      <c r="C103" s="9"/>
      <c r="D103" s="9">
        <f t="shared" si="2"/>
        <v>5</v>
      </c>
      <c r="E103" s="9"/>
      <c r="F103" s="9">
        <f>E16</f>
        <v>5</v>
      </c>
      <c r="G103" s="8" t="s">
        <v>169</v>
      </c>
      <c r="H103" s="8" t="s">
        <v>170</v>
      </c>
      <c r="I103" s="9"/>
      <c r="J103" s="9"/>
      <c r="K103" s="9"/>
      <c r="L103" s="9"/>
      <c r="M103" s="10"/>
      <c r="N103" s="11"/>
      <c r="O103" s="11"/>
      <c r="P103" s="11"/>
      <c r="Q103" s="12"/>
    </row>
    <row r="104" spans="1:17" ht="15.25" customHeight="1" x14ac:dyDescent="0.15">
      <c r="A104" s="78" t="s">
        <v>188</v>
      </c>
      <c r="B104" s="66"/>
      <c r="C104" s="9"/>
      <c r="D104" s="9">
        <f t="shared" si="2"/>
        <v>5</v>
      </c>
      <c r="E104" s="9"/>
      <c r="F104" s="9">
        <f>E16</f>
        <v>5</v>
      </c>
      <c r="G104" s="8" t="s">
        <v>169</v>
      </c>
      <c r="H104" s="8" t="s">
        <v>170</v>
      </c>
      <c r="I104" s="9"/>
      <c r="J104" s="9"/>
      <c r="K104" s="9"/>
      <c r="L104" s="9"/>
      <c r="M104" s="10"/>
      <c r="N104" s="11"/>
      <c r="O104" s="11"/>
      <c r="P104" s="11"/>
      <c r="Q104" s="12"/>
    </row>
    <row r="105" spans="1:17" ht="15.25" customHeight="1" x14ac:dyDescent="0.15">
      <c r="A105" s="78" t="s">
        <v>189</v>
      </c>
      <c r="B105" s="66"/>
      <c r="C105" s="9"/>
      <c r="D105" s="9">
        <f t="shared" si="2"/>
        <v>5</v>
      </c>
      <c r="E105" s="9"/>
      <c r="F105" s="9">
        <f>E16</f>
        <v>5</v>
      </c>
      <c r="G105" s="8" t="s">
        <v>169</v>
      </c>
      <c r="H105" s="8" t="s">
        <v>170</v>
      </c>
      <c r="I105" s="9"/>
      <c r="J105" s="9"/>
      <c r="K105" s="9"/>
      <c r="L105" s="9"/>
      <c r="M105" s="10"/>
      <c r="N105" s="11"/>
      <c r="O105" s="11"/>
      <c r="P105" s="11"/>
      <c r="Q105" s="12"/>
    </row>
    <row r="106" spans="1:17" ht="15.25" customHeight="1" x14ac:dyDescent="0.15">
      <c r="A106" s="78" t="s">
        <v>190</v>
      </c>
      <c r="B106" s="66"/>
      <c r="C106" s="9"/>
      <c r="D106" s="9">
        <f>SUM(E107,F107,I107,J107,K107)</f>
        <v>5</v>
      </c>
      <c r="E106" s="9"/>
      <c r="F106" s="9">
        <f>E16</f>
        <v>5</v>
      </c>
      <c r="G106" s="8" t="s">
        <v>169</v>
      </c>
      <c r="H106" s="8" t="s">
        <v>170</v>
      </c>
      <c r="I106" s="9"/>
      <c r="J106" s="9"/>
      <c r="K106" s="9"/>
      <c r="L106" s="9"/>
      <c r="M106" s="10"/>
      <c r="N106" s="11"/>
      <c r="O106" s="11"/>
      <c r="P106" s="11"/>
      <c r="Q106" s="12"/>
    </row>
    <row r="107" spans="1:17" ht="15.25" customHeight="1" x14ac:dyDescent="0.15">
      <c r="A107" s="78" t="s">
        <v>191</v>
      </c>
      <c r="B107" s="66"/>
      <c r="C107" s="9"/>
      <c r="D107" s="9">
        <f>IF(AND(E107=0),0,SUM(E107,F107,I107,J107,K107))</f>
        <v>0</v>
      </c>
      <c r="E107" s="9"/>
      <c r="F107" s="9">
        <f>E16</f>
        <v>5</v>
      </c>
      <c r="G107" s="8" t="s">
        <v>169</v>
      </c>
      <c r="H107" s="13" t="s">
        <v>178</v>
      </c>
      <c r="I107" s="9"/>
      <c r="J107" s="9"/>
      <c r="K107" s="9"/>
      <c r="L107" s="9"/>
      <c r="M107" s="10"/>
      <c r="N107" s="11"/>
      <c r="O107" s="11"/>
      <c r="P107" s="11"/>
      <c r="Q107" s="12"/>
    </row>
    <row r="108" spans="1:17" ht="15.25" customHeight="1" x14ac:dyDescent="0.15">
      <c r="A108" s="78" t="s">
        <v>192</v>
      </c>
      <c r="B108" s="66"/>
      <c r="C108" s="9"/>
      <c r="D108" s="9">
        <f>SUM(E108,F108,I108,J108,K108)</f>
        <v>0</v>
      </c>
      <c r="E108" s="9"/>
      <c r="F108" s="9">
        <f>E18</f>
        <v>0</v>
      </c>
      <c r="G108" s="8" t="s">
        <v>174</v>
      </c>
      <c r="H108" s="8" t="s">
        <v>170</v>
      </c>
      <c r="I108" s="9"/>
      <c r="J108" s="9"/>
      <c r="K108" s="9"/>
      <c r="L108" s="9"/>
      <c r="M108" s="10"/>
      <c r="N108" s="11"/>
      <c r="O108" s="11"/>
      <c r="P108" s="11"/>
      <c r="Q108" s="12"/>
    </row>
    <row r="109" spans="1:17" ht="15.25" customHeight="1" x14ac:dyDescent="0.15">
      <c r="A109" s="78" t="s">
        <v>193</v>
      </c>
      <c r="B109" s="66"/>
      <c r="C109" s="9"/>
      <c r="D109" s="9">
        <f>IF(AND(E109=0),0,SUM(E109,F109,I109,J109,K109))</f>
        <v>0</v>
      </c>
      <c r="E109" s="9"/>
      <c r="F109" s="9">
        <f>E16</f>
        <v>5</v>
      </c>
      <c r="G109" s="8" t="s">
        <v>169</v>
      </c>
      <c r="H109" s="13" t="s">
        <v>178</v>
      </c>
      <c r="I109" s="9"/>
      <c r="J109" s="9"/>
      <c r="K109" s="9"/>
      <c r="L109" s="9"/>
      <c r="M109" s="10"/>
      <c r="N109" s="11"/>
      <c r="O109" s="11"/>
      <c r="P109" s="11"/>
      <c r="Q109" s="12"/>
    </row>
    <row r="110" spans="1:17" ht="15.25" customHeight="1" x14ac:dyDescent="0.15">
      <c r="A110" s="78" t="s">
        <v>194</v>
      </c>
      <c r="B110" s="66"/>
      <c r="C110" s="9"/>
      <c r="D110" s="9">
        <f>SUM(E110,F110,I110,J110,K110)</f>
        <v>0</v>
      </c>
      <c r="E110" s="9"/>
      <c r="F110" s="9">
        <f>E18</f>
        <v>0</v>
      </c>
      <c r="G110" s="8" t="s">
        <v>174</v>
      </c>
      <c r="H110" s="8" t="s">
        <v>170</v>
      </c>
      <c r="I110" s="9"/>
      <c r="J110" s="9"/>
      <c r="K110" s="9"/>
      <c r="L110" s="9"/>
      <c r="M110" s="10"/>
      <c r="N110" s="11"/>
      <c r="O110" s="11"/>
      <c r="P110" s="11"/>
      <c r="Q110" s="12"/>
    </row>
    <row r="111" spans="1:17" ht="15.25" customHeight="1" x14ac:dyDescent="0.15">
      <c r="A111" s="78" t="s">
        <v>195</v>
      </c>
      <c r="B111" s="66"/>
      <c r="C111" s="9"/>
      <c r="D111" s="9">
        <f>SUM(E111,F111,I111,J111,K111)</f>
        <v>2</v>
      </c>
      <c r="E111" s="9"/>
      <c r="F111" s="9">
        <f>E14</f>
        <v>2</v>
      </c>
      <c r="G111" s="8" t="s">
        <v>172</v>
      </c>
      <c r="H111" s="8" t="s">
        <v>170</v>
      </c>
      <c r="I111" s="9"/>
      <c r="J111" s="9"/>
      <c r="K111" s="9"/>
      <c r="L111" s="9"/>
      <c r="M111" s="10"/>
      <c r="N111" s="11"/>
      <c r="O111" s="11"/>
      <c r="P111" s="11"/>
      <c r="Q111" s="12"/>
    </row>
    <row r="112" spans="1:17" ht="15.25" customHeight="1" x14ac:dyDescent="0.15">
      <c r="A112" s="78" t="s">
        <v>196</v>
      </c>
      <c r="B112" s="66"/>
      <c r="C112" s="9"/>
      <c r="D112" s="9">
        <f>SUM(E112,F112,I112,J112,K112)</f>
        <v>5</v>
      </c>
      <c r="E112" s="9"/>
      <c r="F112" s="9">
        <f>E16</f>
        <v>5</v>
      </c>
      <c r="G112" s="8" t="s">
        <v>169</v>
      </c>
      <c r="H112" s="8" t="s">
        <v>170</v>
      </c>
      <c r="I112" s="9"/>
      <c r="J112" s="9"/>
      <c r="K112" s="9"/>
      <c r="L112" s="9"/>
      <c r="M112" s="10"/>
      <c r="N112" s="11"/>
      <c r="O112" s="11"/>
      <c r="P112" s="11"/>
      <c r="Q112" s="12"/>
    </row>
    <row r="113" spans="1:17" ht="15.25" customHeight="1" x14ac:dyDescent="0.15">
      <c r="A113" s="78" t="s">
        <v>197</v>
      </c>
      <c r="B113" s="66"/>
      <c r="C113" s="9"/>
      <c r="D113" s="9">
        <f>SUM(E113,F113,I113,J113,K113)</f>
        <v>0</v>
      </c>
      <c r="E113" s="9"/>
      <c r="F113" s="9">
        <f>E18</f>
        <v>0</v>
      </c>
      <c r="G113" s="8" t="s">
        <v>174</v>
      </c>
      <c r="H113" s="8" t="s">
        <v>170</v>
      </c>
      <c r="I113" s="9"/>
      <c r="J113" s="9"/>
      <c r="K113" s="9"/>
      <c r="L113" s="9"/>
      <c r="M113" s="10"/>
      <c r="N113" s="11"/>
      <c r="O113" s="11"/>
      <c r="P113" s="11"/>
      <c r="Q113" s="12"/>
    </row>
    <row r="114" spans="1:17" ht="15.25" customHeight="1" x14ac:dyDescent="0.15">
      <c r="A114" s="78" t="s">
        <v>198</v>
      </c>
      <c r="B114" s="66"/>
      <c r="C114" s="9"/>
      <c r="D114" s="9">
        <f>IF(AND(E114=0),0,SUM(E114,F114,I114,J114,K114))</f>
        <v>0</v>
      </c>
      <c r="E114" s="9"/>
      <c r="F114" s="9">
        <f>E18</f>
        <v>0</v>
      </c>
      <c r="G114" s="8" t="s">
        <v>174</v>
      </c>
      <c r="H114" s="13" t="s">
        <v>178</v>
      </c>
      <c r="I114" s="9"/>
      <c r="J114" s="9"/>
      <c r="K114" s="9"/>
      <c r="L114" s="9"/>
      <c r="M114" s="10"/>
      <c r="N114" s="11"/>
      <c r="O114" s="11"/>
      <c r="P114" s="11"/>
      <c r="Q114" s="12"/>
    </row>
    <row r="115" spans="1:17" ht="15.25" customHeight="1" x14ac:dyDescent="0.15">
      <c r="A115" s="78" t="s">
        <v>199</v>
      </c>
      <c r="B115" s="66"/>
      <c r="C115" s="9"/>
      <c r="D115" s="9">
        <f>SUM(E115,F115,I115,J115,K115)</f>
        <v>0</v>
      </c>
      <c r="E115" s="9"/>
      <c r="F115" s="9">
        <f>E17</f>
        <v>0</v>
      </c>
      <c r="G115" s="8" t="s">
        <v>200</v>
      </c>
      <c r="H115" s="8" t="s">
        <v>170</v>
      </c>
      <c r="I115" s="9"/>
      <c r="J115" s="9"/>
      <c r="K115" s="9"/>
      <c r="L115" s="9"/>
      <c r="M115" s="10"/>
      <c r="N115" s="11"/>
      <c r="O115" s="11"/>
      <c r="P115" s="11"/>
      <c r="Q115" s="12"/>
    </row>
    <row r="116" spans="1:17" ht="15.25" customHeight="1" x14ac:dyDescent="0.15">
      <c r="A116" s="96" t="s">
        <v>201</v>
      </c>
      <c r="B116" s="66"/>
      <c r="C116" s="9"/>
      <c r="D116" s="9">
        <f>SUM(E116,F116,I116,J116,K116)</f>
        <v>2</v>
      </c>
      <c r="E116" s="9"/>
      <c r="F116" s="9">
        <f>E14</f>
        <v>2</v>
      </c>
      <c r="G116" s="8" t="s">
        <v>172</v>
      </c>
      <c r="H116" s="8" t="s">
        <v>170</v>
      </c>
      <c r="I116" s="9"/>
      <c r="J116" s="9"/>
      <c r="K116" s="9"/>
      <c r="L116" s="9"/>
      <c r="M116" s="10"/>
      <c r="N116" s="11"/>
      <c r="O116" s="11"/>
      <c r="P116" s="11"/>
      <c r="Q116" s="12"/>
    </row>
    <row r="117" spans="1:17" ht="15.25" customHeight="1" x14ac:dyDescent="0.15">
      <c r="A117" s="78" t="s">
        <v>202</v>
      </c>
      <c r="B117" s="66"/>
      <c r="C117" s="9"/>
      <c r="D117" s="9">
        <f>SUM(E117,F117,I117,J117,K117)</f>
        <v>0</v>
      </c>
      <c r="E117" s="9"/>
      <c r="F117" s="9">
        <f>E18</f>
        <v>0</v>
      </c>
      <c r="G117" s="8" t="s">
        <v>174</v>
      </c>
      <c r="H117" s="8" t="s">
        <v>170</v>
      </c>
      <c r="I117" s="9"/>
      <c r="J117" s="9"/>
      <c r="K117" s="9"/>
      <c r="L117" s="9"/>
      <c r="M117" s="10"/>
      <c r="N117" s="11"/>
      <c r="O117" s="11"/>
      <c r="P117" s="11"/>
      <c r="Q117" s="12"/>
    </row>
    <row r="118" spans="1:17" ht="15.25" customHeight="1" x14ac:dyDescent="0.15">
      <c r="A118" s="78" t="s">
        <v>203</v>
      </c>
      <c r="B118" s="66"/>
      <c r="C118" s="9"/>
      <c r="D118" s="9">
        <f>SUM(E118,F118,I118,J118,K118)</f>
        <v>0</v>
      </c>
      <c r="E118" s="9"/>
      <c r="F118" s="9">
        <f>E13</f>
        <v>0</v>
      </c>
      <c r="G118" s="8" t="s">
        <v>176</v>
      </c>
      <c r="H118" s="8" t="s">
        <v>170</v>
      </c>
      <c r="I118" s="9"/>
      <c r="J118" s="9"/>
      <c r="K118" s="9"/>
      <c r="L118" s="9"/>
      <c r="M118" s="10"/>
      <c r="N118" s="11"/>
      <c r="O118" s="11"/>
      <c r="P118" s="11"/>
      <c r="Q118" s="12"/>
    </row>
    <row r="119" spans="1:17" ht="15.25" customHeight="1" x14ac:dyDescent="0.15">
      <c r="A119" s="95" t="s">
        <v>204</v>
      </c>
      <c r="B119" s="66"/>
      <c r="C119" s="9"/>
      <c r="D119" s="9">
        <f t="shared" ref="D119:D128" si="3">IF(AND(E119=0),0,SUM(E119,F119,I119,J119,K119))</f>
        <v>6</v>
      </c>
      <c r="E119" s="9">
        <v>1</v>
      </c>
      <c r="F119" s="9">
        <f>E16</f>
        <v>5</v>
      </c>
      <c r="G119" s="8" t="s">
        <v>169</v>
      </c>
      <c r="H119" s="13" t="s">
        <v>178</v>
      </c>
      <c r="I119" s="9"/>
      <c r="J119" s="9"/>
      <c r="K119" s="9"/>
      <c r="L119" s="9"/>
      <c r="M119" s="10"/>
      <c r="N119" s="11"/>
      <c r="O119" s="11"/>
      <c r="P119" s="11"/>
      <c r="Q119" s="12"/>
    </row>
    <row r="120" spans="1:17" ht="15.25" customHeight="1" x14ac:dyDescent="0.15">
      <c r="A120" s="95" t="s">
        <v>205</v>
      </c>
      <c r="B120" s="66"/>
      <c r="C120" s="9"/>
      <c r="D120" s="9">
        <f t="shared" si="3"/>
        <v>6</v>
      </c>
      <c r="E120" s="9">
        <v>1</v>
      </c>
      <c r="F120" s="9">
        <f>E16</f>
        <v>5</v>
      </c>
      <c r="G120" s="8" t="s">
        <v>169</v>
      </c>
      <c r="H120" s="13" t="s">
        <v>178</v>
      </c>
      <c r="I120" s="9"/>
      <c r="J120" s="9"/>
      <c r="K120" s="9"/>
      <c r="L120" s="9"/>
      <c r="M120" s="10"/>
      <c r="N120" s="11"/>
      <c r="O120" s="11"/>
      <c r="P120" s="11"/>
      <c r="Q120" s="12"/>
    </row>
    <row r="121" spans="1:17" ht="15.25" customHeight="1" x14ac:dyDescent="0.15">
      <c r="A121" s="95" t="s">
        <v>206</v>
      </c>
      <c r="B121" s="66"/>
      <c r="C121" s="9"/>
      <c r="D121" s="9">
        <f t="shared" si="3"/>
        <v>7</v>
      </c>
      <c r="E121" s="9">
        <v>2</v>
      </c>
      <c r="F121" s="9">
        <f>E16</f>
        <v>5</v>
      </c>
      <c r="G121" s="8" t="s">
        <v>169</v>
      </c>
      <c r="H121" s="13" t="s">
        <v>178</v>
      </c>
      <c r="I121" s="9"/>
      <c r="J121" s="9"/>
      <c r="K121" s="9"/>
      <c r="L121" s="9"/>
      <c r="M121" s="10"/>
      <c r="N121" s="11"/>
      <c r="O121" s="11"/>
      <c r="P121" s="11"/>
      <c r="Q121" s="12"/>
    </row>
    <row r="122" spans="1:17" ht="15.25" customHeight="1" x14ac:dyDescent="0.15">
      <c r="A122" s="95" t="s">
        <v>207</v>
      </c>
      <c r="B122" s="66"/>
      <c r="C122" s="9"/>
      <c r="D122" s="9">
        <f t="shared" si="3"/>
        <v>7</v>
      </c>
      <c r="E122" s="9">
        <v>2</v>
      </c>
      <c r="F122" s="9">
        <f>E16</f>
        <v>5</v>
      </c>
      <c r="G122" s="8" t="s">
        <v>169</v>
      </c>
      <c r="H122" s="13" t="s">
        <v>178</v>
      </c>
      <c r="I122" s="9"/>
      <c r="J122" s="9"/>
      <c r="K122" s="9"/>
      <c r="L122" s="9"/>
      <c r="M122" s="10"/>
      <c r="N122" s="11"/>
      <c r="O122" s="11"/>
      <c r="P122" s="11"/>
      <c r="Q122" s="12"/>
    </row>
    <row r="123" spans="1:17" ht="15.25" customHeight="1" x14ac:dyDescent="0.15">
      <c r="A123" s="95" t="s">
        <v>208</v>
      </c>
      <c r="B123" s="66"/>
      <c r="C123" s="9"/>
      <c r="D123" s="9">
        <f t="shared" si="3"/>
        <v>7</v>
      </c>
      <c r="E123" s="9">
        <v>2</v>
      </c>
      <c r="F123" s="9">
        <f>E16</f>
        <v>5</v>
      </c>
      <c r="G123" s="8" t="s">
        <v>169</v>
      </c>
      <c r="H123" s="13" t="s">
        <v>178</v>
      </c>
      <c r="I123" s="9"/>
      <c r="J123" s="9"/>
      <c r="K123" s="9"/>
      <c r="L123" s="9"/>
      <c r="M123" s="10"/>
      <c r="N123" s="11"/>
      <c r="O123" s="11"/>
      <c r="P123" s="11"/>
      <c r="Q123" s="12"/>
    </row>
    <row r="124" spans="1:17" ht="15.25" customHeight="1" x14ac:dyDescent="0.15">
      <c r="A124" s="95" t="s">
        <v>209</v>
      </c>
      <c r="B124" s="66"/>
      <c r="C124" s="9"/>
      <c r="D124" s="9">
        <f t="shared" si="3"/>
        <v>7</v>
      </c>
      <c r="E124" s="9">
        <v>2</v>
      </c>
      <c r="F124" s="9">
        <f>E16</f>
        <v>5</v>
      </c>
      <c r="G124" s="8" t="s">
        <v>169</v>
      </c>
      <c r="H124" s="13" t="s">
        <v>178</v>
      </c>
      <c r="I124" s="9"/>
      <c r="J124" s="9"/>
      <c r="K124" s="9"/>
      <c r="L124" s="9"/>
      <c r="M124" s="10"/>
      <c r="N124" s="11"/>
      <c r="O124" s="11"/>
      <c r="P124" s="11"/>
      <c r="Q124" s="12"/>
    </row>
    <row r="125" spans="1:17" ht="15.25" customHeight="1" x14ac:dyDescent="0.15">
      <c r="A125" s="95" t="s">
        <v>210</v>
      </c>
      <c r="B125" s="66"/>
      <c r="C125" s="9"/>
      <c r="D125" s="9">
        <f t="shared" si="3"/>
        <v>7</v>
      </c>
      <c r="E125" s="9">
        <v>2</v>
      </c>
      <c r="F125" s="9">
        <f>E16</f>
        <v>5</v>
      </c>
      <c r="G125" s="8" t="s">
        <v>169</v>
      </c>
      <c r="H125" s="13" t="s">
        <v>178</v>
      </c>
      <c r="I125" s="9"/>
      <c r="J125" s="9"/>
      <c r="K125" s="9"/>
      <c r="L125" s="9"/>
      <c r="M125" s="10"/>
      <c r="N125" s="11"/>
      <c r="O125" s="11"/>
      <c r="P125" s="11"/>
      <c r="Q125" s="12"/>
    </row>
    <row r="126" spans="1:17" ht="15.25" customHeight="1" x14ac:dyDescent="0.15">
      <c r="A126" s="95" t="s">
        <v>211</v>
      </c>
      <c r="B126" s="66"/>
      <c r="C126" s="9"/>
      <c r="D126" s="9">
        <f t="shared" si="3"/>
        <v>7</v>
      </c>
      <c r="E126" s="9">
        <v>2</v>
      </c>
      <c r="F126" s="9">
        <f>E16</f>
        <v>5</v>
      </c>
      <c r="G126" s="8" t="s">
        <v>169</v>
      </c>
      <c r="H126" s="13" t="s">
        <v>178</v>
      </c>
      <c r="I126" s="9"/>
      <c r="J126" s="9"/>
      <c r="K126" s="9"/>
      <c r="L126" s="9"/>
      <c r="M126" s="10"/>
      <c r="N126" s="11"/>
      <c r="O126" s="11"/>
      <c r="P126" s="11"/>
      <c r="Q126" s="12"/>
    </row>
    <row r="127" spans="1:17" ht="15.25" customHeight="1" x14ac:dyDescent="0.15">
      <c r="A127" s="95" t="s">
        <v>212</v>
      </c>
      <c r="B127" s="66"/>
      <c r="C127" s="9"/>
      <c r="D127" s="9">
        <f t="shared" si="3"/>
        <v>13</v>
      </c>
      <c r="E127" s="9">
        <v>8</v>
      </c>
      <c r="F127" s="9">
        <f>E16</f>
        <v>5</v>
      </c>
      <c r="G127" s="8" t="s">
        <v>169</v>
      </c>
      <c r="H127" s="13" t="s">
        <v>178</v>
      </c>
      <c r="I127" s="9"/>
      <c r="J127" s="9"/>
      <c r="K127" s="9"/>
      <c r="L127" s="9"/>
      <c r="M127" s="10"/>
      <c r="N127" s="11"/>
      <c r="O127" s="11"/>
      <c r="P127" s="11"/>
      <c r="Q127" s="12"/>
    </row>
    <row r="128" spans="1:17" ht="15.25" customHeight="1" x14ac:dyDescent="0.15">
      <c r="A128" s="95" t="s">
        <v>213</v>
      </c>
      <c r="B128" s="66"/>
      <c r="C128" s="9"/>
      <c r="D128" s="9">
        <f t="shared" si="3"/>
        <v>8</v>
      </c>
      <c r="E128" s="9">
        <v>3</v>
      </c>
      <c r="F128" s="9">
        <f>E16</f>
        <v>5</v>
      </c>
      <c r="G128" s="8" t="s">
        <v>169</v>
      </c>
      <c r="H128" s="13" t="s">
        <v>178</v>
      </c>
      <c r="I128" s="9"/>
      <c r="J128" s="9"/>
      <c r="K128" s="9"/>
      <c r="L128" s="9"/>
      <c r="M128" s="10"/>
      <c r="N128" s="11"/>
      <c r="O128" s="11"/>
      <c r="P128" s="11"/>
      <c r="Q128" s="12"/>
    </row>
    <row r="129" spans="1:17" ht="15.25" customHeight="1" x14ac:dyDescent="0.15">
      <c r="A129" s="96" t="s">
        <v>214</v>
      </c>
      <c r="B129" s="66"/>
      <c r="C129" s="9"/>
      <c r="D129" s="9">
        <f>SUM(E129,F129,I129,J129,K129)+L129</f>
        <v>8</v>
      </c>
      <c r="E129" s="9">
        <v>4</v>
      </c>
      <c r="F129" s="9">
        <f>E17</f>
        <v>0</v>
      </c>
      <c r="G129" s="8" t="s">
        <v>200</v>
      </c>
      <c r="H129" s="8" t="s">
        <v>170</v>
      </c>
      <c r="I129" s="33"/>
      <c r="J129" s="9"/>
      <c r="K129" s="9"/>
      <c r="L129" s="9">
        <v>4</v>
      </c>
      <c r="M129" s="10"/>
      <c r="N129" s="11"/>
      <c r="O129" s="11"/>
      <c r="P129" s="11"/>
      <c r="Q129" s="12"/>
    </row>
    <row r="130" spans="1:17" ht="15.25" customHeight="1" x14ac:dyDescent="0.15">
      <c r="A130" s="78" t="s">
        <v>215</v>
      </c>
      <c r="B130" s="66"/>
      <c r="C130" s="9"/>
      <c r="D130" s="9">
        <f>SUM(E130,F130,I130,J130,K130)</f>
        <v>2</v>
      </c>
      <c r="E130" s="9"/>
      <c r="F130" s="9">
        <f>E14</f>
        <v>2</v>
      </c>
      <c r="G130" s="8" t="s">
        <v>172</v>
      </c>
      <c r="H130" s="8" t="s">
        <v>170</v>
      </c>
      <c r="I130" s="9"/>
      <c r="J130" s="9"/>
      <c r="K130" s="9"/>
      <c r="L130" s="9"/>
      <c r="M130" s="10"/>
      <c r="N130" s="11"/>
      <c r="O130" s="11"/>
      <c r="P130" s="11"/>
      <c r="Q130" s="12"/>
    </row>
    <row r="131" spans="1:17" ht="15.25" customHeight="1" x14ac:dyDescent="0.15">
      <c r="A131" s="78" t="s">
        <v>216</v>
      </c>
      <c r="B131" s="66"/>
      <c r="C131" s="9"/>
      <c r="D131" s="9">
        <f>IF(AND(E131=0),0,SUM(E131,F131,I131,J131,K131))</f>
        <v>0</v>
      </c>
      <c r="E131" s="9"/>
      <c r="F131" s="9">
        <f>E14</f>
        <v>2</v>
      </c>
      <c r="G131" s="8" t="s">
        <v>217</v>
      </c>
      <c r="H131" s="13" t="s">
        <v>178</v>
      </c>
      <c r="I131" s="9"/>
      <c r="J131" s="9"/>
      <c r="K131" s="9"/>
      <c r="L131" s="9"/>
      <c r="M131" s="10"/>
      <c r="N131" s="11"/>
      <c r="O131" s="11"/>
      <c r="P131" s="11"/>
      <c r="Q131" s="12"/>
    </row>
    <row r="132" spans="1:17" ht="15.25" customHeight="1" x14ac:dyDescent="0.15">
      <c r="A132" s="78" t="s">
        <v>218</v>
      </c>
      <c r="B132" s="66"/>
      <c r="C132" s="9"/>
      <c r="D132" s="9">
        <f>IF(AND(E132=0),0,SUM(E132,F132,I132,J132,K132))</f>
        <v>0</v>
      </c>
      <c r="E132" s="9"/>
      <c r="F132" s="9">
        <f>E18</f>
        <v>0</v>
      </c>
      <c r="G132" s="8" t="s">
        <v>174</v>
      </c>
      <c r="H132" s="13" t="s">
        <v>178</v>
      </c>
      <c r="I132" s="9"/>
      <c r="J132" s="9"/>
      <c r="K132" s="9"/>
      <c r="L132" s="9"/>
      <c r="M132" s="10"/>
      <c r="N132" s="11"/>
      <c r="O132" s="11"/>
      <c r="P132" s="11"/>
      <c r="Q132" s="12"/>
    </row>
    <row r="133" spans="1:17" ht="15.25" customHeight="1" x14ac:dyDescent="0.15">
      <c r="A133" s="78" t="s">
        <v>219</v>
      </c>
      <c r="B133" s="66"/>
      <c r="C133" s="9"/>
      <c r="D133" s="9">
        <f>SUM(E133,F133,I133,J133,K133)</f>
        <v>2</v>
      </c>
      <c r="E133" s="9"/>
      <c r="F133" s="9">
        <f>E14</f>
        <v>2</v>
      </c>
      <c r="G133" s="8" t="s">
        <v>217</v>
      </c>
      <c r="H133" s="8" t="s">
        <v>170</v>
      </c>
      <c r="I133" s="9"/>
      <c r="J133" s="9"/>
      <c r="K133" s="9"/>
      <c r="L133" s="9"/>
      <c r="M133" s="10"/>
      <c r="N133" s="11"/>
      <c r="O133" s="11"/>
      <c r="P133" s="11"/>
      <c r="Q133" s="12"/>
    </row>
    <row r="134" spans="1:17" ht="15.25" customHeight="1" x14ac:dyDescent="0.15">
      <c r="A134" s="97" t="s">
        <v>220</v>
      </c>
      <c r="B134" s="98"/>
      <c r="C134" s="9"/>
      <c r="D134" s="9">
        <f>SUM(E134,F134,I134,J134,K134)+L134</f>
        <v>7</v>
      </c>
      <c r="E134" s="9"/>
      <c r="F134" s="9">
        <f>E16</f>
        <v>5</v>
      </c>
      <c r="G134" s="8" t="s">
        <v>169</v>
      </c>
      <c r="H134" s="8" t="s">
        <v>170</v>
      </c>
      <c r="I134" s="9"/>
      <c r="J134" s="9"/>
      <c r="K134" s="9"/>
      <c r="L134" s="9">
        <v>2</v>
      </c>
      <c r="M134" s="10"/>
      <c r="N134" s="11"/>
      <c r="O134" s="11"/>
      <c r="P134" s="11"/>
      <c r="Q134" s="12"/>
    </row>
    <row r="135" spans="1:17" ht="15.25" customHeight="1" x14ac:dyDescent="0.15">
      <c r="A135" s="78" t="s">
        <v>221</v>
      </c>
      <c r="B135" s="66"/>
      <c r="C135" s="9"/>
      <c r="D135" s="9">
        <f>SUM(E135,F135,I135,J135,K135)</f>
        <v>0</v>
      </c>
      <c r="E135" s="9"/>
      <c r="F135" s="9">
        <f>E17</f>
        <v>0</v>
      </c>
      <c r="G135" s="8" t="s">
        <v>200</v>
      </c>
      <c r="H135" s="8" t="s">
        <v>170</v>
      </c>
      <c r="I135" s="9"/>
      <c r="J135" s="9"/>
      <c r="K135" s="9"/>
      <c r="L135" s="9"/>
      <c r="M135" s="10"/>
      <c r="N135" s="11"/>
      <c r="O135" s="11"/>
      <c r="P135" s="11"/>
      <c r="Q135" s="12"/>
    </row>
    <row r="136" spans="1:17" ht="15.25" customHeight="1" x14ac:dyDescent="0.15">
      <c r="A136" s="78" t="s">
        <v>222</v>
      </c>
      <c r="B136" s="66"/>
      <c r="C136" s="9"/>
      <c r="D136" s="9">
        <f>IF(AND(E136=0),0,SUM(E136,F136,I136,J136,K136))</f>
        <v>0</v>
      </c>
      <c r="E136" s="9"/>
      <c r="F136" s="9">
        <f>E14</f>
        <v>2</v>
      </c>
      <c r="G136" s="8" t="s">
        <v>172</v>
      </c>
      <c r="H136" s="13" t="s">
        <v>178</v>
      </c>
      <c r="I136" s="9"/>
      <c r="J136" s="9"/>
      <c r="K136" s="9"/>
      <c r="L136" s="9"/>
      <c r="M136" s="10"/>
      <c r="N136" s="11"/>
      <c r="O136" s="11"/>
      <c r="P136" s="11"/>
      <c r="Q136" s="12"/>
    </row>
    <row r="137" spans="1:17" ht="15.25" customHeight="1" x14ac:dyDescent="0.15">
      <c r="A137" s="78" t="s">
        <v>223</v>
      </c>
      <c r="B137" s="66"/>
      <c r="C137" s="9"/>
      <c r="D137" s="9">
        <f>IF(AND(E137=0),0,SUM(E137,F137,I137,J137,K137))</f>
        <v>0</v>
      </c>
      <c r="E137" s="9"/>
      <c r="F137" s="9">
        <f>E16</f>
        <v>5</v>
      </c>
      <c r="G137" s="8" t="s">
        <v>169</v>
      </c>
      <c r="H137" s="13" t="s">
        <v>178</v>
      </c>
      <c r="I137" s="9"/>
      <c r="J137" s="9"/>
      <c r="K137" s="9"/>
      <c r="L137" s="9"/>
      <c r="M137" s="10"/>
      <c r="N137" s="11"/>
      <c r="O137" s="11"/>
      <c r="P137" s="11"/>
      <c r="Q137" s="12"/>
    </row>
    <row r="138" spans="1:17" ht="15.25" customHeight="1" x14ac:dyDescent="0.15">
      <c r="A138" s="95" t="s">
        <v>224</v>
      </c>
      <c r="B138" s="66"/>
      <c r="C138" s="9"/>
      <c r="D138" s="9">
        <f>IF(AND(E138=0),0,SUM(E138,F138,I138,J138,K138))</f>
        <v>15</v>
      </c>
      <c r="E138" s="9">
        <v>8</v>
      </c>
      <c r="F138" s="9">
        <f>E16</f>
        <v>5</v>
      </c>
      <c r="G138" s="8" t="s">
        <v>169</v>
      </c>
      <c r="H138" s="13" t="s">
        <v>178</v>
      </c>
      <c r="I138" s="9"/>
      <c r="J138" s="9"/>
      <c r="K138" s="9">
        <v>2</v>
      </c>
      <c r="L138" s="9"/>
      <c r="M138" s="10"/>
      <c r="N138" s="11"/>
      <c r="O138" s="11"/>
      <c r="P138" s="11"/>
      <c r="Q138" s="12"/>
    </row>
    <row r="139" spans="1:17" ht="15.25" customHeight="1" x14ac:dyDescent="0.15">
      <c r="A139" s="96" t="s">
        <v>225</v>
      </c>
      <c r="B139" s="66"/>
      <c r="C139" s="9"/>
      <c r="D139" s="9">
        <f>SUM(E139,F139,I139,J139,K139)+L139</f>
        <v>4</v>
      </c>
      <c r="E139" s="9"/>
      <c r="F139" s="9">
        <f>E17</f>
        <v>0</v>
      </c>
      <c r="G139" s="8" t="s">
        <v>200</v>
      </c>
      <c r="H139" s="8" t="s">
        <v>170</v>
      </c>
      <c r="I139" s="9"/>
      <c r="J139" s="9"/>
      <c r="K139" s="9"/>
      <c r="L139" s="9">
        <v>4</v>
      </c>
      <c r="M139" s="10"/>
      <c r="N139" s="11"/>
      <c r="O139" s="11"/>
      <c r="P139" s="11"/>
      <c r="Q139" s="12"/>
    </row>
    <row r="140" spans="1:17" ht="15.25" customHeight="1" x14ac:dyDescent="0.15">
      <c r="A140" s="78" t="s">
        <v>226</v>
      </c>
      <c r="B140" s="66"/>
      <c r="C140" s="9"/>
      <c r="D140" s="9">
        <f>SUM(E140,F140,I140,J140,K140)</f>
        <v>0</v>
      </c>
      <c r="E140" s="9"/>
      <c r="F140" s="9">
        <f>E13</f>
        <v>0</v>
      </c>
      <c r="G140" s="8" t="s">
        <v>227</v>
      </c>
      <c r="H140" s="8" t="s">
        <v>170</v>
      </c>
      <c r="I140" s="9"/>
      <c r="J140" s="9"/>
      <c r="K140" s="9"/>
      <c r="L140" s="9"/>
      <c r="M140" s="10"/>
      <c r="N140" s="11"/>
      <c r="O140" s="11"/>
      <c r="P140" s="11"/>
      <c r="Q140" s="12"/>
    </row>
    <row r="141" spans="1:17" ht="15.25" customHeight="1" x14ac:dyDescent="0.15">
      <c r="A141" s="78" t="s">
        <v>228</v>
      </c>
      <c r="B141" s="66"/>
      <c r="C141" s="9"/>
      <c r="D141" s="9">
        <f>IF(AND(E141=0),0,SUM(E141,F141,I141,J141,K141))</f>
        <v>0</v>
      </c>
      <c r="E141" s="9"/>
      <c r="F141" s="9">
        <f>E14</f>
        <v>2</v>
      </c>
      <c r="G141" s="8" t="s">
        <v>172</v>
      </c>
      <c r="H141" s="13" t="s">
        <v>178</v>
      </c>
      <c r="I141" s="9"/>
      <c r="J141" s="9"/>
      <c r="K141" s="9"/>
      <c r="L141" s="9"/>
      <c r="M141" s="10"/>
      <c r="N141" s="11"/>
      <c r="O141" s="11"/>
      <c r="P141" s="11"/>
      <c r="Q141" s="12"/>
    </row>
    <row r="142" spans="1:17" ht="15.25" customHeight="1" x14ac:dyDescent="0.15">
      <c r="A142" s="78" t="s">
        <v>229</v>
      </c>
      <c r="B142" s="66"/>
      <c r="C142" s="9"/>
      <c r="D142" s="9">
        <f>SUM(E142,F142,I142,J142,K142)</f>
        <v>2</v>
      </c>
      <c r="E142" s="9"/>
      <c r="F142" s="9">
        <f>E14</f>
        <v>2</v>
      </c>
      <c r="G142" s="8" t="s">
        <v>217</v>
      </c>
      <c r="H142" s="8" t="s">
        <v>170</v>
      </c>
      <c r="I142" s="9"/>
      <c r="J142" s="9"/>
      <c r="K142" s="9"/>
      <c r="L142" s="9"/>
      <c r="M142" s="10"/>
      <c r="N142" s="11"/>
      <c r="O142" s="11"/>
      <c r="P142" s="11"/>
      <c r="Q142" s="12"/>
    </row>
    <row r="143" spans="1:17" ht="15.25" customHeight="1" x14ac:dyDescent="0.15">
      <c r="A143" s="78" t="s">
        <v>230</v>
      </c>
      <c r="B143" s="66"/>
      <c r="C143" s="9"/>
      <c r="D143" s="9">
        <f>SUM(E143,F143,I143,J143,K143)</f>
        <v>2</v>
      </c>
      <c r="E143" s="9"/>
      <c r="F143" s="9">
        <f>E17</f>
        <v>0</v>
      </c>
      <c r="G143" s="8" t="s">
        <v>200</v>
      </c>
      <c r="H143" s="8" t="s">
        <v>170</v>
      </c>
      <c r="I143" s="9"/>
      <c r="J143" s="9"/>
      <c r="K143" s="9">
        <v>2</v>
      </c>
      <c r="L143" s="9"/>
      <c r="M143" s="10"/>
      <c r="N143" s="11"/>
      <c r="O143" s="11"/>
      <c r="P143" s="11"/>
      <c r="Q143" s="12"/>
    </row>
    <row r="144" spans="1:17" ht="15.25" customHeight="1" x14ac:dyDescent="0.15">
      <c r="A144" s="71" t="s">
        <v>231</v>
      </c>
      <c r="B144" s="66"/>
      <c r="C144" s="66"/>
      <c r="D144" s="66"/>
      <c r="E144" s="66"/>
      <c r="F144" s="66"/>
      <c r="G144" s="66"/>
      <c r="H144" s="66"/>
      <c r="I144" s="66"/>
      <c r="J144" s="66"/>
      <c r="K144" s="66"/>
      <c r="L144" s="8"/>
      <c r="M144" s="10"/>
      <c r="N144" s="11"/>
      <c r="O144" s="11"/>
      <c r="P144" s="11"/>
      <c r="Q144" s="12"/>
    </row>
    <row r="145" spans="1:256" ht="15.25" customHeight="1" x14ac:dyDescent="0.15">
      <c r="A145" s="64" t="s">
        <v>232</v>
      </c>
      <c r="B145" s="65"/>
      <c r="C145" s="65"/>
      <c r="D145" s="65"/>
      <c r="E145" s="65"/>
      <c r="F145" s="65"/>
      <c r="G145" s="65"/>
      <c r="H145" s="65"/>
      <c r="I145" s="65"/>
      <c r="J145" s="65"/>
      <c r="K145" s="65"/>
      <c r="L145" s="4"/>
      <c r="M145" s="10"/>
      <c r="N145" s="11"/>
      <c r="O145" s="11"/>
      <c r="P145" s="11"/>
      <c r="Q145" s="12"/>
    </row>
    <row r="146" spans="1:256" ht="15.25" customHeight="1" x14ac:dyDescent="0.15">
      <c r="A146" s="99" t="s">
        <v>233</v>
      </c>
      <c r="B146" s="100"/>
      <c r="C146" s="100"/>
      <c r="D146" s="100"/>
      <c r="E146" s="100"/>
      <c r="F146" s="100"/>
      <c r="G146" s="100"/>
      <c r="H146" s="100"/>
      <c r="I146" s="100"/>
      <c r="J146" s="100"/>
      <c r="K146" s="100"/>
      <c r="L146" s="13"/>
      <c r="M146" s="10"/>
      <c r="N146" s="11"/>
      <c r="O146" s="11"/>
      <c r="P146" s="11"/>
      <c r="Q146" s="12"/>
    </row>
    <row r="147" spans="1:256" ht="15.25" customHeight="1" x14ac:dyDescent="0.15">
      <c r="A147" s="8" t="s">
        <v>234</v>
      </c>
      <c r="B147" s="71" t="s">
        <v>235</v>
      </c>
      <c r="C147" s="66"/>
      <c r="D147" s="66"/>
      <c r="E147" s="66"/>
      <c r="F147" s="66"/>
      <c r="G147" s="66"/>
      <c r="H147" s="66"/>
      <c r="I147" s="66"/>
      <c r="J147" s="66"/>
      <c r="K147" s="66"/>
      <c r="L147" s="8"/>
      <c r="M147" s="10"/>
      <c r="N147" s="11"/>
      <c r="O147" s="11"/>
      <c r="P147" s="11"/>
      <c r="Q147" s="12"/>
    </row>
    <row r="148" spans="1:256" ht="15.25" customHeight="1" x14ac:dyDescent="0.15">
      <c r="A148" s="8" t="s">
        <v>236</v>
      </c>
      <c r="B148" s="66"/>
      <c r="C148" s="66"/>
      <c r="D148" s="66"/>
      <c r="E148" s="66"/>
      <c r="F148" s="66"/>
      <c r="G148" s="66"/>
      <c r="H148" s="66"/>
      <c r="I148" s="66"/>
      <c r="J148" s="66"/>
      <c r="K148" s="66"/>
      <c r="L148" s="9"/>
      <c r="M148" s="10"/>
      <c r="N148" s="11"/>
      <c r="O148" s="11"/>
      <c r="P148" s="11"/>
      <c r="Q148" s="12"/>
    </row>
    <row r="149" spans="1:256" ht="151" customHeight="1" x14ac:dyDescent="0.15">
      <c r="A149" s="8" t="s">
        <v>237</v>
      </c>
      <c r="B149" s="92" t="s">
        <v>333</v>
      </c>
      <c r="C149" s="66"/>
      <c r="D149" s="66"/>
      <c r="E149" s="66"/>
      <c r="F149" s="66"/>
      <c r="G149" s="66"/>
      <c r="H149" s="66"/>
      <c r="I149" s="66"/>
      <c r="J149" s="66"/>
      <c r="K149" s="66"/>
      <c r="L149" s="8" t="s">
        <v>238</v>
      </c>
      <c r="M149" s="10"/>
      <c r="N149" s="11"/>
      <c r="O149" s="11"/>
      <c r="P149" s="11"/>
      <c r="Q149" s="12"/>
    </row>
    <row r="150" spans="1:256" ht="31" customHeight="1" x14ac:dyDescent="0.15">
      <c r="A150" s="8" t="s">
        <v>239</v>
      </c>
      <c r="B150" s="101" t="s">
        <v>240</v>
      </c>
      <c r="C150" s="66"/>
      <c r="D150" s="66"/>
      <c r="E150" s="66"/>
      <c r="F150" s="66"/>
      <c r="G150" s="66"/>
      <c r="H150" s="66"/>
      <c r="I150" s="66"/>
      <c r="J150" s="66"/>
      <c r="K150" s="66"/>
      <c r="L150" s="8" t="s">
        <v>238</v>
      </c>
      <c r="M150" s="10"/>
      <c r="N150" s="11"/>
      <c r="O150" s="11"/>
      <c r="P150" s="11"/>
      <c r="Q150" s="12"/>
    </row>
    <row r="151" spans="1:256" ht="31" customHeight="1" x14ac:dyDescent="0.15">
      <c r="A151" s="8" t="s">
        <v>241</v>
      </c>
      <c r="B151" s="101" t="s">
        <v>242</v>
      </c>
      <c r="C151" s="66"/>
      <c r="D151" s="66"/>
      <c r="E151" s="66"/>
      <c r="F151" s="66"/>
      <c r="G151" s="66"/>
      <c r="H151" s="66"/>
      <c r="I151" s="66"/>
      <c r="J151" s="66"/>
      <c r="K151" s="66"/>
      <c r="L151" s="8" t="s">
        <v>238</v>
      </c>
      <c r="M151" s="10"/>
      <c r="N151" s="11"/>
      <c r="O151" s="11"/>
      <c r="P151" s="11"/>
      <c r="Q151" s="12"/>
    </row>
    <row r="152" spans="1:256" ht="45" customHeight="1" x14ac:dyDescent="0.15">
      <c r="A152" s="8" t="s">
        <v>243</v>
      </c>
      <c r="B152" s="102" t="s">
        <v>244</v>
      </c>
      <c r="C152" s="66"/>
      <c r="D152" s="66"/>
      <c r="E152" s="66"/>
      <c r="F152" s="66"/>
      <c r="G152" s="66"/>
      <c r="H152" s="66"/>
      <c r="I152" s="66"/>
      <c r="J152" s="66"/>
      <c r="K152" s="66"/>
      <c r="L152" s="8" t="s">
        <v>238</v>
      </c>
      <c r="M152" s="10"/>
      <c r="N152" s="11"/>
      <c r="O152" s="11"/>
      <c r="P152" s="11"/>
      <c r="Q152" s="12"/>
    </row>
    <row r="153" spans="1:256" ht="22.75" customHeight="1" x14ac:dyDescent="0.15">
      <c r="A153" s="8" t="s">
        <v>245</v>
      </c>
      <c r="B153" s="101" t="s">
        <v>246</v>
      </c>
      <c r="C153" s="66"/>
      <c r="D153" s="66"/>
      <c r="E153" s="66"/>
      <c r="F153" s="66"/>
      <c r="G153" s="66"/>
      <c r="H153" s="66"/>
      <c r="I153" s="66"/>
      <c r="J153" s="66"/>
      <c r="K153" s="66"/>
      <c r="L153" s="8" t="s">
        <v>238</v>
      </c>
      <c r="M153" s="10"/>
      <c r="N153" s="11"/>
      <c r="O153" s="11"/>
      <c r="P153" s="11"/>
      <c r="Q153" s="12"/>
    </row>
    <row r="154" spans="1:256" ht="31" customHeight="1" x14ac:dyDescent="0.15">
      <c r="A154" s="8" t="s">
        <v>247</v>
      </c>
      <c r="B154" s="101" t="s">
        <v>248</v>
      </c>
      <c r="C154" s="66"/>
      <c r="D154" s="66"/>
      <c r="E154" s="66"/>
      <c r="F154" s="66"/>
      <c r="G154" s="66"/>
      <c r="H154" s="66"/>
      <c r="I154" s="66"/>
      <c r="J154" s="66"/>
      <c r="K154" s="66"/>
      <c r="L154" s="8" t="s">
        <v>238</v>
      </c>
      <c r="M154" s="10"/>
      <c r="N154" s="11"/>
      <c r="O154" s="11"/>
      <c r="P154" s="11"/>
      <c r="Q154" s="12"/>
    </row>
    <row r="155" spans="1:256" ht="26.25" customHeight="1" x14ac:dyDescent="0.15">
      <c r="A155" s="8" t="s">
        <v>249</v>
      </c>
      <c r="B155" s="101" t="s">
        <v>250</v>
      </c>
      <c r="C155" s="66"/>
      <c r="D155" s="66"/>
      <c r="E155" s="66"/>
      <c r="F155" s="66"/>
      <c r="G155" s="66"/>
      <c r="H155" s="66"/>
      <c r="I155" s="66"/>
      <c r="J155" s="66"/>
      <c r="K155" s="66"/>
      <c r="L155" s="8" t="s">
        <v>238</v>
      </c>
      <c r="M155" s="10"/>
      <c r="N155" s="11"/>
      <c r="O155" s="11"/>
      <c r="P155" s="11"/>
      <c r="Q155" s="12"/>
    </row>
    <row r="156" spans="1:256" ht="195" customHeight="1" x14ac:dyDescent="0.15">
      <c r="A156" s="8" t="s">
        <v>329</v>
      </c>
      <c r="B156" s="102" t="s">
        <v>336</v>
      </c>
      <c r="C156" s="66"/>
      <c r="D156" s="66"/>
      <c r="E156" s="66"/>
      <c r="F156" s="66"/>
      <c r="G156" s="66"/>
      <c r="H156" s="66"/>
      <c r="I156" s="66"/>
      <c r="J156" s="66"/>
      <c r="K156" s="66"/>
      <c r="L156" s="8" t="s">
        <v>238</v>
      </c>
      <c r="M156" s="34"/>
      <c r="N156" s="35"/>
      <c r="O156" s="35"/>
      <c r="P156" s="35"/>
      <c r="Q156" s="36"/>
    </row>
    <row r="157" spans="1:256" ht="29.5" customHeight="1" x14ac:dyDescent="0.15">
      <c r="A157" s="8" t="s">
        <v>251</v>
      </c>
      <c r="B157" s="101" t="s">
        <v>337</v>
      </c>
      <c r="C157" s="66"/>
      <c r="D157" s="66"/>
      <c r="E157" s="66"/>
      <c r="F157" s="66"/>
      <c r="G157" s="66"/>
      <c r="H157" s="66"/>
      <c r="I157" s="66"/>
      <c r="J157" s="66"/>
      <c r="K157" s="66"/>
      <c r="L157" s="8" t="s">
        <v>238</v>
      </c>
      <c r="M157" s="10"/>
      <c r="N157" s="11"/>
      <c r="O157" s="11"/>
      <c r="P157" s="11"/>
      <c r="Q157" s="12"/>
    </row>
    <row r="158" spans="1:256" ht="117" customHeight="1" x14ac:dyDescent="0.15">
      <c r="A158" s="51" t="s">
        <v>309</v>
      </c>
      <c r="B158" s="67" t="s">
        <v>358</v>
      </c>
      <c r="C158" s="68"/>
      <c r="D158" s="68"/>
      <c r="E158" s="68"/>
      <c r="F158" s="68"/>
      <c r="G158" s="68"/>
      <c r="H158" s="68"/>
      <c r="I158" s="68"/>
      <c r="J158" s="68"/>
      <c r="K158" s="69"/>
      <c r="L158" s="51" t="s">
        <v>312</v>
      </c>
      <c r="M158" s="10"/>
      <c r="N158" s="11"/>
      <c r="O158" s="11"/>
      <c r="P158" s="11"/>
      <c r="Q158" s="12"/>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c r="CT158" s="47"/>
      <c r="CU158" s="47"/>
      <c r="CV158" s="47"/>
      <c r="CW158" s="47"/>
      <c r="CX158" s="47"/>
      <c r="CY158" s="47"/>
      <c r="CZ158" s="47"/>
      <c r="DA158" s="47"/>
      <c r="DB158" s="47"/>
      <c r="DC158" s="47"/>
      <c r="DD158" s="47"/>
      <c r="DE158" s="47"/>
      <c r="DF158" s="47"/>
      <c r="DG158" s="47"/>
      <c r="DH158" s="47"/>
      <c r="DI158" s="47"/>
      <c r="DJ158" s="47"/>
      <c r="DK158" s="47"/>
      <c r="DL158" s="47"/>
      <c r="DM158" s="47"/>
      <c r="DN158" s="47"/>
      <c r="DO158" s="47"/>
      <c r="DP158" s="47"/>
      <c r="DQ158" s="47"/>
      <c r="DR158" s="47"/>
      <c r="DS158" s="47"/>
      <c r="DT158" s="47"/>
      <c r="DU158" s="47"/>
      <c r="DV158" s="47"/>
      <c r="DW158" s="47"/>
      <c r="DX158" s="47"/>
      <c r="DY158" s="47"/>
      <c r="DZ158" s="47"/>
      <c r="EA158" s="47"/>
      <c r="EB158" s="47"/>
      <c r="EC158" s="47"/>
      <c r="ED158" s="47"/>
      <c r="EE158" s="47"/>
      <c r="EF158" s="47"/>
      <c r="EG158" s="47"/>
      <c r="EH158" s="47"/>
      <c r="EI158" s="47"/>
      <c r="EJ158" s="47"/>
      <c r="EK158" s="47"/>
      <c r="EL158" s="47"/>
      <c r="EM158" s="47"/>
      <c r="EN158" s="47"/>
      <c r="EO158" s="47"/>
      <c r="EP158" s="47"/>
      <c r="EQ158" s="47"/>
      <c r="ER158" s="47"/>
      <c r="ES158" s="47"/>
      <c r="ET158" s="47"/>
      <c r="EU158" s="47"/>
      <c r="EV158" s="47"/>
      <c r="EW158" s="47"/>
      <c r="EX158" s="47"/>
      <c r="EY158" s="47"/>
      <c r="EZ158" s="47"/>
      <c r="FA158" s="47"/>
      <c r="FB158" s="47"/>
      <c r="FC158" s="47"/>
      <c r="FD158" s="47"/>
      <c r="FE158" s="47"/>
      <c r="FF158" s="47"/>
      <c r="FG158" s="47"/>
      <c r="FH158" s="47"/>
      <c r="FI158" s="47"/>
      <c r="FJ158" s="47"/>
      <c r="FK158" s="47"/>
      <c r="FL158" s="47"/>
      <c r="FM158" s="47"/>
      <c r="FN158" s="47"/>
      <c r="FO158" s="47"/>
      <c r="FP158" s="47"/>
      <c r="FQ158" s="47"/>
      <c r="FR158" s="47"/>
      <c r="FS158" s="47"/>
      <c r="FT158" s="47"/>
      <c r="FU158" s="47"/>
      <c r="FV158" s="47"/>
      <c r="FW158" s="47"/>
      <c r="FX158" s="47"/>
      <c r="FY158" s="47"/>
      <c r="FZ158" s="47"/>
      <c r="GA158" s="47"/>
      <c r="GB158" s="47"/>
      <c r="GC158" s="47"/>
      <c r="GD158" s="47"/>
      <c r="GE158" s="47"/>
      <c r="GF158" s="47"/>
      <c r="GG158" s="47"/>
      <c r="GH158" s="47"/>
      <c r="GI158" s="47"/>
      <c r="GJ158" s="47"/>
      <c r="GK158" s="47"/>
      <c r="GL158" s="47"/>
      <c r="GM158" s="47"/>
      <c r="GN158" s="47"/>
      <c r="GO158" s="47"/>
      <c r="GP158" s="47"/>
      <c r="GQ158" s="47"/>
      <c r="GR158" s="47"/>
      <c r="GS158" s="47"/>
      <c r="GT158" s="47"/>
      <c r="GU158" s="47"/>
      <c r="GV158" s="47"/>
      <c r="GW158" s="47"/>
      <c r="GX158" s="47"/>
      <c r="GY158" s="47"/>
      <c r="GZ158" s="47"/>
      <c r="HA158" s="47"/>
      <c r="HB158" s="47"/>
      <c r="HC158" s="47"/>
      <c r="HD158" s="47"/>
      <c r="HE158" s="47"/>
      <c r="HF158" s="47"/>
      <c r="HG158" s="47"/>
      <c r="HH158" s="47"/>
      <c r="HI158" s="47"/>
      <c r="HJ158" s="47"/>
      <c r="HK158" s="47"/>
      <c r="HL158" s="47"/>
      <c r="HM158" s="47"/>
      <c r="HN158" s="47"/>
      <c r="HO158" s="47"/>
      <c r="HP158" s="47"/>
      <c r="HQ158" s="47"/>
      <c r="HR158" s="47"/>
      <c r="HS158" s="47"/>
      <c r="HT158" s="47"/>
      <c r="HU158" s="47"/>
      <c r="HV158" s="47"/>
      <c r="HW158" s="47"/>
      <c r="HX158" s="47"/>
      <c r="HY158" s="47"/>
      <c r="HZ158" s="47"/>
      <c r="IA158" s="47"/>
      <c r="IB158" s="47"/>
      <c r="IC158" s="47"/>
      <c r="ID158" s="47"/>
      <c r="IE158" s="47"/>
      <c r="IF158" s="47"/>
      <c r="IG158" s="47"/>
      <c r="IH158" s="47"/>
      <c r="II158" s="47"/>
      <c r="IJ158" s="47"/>
      <c r="IK158" s="47"/>
      <c r="IL158" s="47"/>
      <c r="IM158" s="47"/>
      <c r="IN158" s="47"/>
      <c r="IO158" s="47"/>
      <c r="IP158" s="47"/>
      <c r="IQ158" s="47"/>
      <c r="IR158" s="47"/>
      <c r="IS158" s="47"/>
      <c r="IT158" s="47"/>
      <c r="IU158" s="47"/>
      <c r="IV158" s="47"/>
    </row>
    <row r="159" spans="1:256" ht="117" customHeight="1" x14ac:dyDescent="0.15">
      <c r="A159" s="8" t="s">
        <v>252</v>
      </c>
      <c r="B159" s="101" t="s">
        <v>253</v>
      </c>
      <c r="C159" s="66"/>
      <c r="D159" s="66"/>
      <c r="E159" s="66"/>
      <c r="F159" s="66"/>
      <c r="G159" s="66"/>
      <c r="H159" s="66"/>
      <c r="I159" s="66"/>
      <c r="J159" s="66"/>
      <c r="K159" s="66"/>
      <c r="L159" s="8" t="s">
        <v>254</v>
      </c>
      <c r="M159" s="10"/>
      <c r="N159" s="11"/>
      <c r="O159" s="11"/>
      <c r="P159" s="11"/>
      <c r="Q159" s="12"/>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c r="DS159" s="47"/>
      <c r="DT159" s="47"/>
      <c r="DU159" s="47"/>
      <c r="DV159" s="47"/>
      <c r="DW159" s="47"/>
      <c r="DX159" s="47"/>
      <c r="DY159" s="47"/>
      <c r="DZ159" s="47"/>
      <c r="EA159" s="47"/>
      <c r="EB159" s="47"/>
      <c r="EC159" s="47"/>
      <c r="ED159" s="47"/>
      <c r="EE159" s="47"/>
      <c r="EF159" s="47"/>
      <c r="EG159" s="47"/>
      <c r="EH159" s="47"/>
      <c r="EI159" s="47"/>
      <c r="EJ159" s="47"/>
      <c r="EK159" s="47"/>
      <c r="EL159" s="47"/>
      <c r="EM159" s="47"/>
      <c r="EN159" s="47"/>
      <c r="EO159" s="47"/>
      <c r="EP159" s="47"/>
      <c r="EQ159" s="47"/>
      <c r="ER159" s="47"/>
      <c r="ES159" s="47"/>
      <c r="ET159" s="47"/>
      <c r="EU159" s="47"/>
      <c r="EV159" s="47"/>
      <c r="EW159" s="47"/>
      <c r="EX159" s="47"/>
      <c r="EY159" s="47"/>
      <c r="EZ159" s="47"/>
      <c r="FA159" s="47"/>
      <c r="FB159" s="47"/>
      <c r="FC159" s="47"/>
      <c r="FD159" s="47"/>
      <c r="FE159" s="47"/>
      <c r="FF159" s="47"/>
      <c r="FG159" s="47"/>
      <c r="FH159" s="47"/>
      <c r="FI159" s="47"/>
      <c r="FJ159" s="47"/>
      <c r="FK159" s="47"/>
      <c r="FL159" s="47"/>
      <c r="FM159" s="47"/>
      <c r="FN159" s="47"/>
      <c r="FO159" s="47"/>
      <c r="FP159" s="47"/>
      <c r="FQ159" s="47"/>
      <c r="FR159" s="47"/>
      <c r="FS159" s="47"/>
      <c r="FT159" s="47"/>
      <c r="FU159" s="47"/>
      <c r="FV159" s="47"/>
      <c r="FW159" s="47"/>
      <c r="FX159" s="47"/>
      <c r="FY159" s="47"/>
      <c r="FZ159" s="47"/>
      <c r="GA159" s="47"/>
      <c r="GB159" s="47"/>
      <c r="GC159" s="47"/>
      <c r="GD159" s="47"/>
      <c r="GE159" s="47"/>
      <c r="GF159" s="47"/>
      <c r="GG159" s="47"/>
      <c r="GH159" s="47"/>
      <c r="GI159" s="47"/>
      <c r="GJ159" s="47"/>
      <c r="GK159" s="47"/>
      <c r="GL159" s="47"/>
      <c r="GM159" s="47"/>
      <c r="GN159" s="47"/>
      <c r="GO159" s="47"/>
      <c r="GP159" s="47"/>
      <c r="GQ159" s="47"/>
      <c r="GR159" s="47"/>
      <c r="GS159" s="47"/>
      <c r="GT159" s="47"/>
      <c r="GU159" s="47"/>
      <c r="GV159" s="47"/>
      <c r="GW159" s="47"/>
      <c r="GX159" s="47"/>
      <c r="GY159" s="47"/>
      <c r="GZ159" s="47"/>
      <c r="HA159" s="47"/>
      <c r="HB159" s="47"/>
      <c r="HC159" s="47"/>
      <c r="HD159" s="47"/>
      <c r="HE159" s="47"/>
      <c r="HF159" s="47"/>
      <c r="HG159" s="47"/>
      <c r="HH159" s="47"/>
      <c r="HI159" s="47"/>
      <c r="HJ159" s="47"/>
      <c r="HK159" s="47"/>
      <c r="HL159" s="47"/>
      <c r="HM159" s="47"/>
      <c r="HN159" s="47"/>
      <c r="HO159" s="47"/>
      <c r="HP159" s="47"/>
      <c r="HQ159" s="47"/>
      <c r="HR159" s="47"/>
      <c r="HS159" s="47"/>
      <c r="HT159" s="47"/>
      <c r="HU159" s="47"/>
      <c r="HV159" s="47"/>
      <c r="HW159" s="47"/>
      <c r="HX159" s="47"/>
      <c r="HY159" s="47"/>
      <c r="HZ159" s="47"/>
      <c r="IA159" s="47"/>
      <c r="IB159" s="47"/>
      <c r="IC159" s="47"/>
      <c r="ID159" s="47"/>
      <c r="IE159" s="47"/>
      <c r="IF159" s="47"/>
      <c r="IG159" s="47"/>
      <c r="IH159" s="47"/>
      <c r="II159" s="47"/>
      <c r="IJ159" s="47"/>
      <c r="IK159" s="47"/>
      <c r="IL159" s="47"/>
      <c r="IM159" s="47"/>
      <c r="IN159" s="47"/>
      <c r="IO159" s="47"/>
      <c r="IP159" s="47"/>
      <c r="IQ159" s="47"/>
      <c r="IR159" s="47"/>
      <c r="IS159" s="47"/>
      <c r="IT159" s="47"/>
      <c r="IU159" s="47"/>
      <c r="IV159" s="47"/>
    </row>
    <row r="160" spans="1:256" ht="89" customHeight="1" x14ac:dyDescent="0.15">
      <c r="A160" s="8" t="s">
        <v>255</v>
      </c>
      <c r="B160" s="92" t="s">
        <v>345</v>
      </c>
      <c r="C160" s="66"/>
      <c r="D160" s="66"/>
      <c r="E160" s="66"/>
      <c r="F160" s="66"/>
      <c r="G160" s="66"/>
      <c r="H160" s="66"/>
      <c r="I160" s="66"/>
      <c r="J160" s="66"/>
      <c r="K160" s="66"/>
      <c r="L160" s="8" t="s">
        <v>254</v>
      </c>
      <c r="M160" s="10"/>
      <c r="N160" s="11"/>
      <c r="O160" s="11"/>
      <c r="P160" s="11"/>
      <c r="Q160" s="12"/>
    </row>
    <row r="161" spans="1:256" ht="409" customHeight="1" x14ac:dyDescent="0.15">
      <c r="A161" s="8" t="s">
        <v>256</v>
      </c>
      <c r="B161" s="101" t="s">
        <v>321</v>
      </c>
      <c r="C161" s="66"/>
      <c r="D161" s="66"/>
      <c r="E161" s="66"/>
      <c r="F161" s="66"/>
      <c r="G161" s="66"/>
      <c r="H161" s="66"/>
      <c r="I161" s="66"/>
      <c r="J161" s="66"/>
      <c r="K161" s="66"/>
      <c r="L161" s="8" t="s">
        <v>254</v>
      </c>
      <c r="M161" s="10"/>
      <c r="N161" s="11"/>
      <c r="O161" s="11"/>
      <c r="P161" s="11"/>
      <c r="Q161" s="12"/>
    </row>
    <row r="162" spans="1:256" ht="15" x14ac:dyDescent="0.15">
      <c r="A162" s="52" t="s">
        <v>257</v>
      </c>
      <c r="B162" s="67" t="s">
        <v>314</v>
      </c>
      <c r="C162" s="103"/>
      <c r="D162" s="103"/>
      <c r="E162" s="103"/>
      <c r="F162" s="103"/>
      <c r="G162" s="103"/>
      <c r="H162" s="103"/>
      <c r="I162" s="103"/>
      <c r="J162" s="103"/>
      <c r="K162" s="104"/>
      <c r="L162" s="8" t="s">
        <v>254</v>
      </c>
      <c r="M162" s="34"/>
      <c r="N162" s="35"/>
      <c r="O162" s="35"/>
      <c r="P162" s="35"/>
      <c r="Q162" s="36"/>
    </row>
    <row r="163" spans="1:256" ht="148.75" customHeight="1" x14ac:dyDescent="0.15">
      <c r="A163" s="53" t="s">
        <v>315</v>
      </c>
      <c r="B163" s="106" t="s">
        <v>316</v>
      </c>
      <c r="C163" s="107"/>
      <c r="D163" s="107"/>
      <c r="E163" s="107"/>
      <c r="F163" s="107"/>
      <c r="G163" s="107"/>
      <c r="H163" s="107"/>
      <c r="I163" s="107"/>
      <c r="J163" s="107"/>
      <c r="K163" s="108"/>
      <c r="L163" s="52" t="s">
        <v>311</v>
      </c>
      <c r="M163" s="10"/>
      <c r="N163" s="11"/>
      <c r="O163" s="11"/>
      <c r="P163" s="11"/>
      <c r="Q163" s="12"/>
    </row>
    <row r="164" spans="1:256" ht="141.5" customHeight="1" x14ac:dyDescent="0.15">
      <c r="A164" s="53" t="s">
        <v>317</v>
      </c>
      <c r="B164" s="106" t="s">
        <v>334</v>
      </c>
      <c r="C164" s="107"/>
      <c r="D164" s="107"/>
      <c r="E164" s="107"/>
      <c r="F164" s="107"/>
      <c r="G164" s="107"/>
      <c r="H164" s="107"/>
      <c r="I164" s="107"/>
      <c r="J164" s="107"/>
      <c r="K164" s="108"/>
      <c r="L164" s="52" t="s">
        <v>311</v>
      </c>
      <c r="M164" s="10"/>
      <c r="N164" s="11"/>
      <c r="O164" s="11"/>
      <c r="P164" s="11"/>
      <c r="Q164" s="12"/>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c r="DS164" s="47"/>
      <c r="DT164" s="47"/>
      <c r="DU164" s="47"/>
      <c r="DV164" s="47"/>
      <c r="DW164" s="47"/>
      <c r="DX164" s="47"/>
      <c r="DY164" s="47"/>
      <c r="DZ164" s="47"/>
      <c r="EA164" s="47"/>
      <c r="EB164" s="47"/>
      <c r="EC164" s="47"/>
      <c r="ED164" s="47"/>
      <c r="EE164" s="47"/>
      <c r="EF164" s="47"/>
      <c r="EG164" s="47"/>
      <c r="EH164" s="47"/>
      <c r="EI164" s="47"/>
      <c r="EJ164" s="47"/>
      <c r="EK164" s="47"/>
      <c r="EL164" s="47"/>
      <c r="EM164" s="47"/>
      <c r="EN164" s="47"/>
      <c r="EO164" s="47"/>
      <c r="EP164" s="47"/>
      <c r="EQ164" s="47"/>
      <c r="ER164" s="47"/>
      <c r="ES164" s="47"/>
      <c r="ET164" s="47"/>
      <c r="EU164" s="47"/>
      <c r="EV164" s="47"/>
      <c r="EW164" s="47"/>
      <c r="EX164" s="47"/>
      <c r="EY164" s="47"/>
      <c r="EZ164" s="47"/>
      <c r="FA164" s="47"/>
      <c r="FB164" s="47"/>
      <c r="FC164" s="47"/>
      <c r="FD164" s="47"/>
      <c r="FE164" s="47"/>
      <c r="FF164" s="47"/>
      <c r="FG164" s="47"/>
      <c r="FH164" s="47"/>
      <c r="FI164" s="47"/>
      <c r="FJ164" s="47"/>
      <c r="FK164" s="47"/>
      <c r="FL164" s="47"/>
      <c r="FM164" s="47"/>
      <c r="FN164" s="47"/>
      <c r="FO164" s="47"/>
      <c r="FP164" s="47"/>
      <c r="FQ164" s="47"/>
      <c r="FR164" s="47"/>
      <c r="FS164" s="47"/>
      <c r="FT164" s="47"/>
      <c r="FU164" s="47"/>
      <c r="FV164" s="47"/>
      <c r="FW164" s="47"/>
      <c r="FX164" s="47"/>
      <c r="FY164" s="47"/>
      <c r="FZ164" s="47"/>
      <c r="GA164" s="47"/>
      <c r="GB164" s="47"/>
      <c r="GC164" s="47"/>
      <c r="GD164" s="47"/>
      <c r="GE164" s="47"/>
      <c r="GF164" s="47"/>
      <c r="GG164" s="47"/>
      <c r="GH164" s="47"/>
      <c r="GI164" s="47"/>
      <c r="GJ164" s="47"/>
      <c r="GK164" s="47"/>
      <c r="GL164" s="47"/>
      <c r="GM164" s="47"/>
      <c r="GN164" s="47"/>
      <c r="GO164" s="47"/>
      <c r="GP164" s="47"/>
      <c r="GQ164" s="47"/>
      <c r="GR164" s="47"/>
      <c r="GS164" s="47"/>
      <c r="GT164" s="47"/>
      <c r="GU164" s="47"/>
      <c r="GV164" s="47"/>
      <c r="GW164" s="47"/>
      <c r="GX164" s="47"/>
      <c r="GY164" s="47"/>
      <c r="GZ164" s="47"/>
      <c r="HA164" s="47"/>
      <c r="HB164" s="47"/>
      <c r="HC164" s="47"/>
      <c r="HD164" s="47"/>
      <c r="HE164" s="47"/>
      <c r="HF164" s="47"/>
      <c r="HG164" s="47"/>
      <c r="HH164" s="47"/>
      <c r="HI164" s="47"/>
      <c r="HJ164" s="47"/>
      <c r="HK164" s="47"/>
      <c r="HL164" s="47"/>
      <c r="HM164" s="47"/>
      <c r="HN164" s="47"/>
      <c r="HO164" s="47"/>
      <c r="HP164" s="47"/>
      <c r="HQ164" s="47"/>
      <c r="HR164" s="47"/>
      <c r="HS164" s="47"/>
      <c r="HT164" s="47"/>
      <c r="HU164" s="47"/>
      <c r="HV164" s="47"/>
      <c r="HW164" s="47"/>
      <c r="HX164" s="47"/>
      <c r="HY164" s="47"/>
      <c r="HZ164" s="47"/>
      <c r="IA164" s="47"/>
      <c r="IB164" s="47"/>
      <c r="IC164" s="47"/>
      <c r="ID164" s="47"/>
      <c r="IE164" s="47"/>
      <c r="IF164" s="47"/>
      <c r="IG164" s="47"/>
      <c r="IH164" s="47"/>
      <c r="II164" s="47"/>
      <c r="IJ164" s="47"/>
      <c r="IK164" s="47"/>
      <c r="IL164" s="47"/>
      <c r="IM164" s="47"/>
      <c r="IN164" s="47"/>
      <c r="IO164" s="47"/>
      <c r="IP164" s="47"/>
      <c r="IQ164" s="47"/>
      <c r="IR164" s="47"/>
      <c r="IS164" s="47"/>
      <c r="IT164" s="47"/>
      <c r="IU164" s="47"/>
      <c r="IV164" s="47"/>
    </row>
    <row r="165" spans="1:256" ht="82.75" customHeight="1" x14ac:dyDescent="0.15">
      <c r="A165" s="56" t="s">
        <v>310</v>
      </c>
      <c r="B165" s="67" t="s">
        <v>313</v>
      </c>
      <c r="C165" s="68"/>
      <c r="D165" s="68"/>
      <c r="E165" s="68"/>
      <c r="F165" s="68"/>
      <c r="G165" s="68"/>
      <c r="H165" s="68"/>
      <c r="I165" s="68"/>
      <c r="J165" s="68"/>
      <c r="K165" s="69"/>
      <c r="L165" s="55" t="s">
        <v>311</v>
      </c>
      <c r="M165" s="10"/>
      <c r="N165" s="11"/>
      <c r="O165" s="11"/>
      <c r="P165" s="11"/>
      <c r="Q165" s="12"/>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7"/>
      <c r="CV165" s="47"/>
      <c r="CW165" s="47"/>
      <c r="CX165" s="47"/>
      <c r="CY165" s="47"/>
      <c r="CZ165" s="47"/>
      <c r="DA165" s="47"/>
      <c r="DB165" s="47"/>
      <c r="DC165" s="47"/>
      <c r="DD165" s="47"/>
      <c r="DE165" s="47"/>
      <c r="DF165" s="47"/>
      <c r="DG165" s="47"/>
      <c r="DH165" s="47"/>
      <c r="DI165" s="47"/>
      <c r="DJ165" s="47"/>
      <c r="DK165" s="47"/>
      <c r="DL165" s="47"/>
      <c r="DM165" s="47"/>
      <c r="DN165" s="47"/>
      <c r="DO165" s="47"/>
      <c r="DP165" s="47"/>
      <c r="DQ165" s="47"/>
      <c r="DR165" s="47"/>
      <c r="DS165" s="47"/>
      <c r="DT165" s="47"/>
      <c r="DU165" s="47"/>
      <c r="DV165" s="47"/>
      <c r="DW165" s="47"/>
      <c r="DX165" s="47"/>
      <c r="DY165" s="47"/>
      <c r="DZ165" s="47"/>
      <c r="EA165" s="47"/>
      <c r="EB165" s="47"/>
      <c r="EC165" s="47"/>
      <c r="ED165" s="47"/>
      <c r="EE165" s="47"/>
      <c r="EF165" s="47"/>
      <c r="EG165" s="47"/>
      <c r="EH165" s="47"/>
      <c r="EI165" s="47"/>
      <c r="EJ165" s="47"/>
      <c r="EK165" s="47"/>
      <c r="EL165" s="47"/>
      <c r="EM165" s="47"/>
      <c r="EN165" s="47"/>
      <c r="EO165" s="47"/>
      <c r="EP165" s="47"/>
      <c r="EQ165" s="47"/>
      <c r="ER165" s="47"/>
      <c r="ES165" s="47"/>
      <c r="ET165" s="47"/>
      <c r="EU165" s="47"/>
      <c r="EV165" s="47"/>
      <c r="EW165" s="47"/>
      <c r="EX165" s="47"/>
      <c r="EY165" s="47"/>
      <c r="EZ165" s="47"/>
      <c r="FA165" s="47"/>
      <c r="FB165" s="47"/>
      <c r="FC165" s="47"/>
      <c r="FD165" s="47"/>
      <c r="FE165" s="47"/>
      <c r="FF165" s="47"/>
      <c r="FG165" s="47"/>
      <c r="FH165" s="47"/>
      <c r="FI165" s="47"/>
      <c r="FJ165" s="47"/>
      <c r="FK165" s="47"/>
      <c r="FL165" s="47"/>
      <c r="FM165" s="47"/>
      <c r="FN165" s="47"/>
      <c r="FO165" s="47"/>
      <c r="FP165" s="47"/>
      <c r="FQ165" s="47"/>
      <c r="FR165" s="47"/>
      <c r="FS165" s="47"/>
      <c r="FT165" s="47"/>
      <c r="FU165" s="47"/>
      <c r="FV165" s="47"/>
      <c r="FW165" s="47"/>
      <c r="FX165" s="47"/>
      <c r="FY165" s="47"/>
      <c r="FZ165" s="47"/>
      <c r="GA165" s="47"/>
      <c r="GB165" s="47"/>
      <c r="GC165" s="47"/>
      <c r="GD165" s="47"/>
      <c r="GE165" s="47"/>
      <c r="GF165" s="47"/>
      <c r="GG165" s="47"/>
      <c r="GH165" s="47"/>
      <c r="GI165" s="47"/>
      <c r="GJ165" s="47"/>
      <c r="GK165" s="47"/>
      <c r="GL165" s="47"/>
      <c r="GM165" s="47"/>
      <c r="GN165" s="47"/>
      <c r="GO165" s="47"/>
      <c r="GP165" s="47"/>
      <c r="GQ165" s="47"/>
      <c r="GR165" s="47"/>
      <c r="GS165" s="47"/>
      <c r="GT165" s="47"/>
      <c r="GU165" s="47"/>
      <c r="GV165" s="47"/>
      <c r="GW165" s="47"/>
      <c r="GX165" s="47"/>
      <c r="GY165" s="47"/>
      <c r="GZ165" s="47"/>
      <c r="HA165" s="47"/>
      <c r="HB165" s="47"/>
      <c r="HC165" s="47"/>
      <c r="HD165" s="47"/>
      <c r="HE165" s="47"/>
      <c r="HF165" s="47"/>
      <c r="HG165" s="47"/>
      <c r="HH165" s="47"/>
      <c r="HI165" s="47"/>
      <c r="HJ165" s="47"/>
      <c r="HK165" s="47"/>
      <c r="HL165" s="47"/>
      <c r="HM165" s="47"/>
      <c r="HN165" s="47"/>
      <c r="HO165" s="47"/>
      <c r="HP165" s="47"/>
      <c r="HQ165" s="47"/>
      <c r="HR165" s="47"/>
      <c r="HS165" s="47"/>
      <c r="HT165" s="47"/>
      <c r="HU165" s="47"/>
      <c r="HV165" s="47"/>
      <c r="HW165" s="47"/>
      <c r="HX165" s="47"/>
      <c r="HY165" s="47"/>
      <c r="HZ165" s="47"/>
      <c r="IA165" s="47"/>
      <c r="IB165" s="47"/>
      <c r="IC165" s="47"/>
      <c r="ID165" s="47"/>
      <c r="IE165" s="47"/>
      <c r="IF165" s="47"/>
      <c r="IG165" s="47"/>
      <c r="IH165" s="47"/>
      <c r="II165" s="47"/>
      <c r="IJ165" s="47"/>
      <c r="IK165" s="47"/>
      <c r="IL165" s="47"/>
      <c r="IM165" s="47"/>
      <c r="IN165" s="47"/>
      <c r="IO165" s="47"/>
      <c r="IP165" s="47"/>
      <c r="IQ165" s="47"/>
      <c r="IR165" s="47"/>
      <c r="IS165" s="47"/>
      <c r="IT165" s="47"/>
      <c r="IU165" s="47"/>
      <c r="IV165" s="47"/>
    </row>
    <row r="166" spans="1:256" ht="154.75" customHeight="1" x14ac:dyDescent="0.15">
      <c r="A166" s="63" t="s">
        <v>347</v>
      </c>
      <c r="B166" s="67" t="s">
        <v>354</v>
      </c>
      <c r="C166" s="68"/>
      <c r="D166" s="68"/>
      <c r="E166" s="68"/>
      <c r="F166" s="68"/>
      <c r="G166" s="68"/>
      <c r="H166" s="68"/>
      <c r="I166" s="68"/>
      <c r="J166" s="68"/>
      <c r="K166" s="69"/>
      <c r="L166" s="55" t="s">
        <v>351</v>
      </c>
      <c r="M166" s="10"/>
      <c r="N166" s="11"/>
      <c r="O166" s="11"/>
      <c r="P166" s="11"/>
      <c r="Q166" s="12"/>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47"/>
      <c r="FH166" s="47"/>
      <c r="FI166" s="47"/>
      <c r="FJ166" s="47"/>
      <c r="FK166" s="47"/>
      <c r="FL166" s="47"/>
      <c r="FM166" s="47"/>
      <c r="FN166" s="47"/>
      <c r="FO166" s="47"/>
      <c r="FP166" s="47"/>
      <c r="FQ166" s="47"/>
      <c r="FR166" s="47"/>
      <c r="FS166" s="47"/>
      <c r="FT166" s="47"/>
      <c r="FU166" s="47"/>
      <c r="FV166" s="47"/>
      <c r="FW166" s="47"/>
      <c r="FX166" s="47"/>
      <c r="FY166" s="47"/>
      <c r="FZ166" s="47"/>
      <c r="GA166" s="47"/>
      <c r="GB166" s="47"/>
      <c r="GC166" s="47"/>
      <c r="GD166" s="47"/>
      <c r="GE166" s="47"/>
      <c r="GF166" s="47"/>
      <c r="GG166" s="47"/>
      <c r="GH166" s="47"/>
      <c r="GI166" s="47"/>
      <c r="GJ166" s="47"/>
      <c r="GK166" s="47"/>
      <c r="GL166" s="47"/>
      <c r="GM166" s="47"/>
      <c r="GN166" s="47"/>
      <c r="GO166" s="47"/>
      <c r="GP166" s="47"/>
      <c r="GQ166" s="47"/>
      <c r="GR166" s="47"/>
      <c r="GS166" s="47"/>
      <c r="GT166" s="47"/>
      <c r="GU166" s="47"/>
      <c r="GV166" s="47"/>
      <c r="GW166" s="47"/>
      <c r="GX166" s="47"/>
      <c r="GY166" s="47"/>
      <c r="GZ166" s="47"/>
      <c r="HA166" s="47"/>
      <c r="HB166" s="47"/>
      <c r="HC166" s="47"/>
      <c r="HD166" s="47"/>
      <c r="HE166" s="47"/>
      <c r="HF166" s="47"/>
      <c r="HG166" s="47"/>
      <c r="HH166" s="47"/>
      <c r="HI166" s="47"/>
      <c r="HJ166" s="47"/>
      <c r="HK166" s="47"/>
      <c r="HL166" s="47"/>
      <c r="HM166" s="47"/>
      <c r="HN166" s="47"/>
      <c r="HO166" s="47"/>
      <c r="HP166" s="47"/>
      <c r="HQ166" s="47"/>
      <c r="HR166" s="47"/>
      <c r="HS166" s="47"/>
      <c r="HT166" s="47"/>
      <c r="HU166" s="47"/>
      <c r="HV166" s="47"/>
      <c r="HW166" s="47"/>
      <c r="HX166" s="47"/>
      <c r="HY166" s="47"/>
      <c r="HZ166" s="47"/>
      <c r="IA166" s="47"/>
      <c r="IB166" s="47"/>
      <c r="IC166" s="47"/>
      <c r="ID166" s="47"/>
      <c r="IE166" s="47"/>
      <c r="IF166" s="47"/>
      <c r="IG166" s="47"/>
      <c r="IH166" s="47"/>
      <c r="II166" s="47"/>
      <c r="IJ166" s="47"/>
      <c r="IK166" s="47"/>
      <c r="IL166" s="47"/>
      <c r="IM166" s="47"/>
      <c r="IN166" s="47"/>
      <c r="IO166" s="47"/>
      <c r="IP166" s="47"/>
      <c r="IQ166" s="47"/>
      <c r="IR166" s="47"/>
      <c r="IS166" s="47"/>
      <c r="IT166" s="47"/>
      <c r="IU166" s="47"/>
      <c r="IV166" s="47"/>
    </row>
    <row r="167" spans="1:256" ht="200.5" customHeight="1" x14ac:dyDescent="0.15">
      <c r="A167" s="63" t="s">
        <v>348</v>
      </c>
      <c r="B167" s="70" t="s">
        <v>349</v>
      </c>
      <c r="C167" s="68"/>
      <c r="D167" s="68"/>
      <c r="E167" s="68"/>
      <c r="F167" s="68"/>
      <c r="G167" s="68"/>
      <c r="H167" s="68"/>
      <c r="I167" s="68"/>
      <c r="J167" s="68"/>
      <c r="K167" s="69"/>
      <c r="L167" s="51" t="s">
        <v>351</v>
      </c>
      <c r="M167" s="10"/>
      <c r="N167" s="11"/>
      <c r="O167" s="11"/>
      <c r="P167" s="11"/>
      <c r="Q167" s="12"/>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c r="DS167" s="47"/>
      <c r="DT167" s="47"/>
      <c r="DU167" s="47"/>
      <c r="DV167" s="47"/>
      <c r="DW167" s="47"/>
      <c r="DX167" s="47"/>
      <c r="DY167" s="47"/>
      <c r="DZ167" s="47"/>
      <c r="EA167" s="47"/>
      <c r="EB167" s="47"/>
      <c r="EC167" s="47"/>
      <c r="ED167" s="47"/>
      <c r="EE167" s="47"/>
      <c r="EF167" s="47"/>
      <c r="EG167" s="47"/>
      <c r="EH167" s="47"/>
      <c r="EI167" s="47"/>
      <c r="EJ167" s="47"/>
      <c r="EK167" s="47"/>
      <c r="EL167" s="47"/>
      <c r="EM167" s="47"/>
      <c r="EN167" s="47"/>
      <c r="EO167" s="47"/>
      <c r="EP167" s="47"/>
      <c r="EQ167" s="47"/>
      <c r="ER167" s="47"/>
      <c r="ES167" s="47"/>
      <c r="ET167" s="47"/>
      <c r="EU167" s="47"/>
      <c r="EV167" s="47"/>
      <c r="EW167" s="47"/>
      <c r="EX167" s="47"/>
      <c r="EY167" s="47"/>
      <c r="EZ167" s="47"/>
      <c r="FA167" s="47"/>
      <c r="FB167" s="47"/>
      <c r="FC167" s="47"/>
      <c r="FD167" s="47"/>
      <c r="FE167" s="47"/>
      <c r="FF167" s="47"/>
      <c r="FG167" s="47"/>
      <c r="FH167" s="47"/>
      <c r="FI167" s="47"/>
      <c r="FJ167" s="47"/>
      <c r="FK167" s="47"/>
      <c r="FL167" s="47"/>
      <c r="FM167" s="47"/>
      <c r="FN167" s="47"/>
      <c r="FO167" s="47"/>
      <c r="FP167" s="47"/>
      <c r="FQ167" s="47"/>
      <c r="FR167" s="47"/>
      <c r="FS167" s="47"/>
      <c r="FT167" s="47"/>
      <c r="FU167" s="47"/>
      <c r="FV167" s="47"/>
      <c r="FW167" s="47"/>
      <c r="FX167" s="47"/>
      <c r="FY167" s="47"/>
      <c r="FZ167" s="47"/>
      <c r="GA167" s="47"/>
      <c r="GB167" s="47"/>
      <c r="GC167" s="47"/>
      <c r="GD167" s="47"/>
      <c r="GE167" s="47"/>
      <c r="GF167" s="47"/>
      <c r="GG167" s="47"/>
      <c r="GH167" s="47"/>
      <c r="GI167" s="47"/>
      <c r="GJ167" s="47"/>
      <c r="GK167" s="47"/>
      <c r="GL167" s="47"/>
      <c r="GM167" s="47"/>
      <c r="GN167" s="47"/>
      <c r="GO167" s="47"/>
      <c r="GP167" s="47"/>
      <c r="GQ167" s="47"/>
      <c r="GR167" s="47"/>
      <c r="GS167" s="47"/>
      <c r="GT167" s="47"/>
      <c r="GU167" s="47"/>
      <c r="GV167" s="47"/>
      <c r="GW167" s="47"/>
      <c r="GX167" s="47"/>
      <c r="GY167" s="47"/>
      <c r="GZ167" s="47"/>
      <c r="HA167" s="47"/>
      <c r="HB167" s="47"/>
      <c r="HC167" s="47"/>
      <c r="HD167" s="47"/>
      <c r="HE167" s="47"/>
      <c r="HF167" s="47"/>
      <c r="HG167" s="47"/>
      <c r="HH167" s="47"/>
      <c r="HI167" s="47"/>
      <c r="HJ167" s="47"/>
      <c r="HK167" s="47"/>
      <c r="HL167" s="47"/>
      <c r="HM167" s="47"/>
      <c r="HN167" s="47"/>
      <c r="HO167" s="47"/>
      <c r="HP167" s="47"/>
      <c r="HQ167" s="47"/>
      <c r="HR167" s="47"/>
      <c r="HS167" s="47"/>
      <c r="HT167" s="47"/>
      <c r="HU167" s="47"/>
      <c r="HV167" s="47"/>
      <c r="HW167" s="47"/>
      <c r="HX167" s="47"/>
      <c r="HY167" s="47"/>
      <c r="HZ167" s="47"/>
      <c r="IA167" s="47"/>
      <c r="IB167" s="47"/>
      <c r="IC167" s="47"/>
      <c r="ID167" s="47"/>
      <c r="IE167" s="47"/>
      <c r="IF167" s="47"/>
      <c r="IG167" s="47"/>
      <c r="IH167" s="47"/>
      <c r="II167" s="47"/>
      <c r="IJ167" s="47"/>
      <c r="IK167" s="47"/>
      <c r="IL167" s="47"/>
      <c r="IM167" s="47"/>
      <c r="IN167" s="47"/>
      <c r="IO167" s="47"/>
      <c r="IP167" s="47"/>
      <c r="IQ167" s="47"/>
      <c r="IR167" s="47"/>
      <c r="IS167" s="47"/>
      <c r="IT167" s="47"/>
      <c r="IU167" s="47"/>
      <c r="IV167" s="47"/>
    </row>
    <row r="168" spans="1:256" ht="104" customHeight="1" x14ac:dyDescent="0.15">
      <c r="M168" s="10"/>
      <c r="N168" s="11"/>
      <c r="O168" s="11"/>
      <c r="P168" s="11"/>
      <c r="Q168" s="12"/>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c r="DS168" s="47"/>
      <c r="DT168" s="47"/>
      <c r="DU168" s="47"/>
      <c r="DV168" s="47"/>
      <c r="DW168" s="47"/>
      <c r="DX168" s="47"/>
      <c r="DY168" s="47"/>
      <c r="DZ168" s="47"/>
      <c r="EA168" s="47"/>
      <c r="EB168" s="47"/>
      <c r="EC168" s="47"/>
      <c r="ED168" s="47"/>
      <c r="EE168" s="47"/>
      <c r="EF168" s="47"/>
      <c r="EG168" s="47"/>
      <c r="EH168" s="47"/>
      <c r="EI168" s="47"/>
      <c r="EJ168" s="47"/>
      <c r="EK168" s="47"/>
      <c r="EL168" s="47"/>
      <c r="EM168" s="47"/>
      <c r="EN168" s="47"/>
      <c r="EO168" s="47"/>
      <c r="EP168" s="47"/>
      <c r="EQ168" s="47"/>
      <c r="ER168" s="47"/>
      <c r="ES168" s="47"/>
      <c r="ET168" s="47"/>
      <c r="EU168" s="47"/>
      <c r="EV168" s="47"/>
      <c r="EW168" s="47"/>
      <c r="EX168" s="47"/>
      <c r="EY168" s="47"/>
      <c r="EZ168" s="47"/>
      <c r="FA168" s="47"/>
      <c r="FB168" s="47"/>
      <c r="FC168" s="47"/>
      <c r="FD168" s="47"/>
      <c r="FE168" s="47"/>
      <c r="FF168" s="47"/>
      <c r="FG168" s="47"/>
      <c r="FH168" s="47"/>
      <c r="FI168" s="47"/>
      <c r="FJ168" s="47"/>
      <c r="FK168" s="47"/>
      <c r="FL168" s="47"/>
      <c r="FM168" s="47"/>
      <c r="FN168" s="47"/>
      <c r="FO168" s="47"/>
      <c r="FP168" s="47"/>
      <c r="FQ168" s="47"/>
      <c r="FR168" s="47"/>
      <c r="FS168" s="47"/>
      <c r="FT168" s="47"/>
      <c r="FU168" s="47"/>
      <c r="FV168" s="47"/>
      <c r="FW168" s="47"/>
      <c r="FX168" s="47"/>
      <c r="FY168" s="47"/>
      <c r="FZ168" s="47"/>
      <c r="GA168" s="47"/>
      <c r="GB168" s="47"/>
      <c r="GC168" s="47"/>
      <c r="GD168" s="47"/>
      <c r="GE168" s="47"/>
      <c r="GF168" s="47"/>
      <c r="GG168" s="47"/>
      <c r="GH168" s="47"/>
      <c r="GI168" s="47"/>
      <c r="GJ168" s="47"/>
      <c r="GK168" s="47"/>
      <c r="GL168" s="47"/>
      <c r="GM168" s="47"/>
      <c r="GN168" s="47"/>
      <c r="GO168" s="47"/>
      <c r="GP168" s="47"/>
      <c r="GQ168" s="47"/>
      <c r="GR168" s="47"/>
      <c r="GS168" s="47"/>
      <c r="GT168" s="47"/>
      <c r="GU168" s="47"/>
      <c r="GV168" s="47"/>
      <c r="GW168" s="47"/>
      <c r="GX168" s="47"/>
      <c r="GY168" s="47"/>
      <c r="GZ168" s="47"/>
      <c r="HA168" s="47"/>
      <c r="HB168" s="47"/>
      <c r="HC168" s="47"/>
      <c r="HD168" s="47"/>
      <c r="HE168" s="47"/>
      <c r="HF168" s="47"/>
      <c r="HG168" s="47"/>
      <c r="HH168" s="47"/>
      <c r="HI168" s="47"/>
      <c r="HJ168" s="47"/>
      <c r="HK168" s="47"/>
      <c r="HL168" s="47"/>
      <c r="HM168" s="47"/>
      <c r="HN168" s="47"/>
      <c r="HO168" s="47"/>
      <c r="HP168" s="47"/>
      <c r="HQ168" s="47"/>
      <c r="HR168" s="47"/>
      <c r="HS168" s="47"/>
      <c r="HT168" s="47"/>
      <c r="HU168" s="47"/>
      <c r="HV168" s="47"/>
      <c r="HW168" s="47"/>
      <c r="HX168" s="47"/>
      <c r="HY168" s="47"/>
      <c r="HZ168" s="47"/>
      <c r="IA168" s="47"/>
      <c r="IB168" s="47"/>
      <c r="IC168" s="47"/>
      <c r="ID168" s="47"/>
      <c r="IE168" s="47"/>
      <c r="IF168" s="47"/>
      <c r="IG168" s="47"/>
      <c r="IH168" s="47"/>
      <c r="II168" s="47"/>
      <c r="IJ168" s="47"/>
      <c r="IK168" s="47"/>
      <c r="IL168" s="47"/>
      <c r="IM168" s="47"/>
      <c r="IN168" s="47"/>
      <c r="IO168" s="47"/>
      <c r="IP168" s="47"/>
      <c r="IQ168" s="47"/>
      <c r="IR168" s="47"/>
      <c r="IS168" s="47"/>
      <c r="IT168" s="47"/>
      <c r="IU168" s="47"/>
      <c r="IV168" s="47"/>
    </row>
    <row r="169" spans="1:256" ht="67.25" customHeight="1" x14ac:dyDescent="0.15">
      <c r="A169" s="8" t="s">
        <v>258</v>
      </c>
      <c r="B169" s="71" t="s">
        <v>259</v>
      </c>
      <c r="C169" s="66"/>
      <c r="D169" s="66"/>
      <c r="E169" s="66"/>
      <c r="F169" s="66"/>
      <c r="G169" s="66"/>
      <c r="H169" s="66"/>
      <c r="I169" s="66"/>
      <c r="J169" s="66"/>
      <c r="K169" s="66"/>
      <c r="L169" s="9"/>
      <c r="M169" s="10"/>
      <c r="N169" s="11"/>
      <c r="O169" s="11"/>
      <c r="P169" s="11"/>
      <c r="Q169" s="12"/>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c r="EA169" s="47"/>
      <c r="EB169" s="47"/>
      <c r="EC169" s="47"/>
      <c r="ED169" s="47"/>
      <c r="EE169" s="47"/>
      <c r="EF169" s="47"/>
      <c r="EG169" s="47"/>
      <c r="EH169" s="47"/>
      <c r="EI169" s="47"/>
      <c r="EJ169" s="47"/>
      <c r="EK169" s="47"/>
      <c r="EL169" s="47"/>
      <c r="EM169" s="47"/>
      <c r="EN169" s="47"/>
      <c r="EO169" s="47"/>
      <c r="EP169" s="47"/>
      <c r="EQ169" s="47"/>
      <c r="ER169" s="47"/>
      <c r="ES169" s="47"/>
      <c r="ET169" s="47"/>
      <c r="EU169" s="47"/>
      <c r="EV169" s="47"/>
      <c r="EW169" s="47"/>
      <c r="EX169" s="47"/>
      <c r="EY169" s="47"/>
      <c r="EZ169" s="47"/>
      <c r="FA169" s="47"/>
      <c r="FB169" s="47"/>
      <c r="FC169" s="47"/>
      <c r="FD169" s="47"/>
      <c r="FE169" s="47"/>
      <c r="FF169" s="47"/>
      <c r="FG169" s="47"/>
      <c r="FH169" s="47"/>
      <c r="FI169" s="47"/>
      <c r="FJ169" s="47"/>
      <c r="FK169" s="47"/>
      <c r="FL169" s="47"/>
      <c r="FM169" s="47"/>
      <c r="FN169" s="47"/>
      <c r="FO169" s="47"/>
      <c r="FP169" s="47"/>
      <c r="FQ169" s="47"/>
      <c r="FR169" s="47"/>
      <c r="FS169" s="47"/>
      <c r="FT169" s="47"/>
      <c r="FU169" s="47"/>
      <c r="FV169" s="47"/>
      <c r="FW169" s="47"/>
      <c r="FX169" s="47"/>
      <c r="FY169" s="47"/>
      <c r="FZ169" s="47"/>
      <c r="GA169" s="47"/>
      <c r="GB169" s="47"/>
      <c r="GC169" s="47"/>
      <c r="GD169" s="47"/>
      <c r="GE169" s="47"/>
      <c r="GF169" s="47"/>
      <c r="GG169" s="47"/>
      <c r="GH169" s="47"/>
      <c r="GI169" s="47"/>
      <c r="GJ169" s="47"/>
      <c r="GK169" s="47"/>
      <c r="GL169" s="47"/>
      <c r="GM169" s="47"/>
      <c r="GN169" s="47"/>
      <c r="GO169" s="47"/>
      <c r="GP169" s="47"/>
      <c r="GQ169" s="47"/>
      <c r="GR169" s="47"/>
      <c r="GS169" s="47"/>
      <c r="GT169" s="47"/>
      <c r="GU169" s="47"/>
      <c r="GV169" s="47"/>
      <c r="GW169" s="47"/>
      <c r="GX169" s="47"/>
      <c r="GY169" s="47"/>
      <c r="GZ169" s="47"/>
      <c r="HA169" s="47"/>
      <c r="HB169" s="47"/>
      <c r="HC169" s="47"/>
      <c r="HD169" s="47"/>
      <c r="HE169" s="47"/>
      <c r="HF169" s="47"/>
      <c r="HG169" s="47"/>
      <c r="HH169" s="47"/>
      <c r="HI169" s="47"/>
      <c r="HJ169" s="47"/>
      <c r="HK169" s="47"/>
      <c r="HL169" s="47"/>
      <c r="HM169" s="47"/>
      <c r="HN169" s="47"/>
      <c r="HO169" s="47"/>
      <c r="HP169" s="47"/>
      <c r="HQ169" s="47"/>
      <c r="HR169" s="47"/>
      <c r="HS169" s="47"/>
      <c r="HT169" s="47"/>
      <c r="HU169" s="47"/>
      <c r="HV169" s="47"/>
      <c r="HW169" s="47"/>
      <c r="HX169" s="47"/>
      <c r="HY169" s="47"/>
      <c r="HZ169" s="47"/>
      <c r="IA169" s="47"/>
      <c r="IB169" s="47"/>
      <c r="IC169" s="47"/>
      <c r="ID169" s="47"/>
      <c r="IE169" s="47"/>
      <c r="IF169" s="47"/>
      <c r="IG169" s="47"/>
      <c r="IH169" s="47"/>
      <c r="II169" s="47"/>
      <c r="IJ169" s="47"/>
      <c r="IK169" s="47"/>
      <c r="IL169" s="47"/>
      <c r="IM169" s="47"/>
      <c r="IN169" s="47"/>
      <c r="IO169" s="47"/>
      <c r="IP169" s="47"/>
      <c r="IQ169" s="47"/>
      <c r="IR169" s="47"/>
      <c r="IS169" s="47"/>
      <c r="IT169" s="47"/>
      <c r="IU169" s="47"/>
      <c r="IV169" s="47"/>
    </row>
    <row r="170" spans="1:256" ht="15.25" customHeight="1" x14ac:dyDescent="0.15">
      <c r="A170" s="64" t="s">
        <v>260</v>
      </c>
      <c r="B170" s="65"/>
      <c r="C170" s="65"/>
      <c r="D170" s="65"/>
      <c r="E170" s="65"/>
      <c r="F170" s="65"/>
      <c r="G170" s="65"/>
      <c r="H170" s="65"/>
      <c r="I170" s="65"/>
      <c r="J170" s="65"/>
      <c r="K170" s="65"/>
      <c r="L170" s="4"/>
      <c r="M170" s="10"/>
      <c r="N170" s="11"/>
      <c r="O170" s="11"/>
      <c r="P170" s="11"/>
      <c r="Q170" s="12"/>
    </row>
    <row r="171" spans="1:256" ht="15.25" customHeight="1" x14ac:dyDescent="0.15">
      <c r="A171" s="8" t="s">
        <v>261</v>
      </c>
      <c r="B171" s="71" t="s">
        <v>262</v>
      </c>
      <c r="C171" s="66"/>
      <c r="D171" s="71" t="s">
        <v>98</v>
      </c>
      <c r="E171" s="66"/>
      <c r="F171" s="66"/>
      <c r="G171" s="66"/>
      <c r="H171" s="66"/>
      <c r="I171" s="66"/>
      <c r="J171" s="8" t="s">
        <v>115</v>
      </c>
      <c r="K171" s="8" t="s">
        <v>263</v>
      </c>
      <c r="L171" s="8"/>
      <c r="M171" s="10"/>
      <c r="N171" s="11"/>
      <c r="O171" s="11"/>
      <c r="P171" s="11"/>
      <c r="Q171" s="12"/>
    </row>
    <row r="172" spans="1:256" ht="15.25" customHeight="1" x14ac:dyDescent="0.15">
      <c r="A172" s="8" t="s">
        <v>264</v>
      </c>
      <c r="B172" s="71"/>
      <c r="C172" s="71"/>
      <c r="D172" s="66"/>
      <c r="E172" s="66"/>
      <c r="F172" s="66"/>
      <c r="G172" s="66"/>
      <c r="H172" s="66"/>
      <c r="I172" s="66"/>
      <c r="J172" s="9"/>
      <c r="K172" s="9"/>
      <c r="L172" s="9"/>
      <c r="M172" s="10"/>
      <c r="N172" s="11"/>
      <c r="O172" s="11"/>
      <c r="P172" s="11"/>
      <c r="Q172" s="12"/>
    </row>
    <row r="173" spans="1:256" ht="15.25" customHeight="1" x14ac:dyDescent="0.15">
      <c r="A173" s="8" t="s">
        <v>265</v>
      </c>
      <c r="B173" s="71"/>
      <c r="C173" s="71"/>
      <c r="D173" s="66"/>
      <c r="E173" s="66"/>
      <c r="F173" s="66"/>
      <c r="G173" s="66"/>
      <c r="H173" s="66"/>
      <c r="I173" s="66"/>
      <c r="J173" s="9"/>
      <c r="K173" s="9"/>
      <c r="L173" s="9"/>
      <c r="M173" s="10"/>
      <c r="N173" s="11"/>
      <c r="O173" s="11"/>
      <c r="P173" s="11"/>
      <c r="Q173" s="12"/>
    </row>
    <row r="174" spans="1:256" ht="15.25" customHeight="1" x14ac:dyDescent="0.15">
      <c r="A174" s="8" t="s">
        <v>266</v>
      </c>
      <c r="B174" s="71"/>
      <c r="C174" s="71"/>
      <c r="D174" s="66"/>
      <c r="E174" s="66"/>
      <c r="F174" s="66"/>
      <c r="G174" s="66"/>
      <c r="H174" s="66"/>
      <c r="I174" s="66"/>
      <c r="J174" s="9"/>
      <c r="K174" s="9"/>
      <c r="L174" s="9"/>
      <c r="M174" s="10"/>
      <c r="N174" s="11"/>
      <c r="O174" s="11"/>
      <c r="P174" s="11"/>
      <c r="Q174" s="12"/>
    </row>
    <row r="175" spans="1:256" ht="15.25" customHeight="1" x14ac:dyDescent="0.15">
      <c r="A175" s="8" t="s">
        <v>267</v>
      </c>
      <c r="B175" s="71" t="s">
        <v>132</v>
      </c>
      <c r="C175" s="71"/>
      <c r="D175" s="66"/>
      <c r="E175" s="66"/>
      <c r="F175" s="66"/>
      <c r="G175" s="66"/>
      <c r="H175" s="66"/>
      <c r="I175" s="66"/>
      <c r="J175" s="9">
        <v>4</v>
      </c>
      <c r="K175" s="9"/>
      <c r="L175" s="9"/>
      <c r="M175" s="10"/>
      <c r="N175" s="11"/>
      <c r="O175" s="11"/>
      <c r="P175" s="11"/>
      <c r="Q175" s="12"/>
    </row>
    <row r="176" spans="1:256" ht="15.25" customHeight="1" x14ac:dyDescent="0.15">
      <c r="A176" s="8" t="s">
        <v>268</v>
      </c>
      <c r="B176" s="105"/>
      <c r="C176" s="78"/>
      <c r="D176" s="66"/>
      <c r="E176" s="66"/>
      <c r="F176" s="66"/>
      <c r="G176" s="66"/>
      <c r="H176" s="66"/>
      <c r="I176" s="66"/>
      <c r="J176" s="9"/>
      <c r="K176" s="9"/>
      <c r="L176" s="9"/>
      <c r="M176" s="10"/>
      <c r="N176" s="11"/>
      <c r="O176" s="11"/>
      <c r="P176" s="11"/>
      <c r="Q176" s="12"/>
    </row>
    <row r="177" spans="1:17" ht="15.25" customHeight="1" x14ac:dyDescent="0.15">
      <c r="A177" s="8" t="s">
        <v>269</v>
      </c>
      <c r="B177" s="71" t="s">
        <v>152</v>
      </c>
      <c r="C177" s="71"/>
      <c r="D177" s="66"/>
      <c r="E177" s="66"/>
      <c r="F177" s="66"/>
      <c r="G177" s="66"/>
      <c r="H177" s="66"/>
      <c r="I177" s="66"/>
      <c r="J177" s="9">
        <v>3</v>
      </c>
      <c r="K177" s="9"/>
      <c r="L177" s="9"/>
      <c r="M177" s="10"/>
      <c r="N177" s="11"/>
      <c r="O177" s="11"/>
      <c r="P177" s="11"/>
      <c r="Q177" s="12"/>
    </row>
    <row r="178" spans="1:17" ht="15.25" customHeight="1" x14ac:dyDescent="0.15">
      <c r="A178" s="8" t="s">
        <v>270</v>
      </c>
      <c r="B178" s="71" t="s">
        <v>271</v>
      </c>
      <c r="C178" s="71"/>
      <c r="D178" s="71" t="s">
        <v>272</v>
      </c>
      <c r="E178" s="66"/>
      <c r="F178" s="66"/>
      <c r="G178" s="66"/>
      <c r="H178" s="66"/>
      <c r="I178" s="66"/>
      <c r="J178" s="9"/>
      <c r="K178" s="9"/>
      <c r="L178" s="9"/>
      <c r="M178" s="10"/>
      <c r="N178" s="11"/>
      <c r="O178" s="11"/>
      <c r="P178" s="11"/>
      <c r="Q178" s="12"/>
    </row>
    <row r="179" spans="1:17" ht="15.25" customHeight="1" x14ac:dyDescent="0.15">
      <c r="A179" s="8" t="s">
        <v>273</v>
      </c>
      <c r="D179" s="66"/>
      <c r="E179" s="66"/>
      <c r="F179" s="66"/>
      <c r="G179" s="66"/>
      <c r="H179" s="66"/>
      <c r="I179" s="66"/>
      <c r="J179" s="9"/>
      <c r="K179" s="9"/>
      <c r="L179" s="9"/>
      <c r="M179" s="10"/>
      <c r="N179" s="11"/>
      <c r="O179" s="11"/>
      <c r="P179" s="11"/>
      <c r="Q179" s="12"/>
    </row>
    <row r="180" spans="1:17" ht="15.25" customHeight="1" x14ac:dyDescent="0.15">
      <c r="A180" s="8" t="s">
        <v>274</v>
      </c>
      <c r="B180" s="71" t="s">
        <v>318</v>
      </c>
      <c r="C180" s="71"/>
      <c r="D180" s="66"/>
      <c r="E180" s="66"/>
      <c r="F180" s="66"/>
      <c r="G180" s="66"/>
      <c r="H180" s="66"/>
      <c r="I180" s="66"/>
      <c r="J180" s="9"/>
      <c r="K180" s="9"/>
      <c r="L180" s="9"/>
      <c r="M180" s="10"/>
      <c r="N180" s="11"/>
      <c r="O180" s="11"/>
      <c r="P180" s="11"/>
      <c r="Q180" s="12"/>
    </row>
    <row r="181" spans="1:17" ht="15.25" customHeight="1" x14ac:dyDescent="0.15">
      <c r="A181" s="8" t="s">
        <v>274</v>
      </c>
      <c r="B181" s="71"/>
      <c r="C181" s="71"/>
      <c r="D181" s="66"/>
      <c r="E181" s="66"/>
      <c r="F181" s="66"/>
      <c r="G181" s="66"/>
      <c r="H181" s="66"/>
      <c r="I181" s="66"/>
      <c r="J181" s="9"/>
      <c r="K181" s="9"/>
      <c r="L181" s="9"/>
      <c r="M181" s="10"/>
      <c r="N181" s="11"/>
      <c r="O181" s="11"/>
      <c r="P181" s="11"/>
      <c r="Q181" s="12"/>
    </row>
    <row r="182" spans="1:17" ht="15.25" customHeight="1" x14ac:dyDescent="0.15">
      <c r="A182" s="8" t="s">
        <v>274</v>
      </c>
      <c r="B182" s="71" t="s">
        <v>323</v>
      </c>
      <c r="C182" s="71"/>
      <c r="D182" s="66"/>
      <c r="E182" s="66"/>
      <c r="F182" s="66"/>
      <c r="G182" s="66"/>
      <c r="H182" s="66"/>
      <c r="I182" s="66"/>
      <c r="J182" s="9"/>
      <c r="K182" s="9"/>
      <c r="L182" s="9"/>
      <c r="M182" s="10"/>
      <c r="N182" s="11"/>
      <c r="O182" s="11"/>
      <c r="P182" s="11"/>
      <c r="Q182" s="12"/>
    </row>
    <row r="183" spans="1:17" ht="15.25" customHeight="1" x14ac:dyDescent="0.15">
      <c r="A183" s="8" t="s">
        <v>274</v>
      </c>
      <c r="B183" s="71"/>
      <c r="C183" s="71"/>
      <c r="D183" s="66"/>
      <c r="E183" s="66"/>
      <c r="F183" s="66"/>
      <c r="G183" s="66"/>
      <c r="H183" s="66"/>
      <c r="I183" s="66"/>
      <c r="J183" s="9"/>
      <c r="K183" s="9"/>
      <c r="L183" s="9"/>
      <c r="M183" s="10"/>
      <c r="N183" s="11"/>
      <c r="O183" s="11"/>
      <c r="P183" s="11"/>
      <c r="Q183" s="12"/>
    </row>
    <row r="184" spans="1:17" ht="15.25" customHeight="1" x14ac:dyDescent="0.15">
      <c r="A184" s="8" t="s">
        <v>274</v>
      </c>
      <c r="B184" s="71"/>
      <c r="C184" s="71"/>
      <c r="D184" s="66"/>
      <c r="E184" s="66"/>
      <c r="F184" s="66"/>
      <c r="G184" s="66"/>
      <c r="H184" s="66"/>
      <c r="I184" s="66"/>
      <c r="J184" s="9"/>
      <c r="K184" s="9"/>
      <c r="L184" s="9"/>
      <c r="M184" s="10"/>
      <c r="N184" s="11"/>
      <c r="O184" s="11"/>
      <c r="P184" s="11"/>
      <c r="Q184" s="12"/>
    </row>
    <row r="185" spans="1:17" ht="15.25" customHeight="1" x14ac:dyDescent="0.15">
      <c r="A185" s="8" t="s">
        <v>274</v>
      </c>
      <c r="B185" s="71"/>
      <c r="C185" s="71"/>
      <c r="D185" s="66"/>
      <c r="E185" s="66"/>
      <c r="F185" s="66"/>
      <c r="G185" s="66"/>
      <c r="H185" s="66"/>
      <c r="I185" s="66"/>
      <c r="J185" s="9"/>
      <c r="K185" s="9"/>
      <c r="L185" s="9"/>
      <c r="M185" s="10"/>
      <c r="N185" s="11"/>
      <c r="O185" s="11"/>
      <c r="P185" s="11"/>
      <c r="Q185" s="12"/>
    </row>
    <row r="186" spans="1:17" ht="15.25" customHeight="1" x14ac:dyDescent="0.15">
      <c r="A186" s="64" t="s">
        <v>275</v>
      </c>
      <c r="B186" s="65"/>
      <c r="C186" s="65"/>
      <c r="D186" s="65"/>
      <c r="E186" s="65"/>
      <c r="F186" s="65"/>
      <c r="G186" s="65"/>
      <c r="H186" s="65"/>
      <c r="I186" s="65"/>
      <c r="J186" s="65"/>
      <c r="K186" s="65"/>
      <c r="L186" s="4"/>
      <c r="M186" s="10"/>
      <c r="N186" s="11"/>
      <c r="O186" s="11"/>
      <c r="P186" s="11"/>
      <c r="Q186" s="12"/>
    </row>
    <row r="187" spans="1:17" ht="15.25" customHeight="1" x14ac:dyDescent="0.15">
      <c r="A187" s="8" t="s">
        <v>276</v>
      </c>
      <c r="B187" s="71" t="s">
        <v>277</v>
      </c>
      <c r="C187" s="66"/>
      <c r="D187" s="109"/>
      <c r="E187" s="79"/>
      <c r="F187" s="79"/>
      <c r="G187" s="79"/>
      <c r="H187" s="79"/>
      <c r="I187" s="80"/>
      <c r="J187" s="9">
        <v>2</v>
      </c>
      <c r="K187" s="9"/>
      <c r="L187" s="9"/>
      <c r="M187" s="10"/>
      <c r="N187" s="11"/>
      <c r="O187" s="11"/>
      <c r="P187" s="11"/>
      <c r="Q187" s="12"/>
    </row>
    <row r="188" spans="1:17" ht="15.25" customHeight="1" x14ac:dyDescent="0.15">
      <c r="A188" s="8" t="s">
        <v>276</v>
      </c>
      <c r="B188" s="66"/>
      <c r="C188" s="66"/>
      <c r="D188" s="66" t="s">
        <v>320</v>
      </c>
      <c r="E188" s="66"/>
      <c r="F188" s="66"/>
      <c r="G188" s="66"/>
      <c r="H188" s="66"/>
      <c r="I188" s="66"/>
      <c r="J188" s="9"/>
      <c r="K188" s="9"/>
      <c r="L188" s="9"/>
      <c r="M188" s="10"/>
      <c r="N188" s="11"/>
      <c r="O188" s="11"/>
      <c r="P188" s="11"/>
      <c r="Q188" s="12"/>
    </row>
    <row r="189" spans="1:17" ht="33" customHeight="1" x14ac:dyDescent="0.15">
      <c r="A189" s="8" t="s">
        <v>276</v>
      </c>
      <c r="B189" s="66"/>
      <c r="C189" s="66"/>
      <c r="D189" s="66" t="s">
        <v>322</v>
      </c>
      <c r="E189" s="66"/>
      <c r="F189" s="66"/>
      <c r="G189" s="66"/>
      <c r="H189" s="66"/>
      <c r="I189" s="66"/>
      <c r="J189" s="9"/>
      <c r="K189" s="9"/>
      <c r="L189" s="9"/>
      <c r="M189" s="10"/>
      <c r="N189" s="11"/>
      <c r="O189" s="11"/>
      <c r="P189" s="11"/>
      <c r="Q189" s="12"/>
    </row>
    <row r="190" spans="1:17" ht="15.25" customHeight="1" x14ac:dyDescent="0.15">
      <c r="A190" s="8" t="s">
        <v>276</v>
      </c>
      <c r="B190" s="71" t="s">
        <v>278</v>
      </c>
      <c r="C190" s="66"/>
      <c r="D190" s="71"/>
      <c r="E190" s="66"/>
      <c r="F190" s="66"/>
      <c r="G190" s="66"/>
      <c r="H190" s="66"/>
      <c r="I190" s="66"/>
      <c r="J190" s="9"/>
      <c r="K190" s="9"/>
      <c r="L190" s="9"/>
      <c r="M190" s="10"/>
      <c r="N190" s="11"/>
      <c r="O190" s="11"/>
      <c r="P190" s="11"/>
      <c r="Q190" s="12"/>
    </row>
    <row r="191" spans="1:17" ht="15.25" customHeight="1" x14ac:dyDescent="0.15">
      <c r="A191" s="8" t="s">
        <v>276</v>
      </c>
      <c r="B191" s="66"/>
      <c r="C191" s="66"/>
      <c r="D191" s="71" t="s">
        <v>308</v>
      </c>
      <c r="E191" s="66"/>
      <c r="F191" s="66"/>
      <c r="G191" s="66"/>
      <c r="H191" s="66"/>
      <c r="I191" s="66"/>
      <c r="J191" s="9"/>
      <c r="K191" s="9"/>
      <c r="L191" s="9"/>
      <c r="M191" s="10"/>
      <c r="N191" s="11"/>
      <c r="O191" s="11"/>
      <c r="P191" s="11"/>
      <c r="Q191" s="12"/>
    </row>
    <row r="192" spans="1:17" ht="15.25" customHeight="1" x14ac:dyDescent="0.15">
      <c r="A192" s="8" t="s">
        <v>276</v>
      </c>
      <c r="B192" s="71" t="s">
        <v>279</v>
      </c>
      <c r="C192" s="66"/>
      <c r="D192" s="71"/>
      <c r="E192" s="66"/>
      <c r="F192" s="66"/>
      <c r="G192" s="66"/>
      <c r="H192" s="66"/>
      <c r="I192" s="66"/>
      <c r="J192" s="9"/>
      <c r="K192" s="9"/>
      <c r="L192" s="9"/>
      <c r="M192" s="10"/>
      <c r="N192" s="11"/>
      <c r="O192" s="11"/>
      <c r="P192" s="11"/>
      <c r="Q192" s="12"/>
    </row>
    <row r="193" spans="1:17" ht="15.25" customHeight="1" x14ac:dyDescent="0.15">
      <c r="A193" s="8" t="s">
        <v>276</v>
      </c>
      <c r="B193" s="66"/>
      <c r="C193" s="66"/>
      <c r="D193" s="66" t="s">
        <v>319</v>
      </c>
      <c r="E193" s="66"/>
      <c r="F193" s="66"/>
      <c r="G193" s="66"/>
      <c r="H193" s="66"/>
      <c r="I193" s="66"/>
      <c r="J193" s="9"/>
      <c r="K193" s="9"/>
      <c r="L193" s="9"/>
      <c r="M193" s="10"/>
      <c r="N193" s="11"/>
      <c r="O193" s="11"/>
      <c r="P193" s="11"/>
      <c r="Q193" s="12"/>
    </row>
    <row r="194" spans="1:17" ht="41" customHeight="1" x14ac:dyDescent="0.15">
      <c r="A194" s="8" t="s">
        <v>276</v>
      </c>
      <c r="B194" s="71" t="s">
        <v>280</v>
      </c>
      <c r="C194" s="66"/>
      <c r="D194" s="71" t="s">
        <v>357</v>
      </c>
      <c r="E194" s="66"/>
      <c r="F194" s="66"/>
      <c r="G194" s="66"/>
      <c r="H194" s="66"/>
      <c r="I194" s="66"/>
      <c r="J194" s="9"/>
      <c r="K194" s="9"/>
      <c r="L194" s="9"/>
      <c r="M194" s="10"/>
      <c r="N194" s="11"/>
      <c r="O194" s="11"/>
      <c r="P194" s="11"/>
      <c r="Q194" s="12"/>
    </row>
    <row r="195" spans="1:17" ht="15.25" customHeight="1" x14ac:dyDescent="0.15">
      <c r="A195" s="8" t="s">
        <v>276</v>
      </c>
      <c r="B195" s="71" t="s">
        <v>281</v>
      </c>
      <c r="C195" s="66"/>
      <c r="D195" s="71" t="s">
        <v>282</v>
      </c>
      <c r="E195" s="66"/>
      <c r="F195" s="66"/>
      <c r="G195" s="66"/>
      <c r="H195" s="66"/>
      <c r="I195" s="66"/>
      <c r="J195" s="9"/>
      <c r="K195" s="9"/>
      <c r="L195" s="9"/>
      <c r="M195" s="10"/>
      <c r="N195" s="11"/>
      <c r="O195" s="11"/>
      <c r="P195" s="11"/>
      <c r="Q195" s="12"/>
    </row>
    <row r="196" spans="1:17" ht="15.25" customHeight="1" x14ac:dyDescent="0.15">
      <c r="A196" s="25" t="s">
        <v>276</v>
      </c>
      <c r="B196" s="84"/>
      <c r="C196" s="84"/>
      <c r="D196" s="84"/>
      <c r="E196" s="84"/>
      <c r="F196" s="84"/>
      <c r="G196" s="84"/>
      <c r="H196" s="84"/>
      <c r="I196" s="84"/>
      <c r="J196" s="22"/>
      <c r="K196" s="22"/>
      <c r="L196" s="22"/>
      <c r="M196" s="10"/>
      <c r="N196" s="11"/>
      <c r="O196" s="11"/>
      <c r="P196" s="11"/>
      <c r="Q196" s="12"/>
    </row>
    <row r="197" spans="1:17" ht="15.25" customHeight="1" x14ac:dyDescent="0.15">
      <c r="A197" s="23" t="s">
        <v>283</v>
      </c>
      <c r="B197" s="85" t="s">
        <v>284</v>
      </c>
      <c r="C197" s="86"/>
      <c r="D197" s="86" t="s">
        <v>356</v>
      </c>
      <c r="E197" s="86"/>
      <c r="F197" s="86"/>
      <c r="G197" s="86"/>
      <c r="H197" s="86"/>
      <c r="I197" s="86"/>
      <c r="J197" s="24">
        <v>5</v>
      </c>
      <c r="K197" s="24"/>
      <c r="L197" s="24"/>
      <c r="M197" s="10"/>
      <c r="N197" s="11"/>
      <c r="O197" s="11"/>
      <c r="P197" s="11"/>
      <c r="Q197" s="12"/>
    </row>
    <row r="198" spans="1:17" ht="15.25" customHeight="1" x14ac:dyDescent="0.15">
      <c r="A198" s="8" t="s">
        <v>283</v>
      </c>
      <c r="B198" s="71" t="s">
        <v>285</v>
      </c>
      <c r="C198" s="66"/>
      <c r="D198" s="66"/>
      <c r="E198" s="66"/>
      <c r="F198" s="66"/>
      <c r="G198" s="66"/>
      <c r="H198" s="66"/>
      <c r="I198" s="66"/>
      <c r="J198" s="9"/>
      <c r="K198" s="9"/>
      <c r="L198" s="9"/>
      <c r="M198" s="10"/>
      <c r="N198" s="11"/>
      <c r="O198" s="11"/>
      <c r="P198" s="11"/>
      <c r="Q198" s="12"/>
    </row>
    <row r="199" spans="1:17" ht="15.25" customHeight="1" x14ac:dyDescent="0.15">
      <c r="A199" s="8" t="s">
        <v>283</v>
      </c>
      <c r="B199" s="71" t="s">
        <v>286</v>
      </c>
      <c r="C199" s="66"/>
      <c r="D199" s="66"/>
      <c r="E199" s="66"/>
      <c r="F199" s="66"/>
      <c r="G199" s="66"/>
      <c r="H199" s="66"/>
      <c r="I199" s="66"/>
      <c r="J199" s="9"/>
      <c r="K199" s="9"/>
      <c r="L199" s="9"/>
      <c r="M199" s="10"/>
      <c r="N199" s="11"/>
      <c r="O199" s="11"/>
      <c r="P199" s="11"/>
      <c r="Q199" s="12"/>
    </row>
    <row r="200" spans="1:17" ht="15.25" customHeight="1" x14ac:dyDescent="0.15">
      <c r="A200" s="8" t="s">
        <v>283</v>
      </c>
      <c r="B200" s="71" t="s">
        <v>287</v>
      </c>
      <c r="C200" s="66"/>
      <c r="D200" s="66"/>
      <c r="E200" s="66"/>
      <c r="F200" s="66"/>
      <c r="G200" s="66"/>
      <c r="H200" s="66"/>
      <c r="I200" s="66"/>
      <c r="J200" s="9"/>
      <c r="K200" s="9"/>
      <c r="L200" s="9"/>
      <c r="M200" s="10"/>
      <c r="N200" s="11"/>
      <c r="O200" s="11"/>
      <c r="P200" s="11"/>
      <c r="Q200" s="12"/>
    </row>
    <row r="201" spans="1:17" ht="15.25" customHeight="1" x14ac:dyDescent="0.15">
      <c r="A201" s="8" t="s">
        <v>283</v>
      </c>
      <c r="B201" s="71" t="s">
        <v>288</v>
      </c>
      <c r="C201" s="66"/>
      <c r="D201" s="66"/>
      <c r="E201" s="66"/>
      <c r="F201" s="66"/>
      <c r="G201" s="66"/>
      <c r="H201" s="66"/>
      <c r="I201" s="66"/>
      <c r="J201" s="9">
        <v>13</v>
      </c>
      <c r="K201" s="9"/>
      <c r="L201" s="9"/>
      <c r="M201" s="10"/>
      <c r="N201" s="11"/>
      <c r="O201" s="11"/>
      <c r="P201" s="11"/>
      <c r="Q201" s="12"/>
    </row>
    <row r="202" spans="1:17" ht="15.25" customHeight="1" x14ac:dyDescent="0.15">
      <c r="A202" s="8" t="s">
        <v>283</v>
      </c>
      <c r="B202" s="71" t="s">
        <v>289</v>
      </c>
      <c r="C202" s="66"/>
      <c r="D202" s="66"/>
      <c r="E202" s="66"/>
      <c r="F202" s="66"/>
      <c r="G202" s="66"/>
      <c r="H202" s="66"/>
      <c r="I202" s="66"/>
      <c r="J202" s="9">
        <v>4</v>
      </c>
      <c r="K202" s="9"/>
      <c r="L202" s="9"/>
      <c r="M202" s="10"/>
      <c r="N202" s="11"/>
      <c r="O202" s="11"/>
      <c r="P202" s="11"/>
      <c r="Q202" s="12"/>
    </row>
    <row r="203" spans="1:17" ht="15.25" customHeight="1" x14ac:dyDescent="0.15">
      <c r="A203" s="16" t="s">
        <v>283</v>
      </c>
      <c r="B203" s="72" t="s">
        <v>290</v>
      </c>
      <c r="C203" s="73"/>
      <c r="D203" s="73"/>
      <c r="E203" s="73"/>
      <c r="F203" s="73"/>
      <c r="G203" s="73"/>
      <c r="H203" s="73"/>
      <c r="I203" s="73"/>
      <c r="J203" s="17"/>
      <c r="K203" s="17"/>
      <c r="L203" s="17"/>
      <c r="M203" s="10"/>
      <c r="N203" s="11"/>
      <c r="O203" s="11"/>
      <c r="P203" s="11"/>
      <c r="Q203" s="12"/>
    </row>
    <row r="204" spans="1:17" ht="15.25" customHeight="1" x14ac:dyDescent="0.15">
      <c r="A204" s="28" t="s">
        <v>291</v>
      </c>
      <c r="B204" s="93" t="s">
        <v>326</v>
      </c>
      <c r="C204" s="94"/>
      <c r="D204" s="94" t="s">
        <v>306</v>
      </c>
      <c r="E204" s="94"/>
      <c r="F204" s="94"/>
      <c r="G204" s="94"/>
      <c r="H204" s="94"/>
      <c r="I204" s="94"/>
      <c r="J204" s="29"/>
      <c r="K204" s="29"/>
      <c r="L204" s="29"/>
      <c r="M204" s="10"/>
      <c r="N204" s="11"/>
      <c r="O204" s="11"/>
      <c r="P204" s="11"/>
      <c r="Q204" s="12"/>
    </row>
    <row r="205" spans="1:17" ht="15.25" customHeight="1" x14ac:dyDescent="0.15">
      <c r="A205" s="74" t="s">
        <v>292</v>
      </c>
      <c r="B205" s="75"/>
      <c r="C205" s="75"/>
      <c r="D205" s="75"/>
      <c r="E205" s="75"/>
      <c r="F205" s="75"/>
      <c r="G205" s="75"/>
      <c r="H205" s="75"/>
      <c r="I205" s="75"/>
      <c r="J205" s="20"/>
      <c r="K205" s="20"/>
      <c r="L205" s="20"/>
      <c r="M205" s="10"/>
      <c r="N205" s="11"/>
      <c r="O205" s="11"/>
      <c r="P205" s="11"/>
      <c r="Q205" s="12"/>
    </row>
    <row r="206" spans="1:17" ht="15.25" customHeight="1" x14ac:dyDescent="0.15">
      <c r="A206" s="113" t="s">
        <v>293</v>
      </c>
      <c r="B206" s="114"/>
      <c r="C206" s="114"/>
      <c r="D206" s="114"/>
      <c r="E206" s="114"/>
      <c r="F206" s="114"/>
      <c r="G206" s="114"/>
      <c r="H206" s="114"/>
      <c r="I206" s="114"/>
      <c r="J206" s="114"/>
      <c r="K206" s="115"/>
      <c r="L206" s="37"/>
      <c r="M206" s="10"/>
      <c r="N206" s="11"/>
      <c r="O206" s="11"/>
      <c r="P206" s="11"/>
      <c r="Q206" s="12"/>
    </row>
    <row r="207" spans="1:17" ht="15.25" customHeight="1" x14ac:dyDescent="0.15">
      <c r="A207" s="71" t="s">
        <v>294</v>
      </c>
      <c r="B207" s="71" t="s">
        <v>295</v>
      </c>
      <c r="C207" s="66"/>
      <c r="D207" s="66"/>
      <c r="E207" s="66"/>
      <c r="F207" s="66"/>
      <c r="G207" s="66"/>
      <c r="H207" s="66"/>
      <c r="I207" s="66"/>
      <c r="J207" s="66"/>
      <c r="K207" s="66"/>
      <c r="L207" s="8"/>
      <c r="M207" s="11"/>
      <c r="N207" s="11"/>
      <c r="O207" s="11"/>
      <c r="P207" s="11"/>
      <c r="Q207" s="12"/>
    </row>
    <row r="208" spans="1:17" ht="15.25" customHeight="1" x14ac:dyDescent="0.15">
      <c r="A208" s="66"/>
      <c r="B208" s="66"/>
      <c r="C208" s="66"/>
      <c r="D208" s="66"/>
      <c r="E208" s="66"/>
      <c r="F208" s="66"/>
      <c r="G208" s="66"/>
      <c r="H208" s="66"/>
      <c r="I208" s="66"/>
      <c r="J208" s="66"/>
      <c r="K208" s="66"/>
      <c r="L208" s="8"/>
      <c r="M208" s="10"/>
      <c r="N208" s="11"/>
      <c r="O208" s="11"/>
      <c r="P208" s="11"/>
      <c r="Q208" s="12"/>
    </row>
    <row r="209" spans="1:17" ht="15.25" customHeight="1" x14ac:dyDescent="0.15">
      <c r="A209" s="66"/>
      <c r="B209" s="66"/>
      <c r="C209" s="66"/>
      <c r="D209" s="66"/>
      <c r="E209" s="66"/>
      <c r="F209" s="66"/>
      <c r="G209" s="66"/>
      <c r="H209" s="66"/>
      <c r="I209" s="66"/>
      <c r="J209" s="66"/>
      <c r="K209" s="66"/>
      <c r="L209" s="8"/>
      <c r="M209" s="10"/>
      <c r="N209" s="11"/>
      <c r="O209" s="11"/>
      <c r="P209" s="11"/>
      <c r="Q209" s="12"/>
    </row>
    <row r="210" spans="1:17" ht="15.25" customHeight="1" x14ac:dyDescent="0.15">
      <c r="A210" s="66"/>
      <c r="B210" s="66"/>
      <c r="C210" s="66"/>
      <c r="D210" s="66"/>
      <c r="E210" s="66"/>
      <c r="F210" s="66"/>
      <c r="G210" s="66"/>
      <c r="H210" s="66"/>
      <c r="I210" s="66"/>
      <c r="J210" s="66"/>
      <c r="K210" s="66"/>
      <c r="L210" s="8"/>
      <c r="M210" s="10"/>
      <c r="N210" s="11"/>
      <c r="O210" s="11"/>
      <c r="P210" s="11"/>
      <c r="Q210" s="12"/>
    </row>
    <row r="211" spans="1:17" ht="16" customHeight="1" x14ac:dyDescent="0.15">
      <c r="A211" s="71" t="s">
        <v>296</v>
      </c>
      <c r="B211" s="110"/>
      <c r="C211" s="110"/>
      <c r="D211" s="110"/>
      <c r="E211" s="110"/>
      <c r="F211" s="110"/>
      <c r="G211" s="110"/>
      <c r="H211" s="110"/>
      <c r="I211" s="110"/>
      <c r="J211" s="110"/>
      <c r="K211" s="110"/>
      <c r="L211" s="38"/>
      <c r="M211" s="10"/>
      <c r="N211" s="11"/>
      <c r="O211" s="11"/>
      <c r="P211" s="11"/>
      <c r="Q211" s="12"/>
    </row>
    <row r="212" spans="1:17" ht="15.25" customHeight="1" x14ac:dyDescent="0.15">
      <c r="A212" s="66"/>
      <c r="B212" s="111"/>
      <c r="C212" s="110"/>
      <c r="D212" s="110"/>
      <c r="E212" s="110"/>
      <c r="F212" s="110"/>
      <c r="G212" s="110"/>
      <c r="H212" s="110"/>
      <c r="I212" s="110"/>
      <c r="J212" s="110"/>
      <c r="K212" s="110"/>
      <c r="L212" s="38"/>
      <c r="M212" s="10"/>
      <c r="N212" s="11"/>
      <c r="O212" s="11"/>
      <c r="P212" s="11"/>
      <c r="Q212" s="12"/>
    </row>
    <row r="213" spans="1:17" ht="15" customHeight="1" x14ac:dyDescent="0.15">
      <c r="A213" s="66"/>
      <c r="B213" s="111"/>
      <c r="C213" s="110"/>
      <c r="D213" s="110"/>
      <c r="E213" s="110"/>
      <c r="F213" s="110"/>
      <c r="G213" s="110"/>
      <c r="H213" s="110"/>
      <c r="I213" s="110"/>
      <c r="J213" s="110"/>
      <c r="K213" s="110"/>
      <c r="L213" s="38"/>
      <c r="M213" s="10"/>
      <c r="N213" s="11"/>
      <c r="O213" s="11"/>
      <c r="P213" s="11"/>
      <c r="Q213" s="12"/>
    </row>
    <row r="214" spans="1:17" ht="15.25" customHeight="1" x14ac:dyDescent="0.15">
      <c r="A214" s="66"/>
      <c r="B214" s="111"/>
      <c r="C214" s="110"/>
      <c r="D214" s="110"/>
      <c r="E214" s="110"/>
      <c r="F214" s="110"/>
      <c r="G214" s="110"/>
      <c r="H214" s="110"/>
      <c r="I214" s="110"/>
      <c r="J214" s="110"/>
      <c r="K214" s="110"/>
      <c r="L214" s="38"/>
      <c r="M214" s="10"/>
      <c r="N214" s="11"/>
      <c r="O214" s="11"/>
      <c r="P214" s="11"/>
      <c r="Q214" s="12"/>
    </row>
    <row r="215" spans="1:17" ht="15" customHeight="1" x14ac:dyDescent="0.15">
      <c r="A215" s="66"/>
      <c r="B215" s="111"/>
      <c r="C215" s="110"/>
      <c r="D215" s="110"/>
      <c r="E215" s="110"/>
      <c r="F215" s="110"/>
      <c r="G215" s="110"/>
      <c r="H215" s="110"/>
      <c r="I215" s="110"/>
      <c r="J215" s="110"/>
      <c r="K215" s="110"/>
      <c r="L215" s="38"/>
      <c r="M215" s="10"/>
      <c r="N215" s="11"/>
      <c r="O215" s="11"/>
      <c r="P215" s="11"/>
      <c r="Q215" s="12"/>
    </row>
    <row r="216" spans="1:17" ht="15" customHeight="1" x14ac:dyDescent="0.15">
      <c r="A216" s="66"/>
      <c r="B216" s="111"/>
      <c r="C216" s="110"/>
      <c r="D216" s="110"/>
      <c r="E216" s="110"/>
      <c r="F216" s="110"/>
      <c r="G216" s="110"/>
      <c r="H216" s="110"/>
      <c r="I216" s="110"/>
      <c r="J216" s="110"/>
      <c r="K216" s="110"/>
      <c r="L216" s="38"/>
      <c r="M216" s="10"/>
      <c r="N216" s="11"/>
      <c r="O216" s="11"/>
      <c r="P216" s="11"/>
      <c r="Q216" s="12"/>
    </row>
    <row r="217" spans="1:17" ht="15" customHeight="1" x14ac:dyDescent="0.15">
      <c r="A217" s="66"/>
      <c r="B217" s="111"/>
      <c r="C217" s="110"/>
      <c r="D217" s="110"/>
      <c r="E217" s="110"/>
      <c r="F217" s="110"/>
      <c r="G217" s="110"/>
      <c r="H217" s="110"/>
      <c r="I217" s="110"/>
      <c r="J217" s="110"/>
      <c r="K217" s="110"/>
      <c r="L217" s="38"/>
      <c r="M217" s="10"/>
      <c r="N217" s="11"/>
      <c r="O217" s="11"/>
      <c r="P217" s="11"/>
      <c r="Q217" s="12"/>
    </row>
    <row r="218" spans="1:17" ht="15" customHeight="1" x14ac:dyDescent="0.15">
      <c r="A218" s="71" t="s">
        <v>297</v>
      </c>
      <c r="B218" s="66"/>
      <c r="C218" s="66"/>
      <c r="D218" s="66"/>
      <c r="E218" s="66"/>
      <c r="F218" s="66"/>
      <c r="G218" s="66"/>
      <c r="H218" s="66"/>
      <c r="I218" s="66"/>
      <c r="J218" s="66"/>
      <c r="K218" s="66"/>
      <c r="L218" s="9"/>
      <c r="M218" s="10"/>
      <c r="N218" s="11"/>
      <c r="O218" s="11"/>
      <c r="P218" s="11"/>
      <c r="Q218" s="12"/>
    </row>
    <row r="219" spans="1:17" ht="15.25" customHeight="1" x14ac:dyDescent="0.15">
      <c r="A219" s="66"/>
      <c r="B219" s="66"/>
      <c r="C219" s="66"/>
      <c r="D219" s="66"/>
      <c r="E219" s="66"/>
      <c r="F219" s="66"/>
      <c r="G219" s="66"/>
      <c r="H219" s="66"/>
      <c r="I219" s="66"/>
      <c r="J219" s="66"/>
      <c r="K219" s="66"/>
      <c r="L219" s="9"/>
      <c r="M219" s="10"/>
      <c r="N219" s="11"/>
      <c r="O219" s="11"/>
      <c r="P219" s="11"/>
      <c r="Q219" s="12"/>
    </row>
    <row r="220" spans="1:17" ht="16" customHeight="1" x14ac:dyDescent="0.15">
      <c r="A220" s="66"/>
      <c r="B220" s="66"/>
      <c r="C220" s="66"/>
      <c r="D220" s="66"/>
      <c r="E220" s="66"/>
      <c r="F220" s="66"/>
      <c r="G220" s="66"/>
      <c r="H220" s="66"/>
      <c r="I220" s="66"/>
      <c r="J220" s="66"/>
      <c r="K220" s="66"/>
      <c r="L220" s="9"/>
      <c r="M220" s="10"/>
      <c r="N220" s="11"/>
      <c r="O220" s="11"/>
      <c r="P220" s="11"/>
      <c r="Q220" s="12"/>
    </row>
    <row r="221" spans="1:17" ht="15.25" customHeight="1" x14ac:dyDescent="0.15">
      <c r="A221" s="66"/>
      <c r="B221" s="66"/>
      <c r="C221" s="66"/>
      <c r="D221" s="66"/>
      <c r="E221" s="66"/>
      <c r="F221" s="66"/>
      <c r="G221" s="66"/>
      <c r="H221" s="66"/>
      <c r="I221" s="66"/>
      <c r="J221" s="66"/>
      <c r="K221" s="66"/>
      <c r="L221" s="9"/>
      <c r="M221" s="10"/>
      <c r="N221" s="11"/>
      <c r="O221" s="11"/>
      <c r="P221" s="11"/>
      <c r="Q221" s="12"/>
    </row>
    <row r="222" spans="1:17" ht="16" customHeight="1" x14ac:dyDescent="0.15">
      <c r="A222" s="66"/>
      <c r="B222" s="66"/>
      <c r="C222" s="66"/>
      <c r="D222" s="66"/>
      <c r="E222" s="66"/>
      <c r="F222" s="66"/>
      <c r="G222" s="66"/>
      <c r="H222" s="66"/>
      <c r="I222" s="66"/>
      <c r="J222" s="66"/>
      <c r="K222" s="66"/>
      <c r="L222" s="9"/>
      <c r="M222" s="10"/>
      <c r="N222" s="11"/>
      <c r="O222" s="11"/>
      <c r="P222" s="11"/>
      <c r="Q222" s="12"/>
    </row>
    <row r="223" spans="1:17" ht="16" customHeight="1" x14ac:dyDescent="0.15">
      <c r="A223" s="71" t="s">
        <v>298</v>
      </c>
      <c r="B223" s="112" t="s">
        <v>327</v>
      </c>
      <c r="C223" s="66"/>
      <c r="D223" s="66"/>
      <c r="E223" s="66"/>
      <c r="F223" s="66"/>
      <c r="G223" s="66"/>
      <c r="H223" s="66"/>
      <c r="I223" s="66"/>
      <c r="J223" s="66"/>
      <c r="K223" s="66"/>
      <c r="L223" s="9"/>
      <c r="M223" s="10"/>
      <c r="N223" s="11"/>
      <c r="O223" s="11"/>
      <c r="P223" s="11"/>
      <c r="Q223" s="12"/>
    </row>
    <row r="224" spans="1:17" ht="15.25" customHeight="1" x14ac:dyDescent="0.15">
      <c r="A224" s="66"/>
      <c r="B224" s="66"/>
      <c r="C224" s="66"/>
      <c r="D224" s="66"/>
      <c r="E224" s="66"/>
      <c r="F224" s="66"/>
      <c r="G224" s="66"/>
      <c r="H224" s="66"/>
      <c r="I224" s="66"/>
      <c r="J224" s="66"/>
      <c r="K224" s="66"/>
      <c r="L224" s="9"/>
      <c r="M224" s="10"/>
      <c r="N224" s="11"/>
      <c r="O224" s="11"/>
      <c r="P224" s="11"/>
      <c r="Q224" s="12"/>
    </row>
    <row r="225" spans="1:17" ht="16" customHeight="1" x14ac:dyDescent="0.15">
      <c r="A225" s="66"/>
      <c r="B225" s="66"/>
      <c r="C225" s="66"/>
      <c r="D225" s="66"/>
      <c r="E225" s="66"/>
      <c r="F225" s="66"/>
      <c r="G225" s="66"/>
      <c r="H225" s="66"/>
      <c r="I225" s="66"/>
      <c r="J225" s="66"/>
      <c r="K225" s="66"/>
      <c r="L225" s="9"/>
      <c r="M225" s="10"/>
      <c r="N225" s="11"/>
      <c r="O225" s="11"/>
      <c r="P225" s="11"/>
      <c r="Q225" s="12"/>
    </row>
    <row r="226" spans="1:17" ht="15.25" customHeight="1" x14ac:dyDescent="0.15">
      <c r="A226" s="66"/>
      <c r="B226" s="66"/>
      <c r="C226" s="66"/>
      <c r="D226" s="66"/>
      <c r="E226" s="66"/>
      <c r="F226" s="66"/>
      <c r="G226" s="66"/>
      <c r="H226" s="66"/>
      <c r="I226" s="66"/>
      <c r="J226" s="66"/>
      <c r="K226" s="66"/>
      <c r="L226" s="9"/>
      <c r="M226" s="10"/>
      <c r="N226" s="11"/>
      <c r="O226" s="11"/>
      <c r="P226" s="11"/>
      <c r="Q226" s="12"/>
    </row>
    <row r="227" spans="1:17" ht="16" customHeight="1" x14ac:dyDescent="0.15">
      <c r="A227" s="66"/>
      <c r="B227" s="66"/>
      <c r="C227" s="66"/>
      <c r="D227" s="66"/>
      <c r="E227" s="66"/>
      <c r="F227" s="66"/>
      <c r="G227" s="66"/>
      <c r="H227" s="66"/>
      <c r="I227" s="66"/>
      <c r="J227" s="66"/>
      <c r="K227" s="66"/>
      <c r="L227" s="9"/>
      <c r="M227" s="10"/>
      <c r="N227" s="11"/>
      <c r="O227" s="11"/>
      <c r="P227" s="11"/>
      <c r="Q227" s="12"/>
    </row>
    <row r="228" spans="1:17" ht="16" customHeight="1" x14ac:dyDescent="0.15">
      <c r="A228" s="66"/>
      <c r="B228" s="66"/>
      <c r="C228" s="66"/>
      <c r="D228" s="66"/>
      <c r="E228" s="66"/>
      <c r="F228" s="66"/>
      <c r="G228" s="66"/>
      <c r="H228" s="66"/>
      <c r="I228" s="66"/>
      <c r="J228" s="66"/>
      <c r="K228" s="66"/>
      <c r="L228" s="9"/>
      <c r="M228" s="10"/>
      <c r="N228" s="11"/>
      <c r="O228" s="11"/>
      <c r="P228" s="11"/>
      <c r="Q228" s="12"/>
    </row>
    <row r="229" spans="1:17" ht="16" customHeight="1" x14ac:dyDescent="0.15">
      <c r="A229" s="66"/>
      <c r="B229" s="66"/>
      <c r="C229" s="66"/>
      <c r="D229" s="66"/>
      <c r="E229" s="66"/>
      <c r="F229" s="66"/>
      <c r="G229" s="66"/>
      <c r="H229" s="66"/>
      <c r="I229" s="66"/>
      <c r="J229" s="66"/>
      <c r="K229" s="66"/>
      <c r="L229" s="9"/>
      <c r="M229" s="10"/>
      <c r="N229" s="11"/>
      <c r="O229" s="11"/>
      <c r="P229" s="11"/>
      <c r="Q229" s="12"/>
    </row>
    <row r="230" spans="1:17" ht="16" customHeight="1" x14ac:dyDescent="0.15">
      <c r="A230" s="66"/>
      <c r="B230" s="66"/>
      <c r="C230" s="66"/>
      <c r="D230" s="66"/>
      <c r="E230" s="66"/>
      <c r="F230" s="66"/>
      <c r="G230" s="66"/>
      <c r="H230" s="66"/>
      <c r="I230" s="66"/>
      <c r="J230" s="66"/>
      <c r="K230" s="66"/>
      <c r="L230" s="9"/>
      <c r="M230" s="10"/>
      <c r="N230" s="11"/>
      <c r="O230" s="11"/>
      <c r="P230" s="11"/>
      <c r="Q230" s="12"/>
    </row>
    <row r="231" spans="1:17" ht="16" customHeight="1" x14ac:dyDescent="0.15">
      <c r="A231" s="66"/>
      <c r="B231" s="66"/>
      <c r="C231" s="66"/>
      <c r="D231" s="66"/>
      <c r="E231" s="66"/>
      <c r="F231" s="66"/>
      <c r="G231" s="66"/>
      <c r="H231" s="66"/>
      <c r="I231" s="66"/>
      <c r="J231" s="66"/>
      <c r="K231" s="66"/>
      <c r="L231" s="9"/>
      <c r="M231" s="10"/>
      <c r="N231" s="11"/>
      <c r="O231" s="11"/>
      <c r="P231" s="11"/>
      <c r="Q231" s="12"/>
    </row>
    <row r="232" spans="1:17" ht="66" customHeight="1" x14ac:dyDescent="0.15">
      <c r="A232" s="66"/>
      <c r="B232" s="66"/>
      <c r="C232" s="66"/>
      <c r="D232" s="66"/>
      <c r="E232" s="66"/>
      <c r="F232" s="66"/>
      <c r="G232" s="66"/>
      <c r="H232" s="66"/>
      <c r="I232" s="66"/>
      <c r="J232" s="66"/>
      <c r="K232" s="66"/>
      <c r="L232" s="9"/>
      <c r="M232" s="10"/>
      <c r="N232" s="11"/>
      <c r="O232" s="11"/>
      <c r="P232" s="11"/>
      <c r="Q232" s="12"/>
    </row>
    <row r="233" spans="1:17" ht="16" customHeight="1" x14ac:dyDescent="0.15">
      <c r="A233" s="8"/>
      <c r="B233" s="9"/>
      <c r="C233" s="9"/>
      <c r="D233" s="9"/>
      <c r="E233" s="9"/>
      <c r="F233" s="9"/>
      <c r="G233" s="9"/>
      <c r="H233" s="9"/>
      <c r="I233" s="9"/>
      <c r="J233" s="9"/>
      <c r="K233" s="9"/>
      <c r="L233" s="9"/>
      <c r="M233" s="10"/>
      <c r="N233" s="11"/>
      <c r="O233" s="11"/>
      <c r="P233" s="11"/>
      <c r="Q233" s="12"/>
    </row>
    <row r="234" spans="1:17" ht="16" customHeight="1" x14ac:dyDescent="0.15">
      <c r="A234" s="8"/>
      <c r="B234" s="9"/>
      <c r="C234" s="9"/>
      <c r="D234" s="9"/>
      <c r="E234" s="9"/>
      <c r="F234" s="9"/>
      <c r="G234" s="9"/>
      <c r="H234" s="9"/>
      <c r="I234" s="9"/>
      <c r="J234" s="9"/>
      <c r="K234" s="9"/>
      <c r="L234" s="9"/>
      <c r="M234" s="10"/>
      <c r="N234" s="11"/>
      <c r="O234" s="11"/>
      <c r="P234" s="11"/>
      <c r="Q234" s="12"/>
    </row>
    <row r="235" spans="1:17" ht="16" customHeight="1" x14ac:dyDescent="0.15">
      <c r="A235" s="8"/>
      <c r="B235" s="9"/>
      <c r="C235" s="9"/>
      <c r="D235" s="9"/>
      <c r="E235" s="9"/>
      <c r="F235" s="9"/>
      <c r="G235" s="9"/>
      <c r="H235" s="9"/>
      <c r="I235" s="9"/>
      <c r="J235" s="9"/>
      <c r="K235" s="9"/>
      <c r="L235" s="9"/>
      <c r="M235" s="10"/>
      <c r="N235" s="11"/>
      <c r="O235" s="11"/>
      <c r="P235" s="11"/>
      <c r="Q235" s="12"/>
    </row>
    <row r="236" spans="1:17" ht="16" customHeight="1" x14ac:dyDescent="0.15">
      <c r="A236" s="8"/>
      <c r="B236" s="9"/>
      <c r="C236" s="9"/>
      <c r="D236" s="9"/>
      <c r="E236" s="9"/>
      <c r="F236" s="9"/>
      <c r="G236" s="9"/>
      <c r="H236" s="9"/>
      <c r="I236" s="9"/>
      <c r="J236" s="9"/>
      <c r="K236" s="9"/>
      <c r="L236" s="9"/>
      <c r="M236" s="10"/>
      <c r="N236" s="11"/>
      <c r="O236" s="11"/>
      <c r="P236" s="11"/>
      <c r="Q236" s="12"/>
    </row>
    <row r="237" spans="1:17" ht="16" customHeight="1" x14ac:dyDescent="0.15">
      <c r="A237" s="8"/>
      <c r="B237" s="9"/>
      <c r="C237" s="9"/>
      <c r="D237" s="9"/>
      <c r="E237" s="9"/>
      <c r="F237" s="9"/>
      <c r="G237" s="9"/>
      <c r="H237" s="9"/>
      <c r="I237" s="9"/>
      <c r="J237" s="9"/>
      <c r="K237" s="9"/>
      <c r="L237" s="9"/>
      <c r="M237" s="10"/>
      <c r="N237" s="11"/>
      <c r="O237" s="11"/>
      <c r="P237" s="11"/>
      <c r="Q237" s="12"/>
    </row>
    <row r="238" spans="1:17" ht="16" customHeight="1" x14ac:dyDescent="0.15">
      <c r="A238" s="8"/>
      <c r="B238" s="9"/>
      <c r="C238" s="9"/>
      <c r="D238" s="9"/>
      <c r="E238" s="9"/>
      <c r="F238" s="9"/>
      <c r="G238" s="9"/>
      <c r="H238" s="9"/>
      <c r="I238" s="9"/>
      <c r="J238" s="9"/>
      <c r="K238" s="9"/>
      <c r="L238" s="9"/>
      <c r="M238" s="10"/>
      <c r="N238" s="11"/>
      <c r="O238" s="11"/>
      <c r="P238" s="11"/>
      <c r="Q238" s="12"/>
    </row>
    <row r="239" spans="1:17" ht="16" customHeight="1" x14ac:dyDescent="0.15">
      <c r="A239" s="8"/>
      <c r="B239" s="9"/>
      <c r="C239" s="9"/>
      <c r="D239" s="9"/>
      <c r="E239" s="9"/>
      <c r="F239" s="9"/>
      <c r="G239" s="9"/>
      <c r="H239" s="9"/>
      <c r="I239" s="9"/>
      <c r="J239" s="9"/>
      <c r="K239" s="9"/>
      <c r="L239" s="9"/>
      <c r="M239" s="10"/>
      <c r="N239" s="11"/>
      <c r="O239" s="11"/>
      <c r="P239" s="11"/>
      <c r="Q239" s="12"/>
    </row>
    <row r="240" spans="1:17" ht="16" customHeight="1" x14ac:dyDescent="0.15">
      <c r="A240" s="8"/>
      <c r="B240" s="9"/>
      <c r="C240" s="9"/>
      <c r="D240" s="9"/>
      <c r="E240" s="9"/>
      <c r="F240" s="9"/>
      <c r="G240" s="9"/>
      <c r="H240" s="9"/>
      <c r="I240" s="9"/>
      <c r="J240" s="9"/>
      <c r="K240" s="9"/>
      <c r="L240" s="9"/>
      <c r="M240" s="10"/>
      <c r="N240" s="11"/>
      <c r="O240" s="11"/>
      <c r="P240" s="11"/>
      <c r="Q240" s="12"/>
    </row>
    <row r="241" spans="1:17" ht="16" customHeight="1" x14ac:dyDescent="0.15">
      <c r="A241" s="8"/>
      <c r="B241" s="9"/>
      <c r="C241" s="9"/>
      <c r="D241" s="9"/>
      <c r="E241" s="9"/>
      <c r="F241" s="9"/>
      <c r="G241" s="9"/>
      <c r="H241" s="9"/>
      <c r="I241" s="9"/>
      <c r="J241" s="9"/>
      <c r="K241" s="9"/>
      <c r="L241" s="9"/>
      <c r="M241" s="10"/>
      <c r="N241" s="11"/>
      <c r="O241" s="11"/>
      <c r="P241" s="11"/>
      <c r="Q241" s="12"/>
    </row>
    <row r="242" spans="1:17" ht="16" customHeight="1" x14ac:dyDescent="0.15">
      <c r="A242" s="8"/>
      <c r="B242" s="9"/>
      <c r="C242" s="9"/>
      <c r="D242" s="9"/>
      <c r="E242" s="9"/>
      <c r="F242" s="9"/>
      <c r="G242" s="9"/>
      <c r="H242" s="9"/>
      <c r="I242" s="9"/>
      <c r="J242" s="9"/>
      <c r="K242" s="9"/>
      <c r="L242" s="9"/>
      <c r="M242" s="10"/>
      <c r="N242" s="11"/>
      <c r="O242" s="11"/>
      <c r="P242" s="11"/>
      <c r="Q242" s="12"/>
    </row>
    <row r="243" spans="1:17" ht="16" customHeight="1" x14ac:dyDescent="0.15">
      <c r="A243" s="39"/>
      <c r="B243" s="39"/>
      <c r="C243" s="39"/>
      <c r="D243" s="39"/>
      <c r="E243" s="39"/>
      <c r="F243" s="39"/>
      <c r="G243" s="39"/>
      <c r="H243" s="39"/>
      <c r="I243" s="40"/>
      <c r="J243" s="40"/>
      <c r="K243" s="40"/>
      <c r="L243" s="40"/>
      <c r="M243" s="10"/>
      <c r="N243" s="11"/>
      <c r="O243" s="11"/>
      <c r="P243" s="11"/>
      <c r="Q243" s="12"/>
    </row>
    <row r="244" spans="1:17" ht="17" customHeight="1" x14ac:dyDescent="0.15">
      <c r="A244" s="42"/>
      <c r="B244" s="42"/>
      <c r="C244" s="42"/>
      <c r="D244" s="42"/>
      <c r="E244" s="42"/>
      <c r="F244" s="42"/>
      <c r="G244" s="42"/>
      <c r="H244" s="42"/>
      <c r="I244" s="43"/>
      <c r="J244" s="43"/>
      <c r="K244" s="43"/>
      <c r="L244" s="43"/>
      <c r="M244" s="41"/>
      <c r="N244" s="11"/>
      <c r="O244" s="11"/>
      <c r="P244" s="11"/>
      <c r="Q244" s="12"/>
    </row>
    <row r="245" spans="1:17" ht="17" customHeight="1" x14ac:dyDescent="0.15">
      <c r="M245" s="44"/>
      <c r="N245" s="45"/>
      <c r="O245" s="45"/>
      <c r="P245" s="45"/>
      <c r="Q245" s="46"/>
    </row>
  </sheetData>
  <mergeCells count="257">
    <mergeCell ref="A211:A217"/>
    <mergeCell ref="B207:K210"/>
    <mergeCell ref="D200:I200"/>
    <mergeCell ref="D202:I202"/>
    <mergeCell ref="D203:I203"/>
    <mergeCell ref="B211:K217"/>
    <mergeCell ref="D204:I204"/>
    <mergeCell ref="A223:A232"/>
    <mergeCell ref="D192:I192"/>
    <mergeCell ref="B200:C200"/>
    <mergeCell ref="B223:K232"/>
    <mergeCell ref="B218:K222"/>
    <mergeCell ref="D194:I194"/>
    <mergeCell ref="B202:C202"/>
    <mergeCell ref="A206:K206"/>
    <mergeCell ref="A218:A222"/>
    <mergeCell ref="D195:I195"/>
    <mergeCell ref="B203:C203"/>
    <mergeCell ref="A207:A210"/>
    <mergeCell ref="D196:I196"/>
    <mergeCell ref="B204:C204"/>
    <mergeCell ref="B196:C196"/>
    <mergeCell ref="D197:I197"/>
    <mergeCell ref="D198:I198"/>
    <mergeCell ref="B199:C199"/>
    <mergeCell ref="D199:I199"/>
    <mergeCell ref="B194:C194"/>
    <mergeCell ref="D183:I183"/>
    <mergeCell ref="B191:C191"/>
    <mergeCell ref="D184:I184"/>
    <mergeCell ref="B192:C192"/>
    <mergeCell ref="D185:I185"/>
    <mergeCell ref="B193:C193"/>
    <mergeCell ref="D187:I187"/>
    <mergeCell ref="B195:C195"/>
    <mergeCell ref="D188:I188"/>
    <mergeCell ref="A186:K186"/>
    <mergeCell ref="B187:C187"/>
    <mergeCell ref="B189:C189"/>
    <mergeCell ref="B190:C190"/>
    <mergeCell ref="B183:C183"/>
    <mergeCell ref="D189:I189"/>
    <mergeCell ref="B184:C184"/>
    <mergeCell ref="B197:C197"/>
    <mergeCell ref="D190:I190"/>
    <mergeCell ref="B198:C198"/>
    <mergeCell ref="D191:I191"/>
    <mergeCell ref="B185:C185"/>
    <mergeCell ref="D178:I178"/>
    <mergeCell ref="B180:C180"/>
    <mergeCell ref="B181:C181"/>
    <mergeCell ref="D179:I179"/>
    <mergeCell ref="D180:I180"/>
    <mergeCell ref="B188:C188"/>
    <mergeCell ref="D181:I181"/>
    <mergeCell ref="B175:C175"/>
    <mergeCell ref="D182:I182"/>
    <mergeCell ref="A170:K170"/>
    <mergeCell ref="B160:K160"/>
    <mergeCell ref="B162:K162"/>
    <mergeCell ref="B169:K169"/>
    <mergeCell ref="B171:C171"/>
    <mergeCell ref="D171:I171"/>
    <mergeCell ref="B182:C182"/>
    <mergeCell ref="B172:C172"/>
    <mergeCell ref="D175:I175"/>
    <mergeCell ref="D172:I172"/>
    <mergeCell ref="B173:C173"/>
    <mergeCell ref="D173:I173"/>
    <mergeCell ref="B174:C174"/>
    <mergeCell ref="D174:I174"/>
    <mergeCell ref="B161:K161"/>
    <mergeCell ref="B176:C176"/>
    <mergeCell ref="D176:I176"/>
    <mergeCell ref="B163:K163"/>
    <mergeCell ref="B164:K164"/>
    <mergeCell ref="B165:K165"/>
    <mergeCell ref="B177:C177"/>
    <mergeCell ref="D177:I177"/>
    <mergeCell ref="B166:K166"/>
    <mergeCell ref="B178:C178"/>
    <mergeCell ref="B149:K149"/>
    <mergeCell ref="B150:K150"/>
    <mergeCell ref="B151:K151"/>
    <mergeCell ref="B152:K152"/>
    <mergeCell ref="B153:K153"/>
    <mergeCell ref="B154:K154"/>
    <mergeCell ref="B155:K155"/>
    <mergeCell ref="B157:K157"/>
    <mergeCell ref="B159:K159"/>
    <mergeCell ref="B156:K156"/>
    <mergeCell ref="A140:B140"/>
    <mergeCell ref="A141:B141"/>
    <mergeCell ref="A142:B142"/>
    <mergeCell ref="A143:B143"/>
    <mergeCell ref="A144:K144"/>
    <mergeCell ref="A145:K145"/>
    <mergeCell ref="A146:K146"/>
    <mergeCell ref="B147:K147"/>
    <mergeCell ref="B148:K148"/>
    <mergeCell ref="A131:B131"/>
    <mergeCell ref="A132:B132"/>
    <mergeCell ref="A133:B133"/>
    <mergeCell ref="A134:B134"/>
    <mergeCell ref="A135:B135"/>
    <mergeCell ref="A136:B136"/>
    <mergeCell ref="A137:B137"/>
    <mergeCell ref="A138:B138"/>
    <mergeCell ref="A139:B139"/>
    <mergeCell ref="A122:B122"/>
    <mergeCell ref="A123:B123"/>
    <mergeCell ref="A124:B124"/>
    <mergeCell ref="A125:B125"/>
    <mergeCell ref="A126:B126"/>
    <mergeCell ref="A127:B127"/>
    <mergeCell ref="A128:B128"/>
    <mergeCell ref="A129:B129"/>
    <mergeCell ref="A130:B130"/>
    <mergeCell ref="A117:B117"/>
    <mergeCell ref="A118:B118"/>
    <mergeCell ref="A119:B119"/>
    <mergeCell ref="A120:B120"/>
    <mergeCell ref="A121:B121"/>
    <mergeCell ref="A99:B99"/>
    <mergeCell ref="A101:B101"/>
    <mergeCell ref="A102:B102"/>
    <mergeCell ref="A104:B104"/>
    <mergeCell ref="A105:B105"/>
    <mergeCell ref="A112:B112"/>
    <mergeCell ref="A116:B116"/>
    <mergeCell ref="A111:B111"/>
    <mergeCell ref="A113:B113"/>
    <mergeCell ref="A114:B114"/>
    <mergeCell ref="A115:B115"/>
    <mergeCell ref="A100:B100"/>
    <mergeCell ref="A107:B107"/>
    <mergeCell ref="A108:B108"/>
    <mergeCell ref="A109:B109"/>
    <mergeCell ref="A110:B110"/>
    <mergeCell ref="A41:K41"/>
    <mergeCell ref="J23:K23"/>
    <mergeCell ref="C51:K51"/>
    <mergeCell ref="J67:K79"/>
    <mergeCell ref="A103:B103"/>
    <mergeCell ref="A89:K89"/>
    <mergeCell ref="A90:B90"/>
    <mergeCell ref="A91:B91"/>
    <mergeCell ref="A92:B92"/>
    <mergeCell ref="A93:B93"/>
    <mergeCell ref="A94:B94"/>
    <mergeCell ref="A95:B95"/>
    <mergeCell ref="A96:B96"/>
    <mergeCell ref="A98:B98"/>
    <mergeCell ref="A97:B97"/>
    <mergeCell ref="A67:I67"/>
    <mergeCell ref="A80:B80"/>
    <mergeCell ref="A81:B81"/>
    <mergeCell ref="A65:B65"/>
    <mergeCell ref="C57:K57"/>
    <mergeCell ref="A69:B69"/>
    <mergeCell ref="I68:I73"/>
    <mergeCell ref="A205:I205"/>
    <mergeCell ref="B4:D4"/>
    <mergeCell ref="D21:E21"/>
    <mergeCell ref="A33:K33"/>
    <mergeCell ref="B6:D6"/>
    <mergeCell ref="D201:I201"/>
    <mergeCell ref="A47:B47"/>
    <mergeCell ref="F22:G22"/>
    <mergeCell ref="A42:B42"/>
    <mergeCell ref="H22:I22"/>
    <mergeCell ref="C42:K42"/>
    <mergeCell ref="A50:B50"/>
    <mergeCell ref="D19:E19"/>
    <mergeCell ref="G19:H19"/>
    <mergeCell ref="F23:G23"/>
    <mergeCell ref="A43:B43"/>
    <mergeCell ref="D20:E20"/>
    <mergeCell ref="C50:K50"/>
    <mergeCell ref="A58:B58"/>
    <mergeCell ref="D23:E23"/>
    <mergeCell ref="H23:I23"/>
    <mergeCell ref="C44:K44"/>
    <mergeCell ref="C45:K45"/>
    <mergeCell ref="C43:K43"/>
    <mergeCell ref="B201:C201"/>
    <mergeCell ref="D193:I193"/>
    <mergeCell ref="A59:B59"/>
    <mergeCell ref="C47:K47"/>
    <mergeCell ref="A55:B55"/>
    <mergeCell ref="A48:B48"/>
    <mergeCell ref="C48:K48"/>
    <mergeCell ref="A56:B56"/>
    <mergeCell ref="A49:B49"/>
    <mergeCell ref="C49:K49"/>
    <mergeCell ref="A57:B57"/>
    <mergeCell ref="C52:K52"/>
    <mergeCell ref="A60:K60"/>
    <mergeCell ref="A52:B52"/>
    <mergeCell ref="A64:I64"/>
    <mergeCell ref="A68:B68"/>
    <mergeCell ref="A88:K88"/>
    <mergeCell ref="A86:K86"/>
    <mergeCell ref="A87:K87"/>
    <mergeCell ref="A66:B66"/>
    <mergeCell ref="C58:K58"/>
    <mergeCell ref="I80:I85"/>
    <mergeCell ref="J80:K85"/>
    <mergeCell ref="C59:K59"/>
    <mergeCell ref="G20:H20"/>
    <mergeCell ref="A44:B44"/>
    <mergeCell ref="B8:D8"/>
    <mergeCell ref="A53:B53"/>
    <mergeCell ref="A46:B46"/>
    <mergeCell ref="C46:K46"/>
    <mergeCell ref="A54:B54"/>
    <mergeCell ref="A74:B74"/>
    <mergeCell ref="A75:B75"/>
    <mergeCell ref="C53:K53"/>
    <mergeCell ref="A61:I61"/>
    <mergeCell ref="C54:K54"/>
    <mergeCell ref="A62:B62"/>
    <mergeCell ref="C55:K55"/>
    <mergeCell ref="A63:B63"/>
    <mergeCell ref="J61:K66"/>
    <mergeCell ref="C56:K56"/>
    <mergeCell ref="A24:K24"/>
    <mergeCell ref="J22:K22"/>
    <mergeCell ref="G34:K40"/>
    <mergeCell ref="B9:D9"/>
    <mergeCell ref="B10:H10"/>
    <mergeCell ref="A45:B45"/>
    <mergeCell ref="A51:B51"/>
    <mergeCell ref="A1:K1"/>
    <mergeCell ref="F4:H4"/>
    <mergeCell ref="B158:K158"/>
    <mergeCell ref="B167:K167"/>
    <mergeCell ref="F3:H3"/>
    <mergeCell ref="F8:H8"/>
    <mergeCell ref="F7:H7"/>
    <mergeCell ref="B23:C23"/>
    <mergeCell ref="F9:H9"/>
    <mergeCell ref="B2:H2"/>
    <mergeCell ref="G21:H21"/>
    <mergeCell ref="I13:K21"/>
    <mergeCell ref="B3:D3"/>
    <mergeCell ref="F6:H6"/>
    <mergeCell ref="B22:C22"/>
    <mergeCell ref="B7:D7"/>
    <mergeCell ref="A11:K11"/>
    <mergeCell ref="I2:K10"/>
    <mergeCell ref="D22:E22"/>
    <mergeCell ref="B5:D5"/>
    <mergeCell ref="I74:I79"/>
    <mergeCell ref="A106:B106"/>
    <mergeCell ref="F5:H5"/>
    <mergeCell ref="I12:K12"/>
  </mergeCells>
  <phoneticPr fontId="10" type="noConversion"/>
  <conditionalFormatting sqref="D83">
    <cfRule type="cellIs" dxfId="0" priority="1" stopIfTrue="1" operator="lessThan">
      <formula>0</formula>
    </cfRule>
  </conditionalFormatting>
  <pageMargins left="0.74791700000000005" right="0.74791700000000005" top="0.98402800000000001" bottom="0.98402800000000001" header="0.51111099999999998" footer="0.51111099999999998"/>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zoomScale="117" workbookViewId="0">
      <selection activeCell="D15" sqref="D15"/>
    </sheetView>
  </sheetViews>
  <sheetFormatPr baseColWidth="10" defaultColWidth="9" defaultRowHeight="15.5" customHeight="1" x14ac:dyDescent="0.15"/>
  <cols>
    <col min="1" max="1" width="9" style="47" customWidth="1"/>
    <col min="2" max="2" width="13" style="47" customWidth="1"/>
    <col min="3" max="4" width="13.5" style="47" customWidth="1"/>
    <col min="5" max="256" width="9" style="47" customWidth="1"/>
  </cols>
  <sheetData>
    <row r="1" spans="1:5" ht="17" customHeight="1" x14ac:dyDescent="0.15">
      <c r="A1" s="48" t="s">
        <v>299</v>
      </c>
      <c r="B1" s="48" t="s">
        <v>69</v>
      </c>
      <c r="C1" s="48" t="s">
        <v>300</v>
      </c>
      <c r="D1" s="49"/>
      <c r="E1" s="49"/>
    </row>
    <row r="2" spans="1:5" ht="17" customHeight="1" x14ac:dyDescent="0.15">
      <c r="A2" s="48" t="s">
        <v>301</v>
      </c>
      <c r="B2" s="60" t="s">
        <v>302</v>
      </c>
      <c r="C2" s="49"/>
      <c r="D2" s="49"/>
      <c r="E2" s="49"/>
    </row>
    <row r="3" spans="1:5" ht="17" customHeight="1" x14ac:dyDescent="0.15">
      <c r="A3" s="48" t="s">
        <v>301</v>
      </c>
      <c r="B3" s="60" t="s">
        <v>303</v>
      </c>
      <c r="C3" s="49"/>
      <c r="D3" s="49"/>
      <c r="E3" s="49"/>
    </row>
    <row r="4" spans="1:5" ht="17" customHeight="1" x14ac:dyDescent="0.15">
      <c r="A4" s="48" t="s">
        <v>301</v>
      </c>
      <c r="B4" s="60" t="s">
        <v>304</v>
      </c>
      <c r="C4" s="49"/>
      <c r="D4" s="49"/>
      <c r="E4" s="49"/>
    </row>
    <row r="5" spans="1:5" ht="17" customHeight="1" x14ac:dyDescent="0.15">
      <c r="A5" s="48" t="s">
        <v>301</v>
      </c>
      <c r="B5" s="61" t="s">
        <v>305</v>
      </c>
      <c r="C5" s="48" t="s">
        <v>338</v>
      </c>
      <c r="D5" s="49"/>
      <c r="E5" s="49"/>
    </row>
    <row r="6" spans="1:5" ht="17" customHeight="1" x14ac:dyDescent="0.15">
      <c r="A6" s="57" t="s">
        <v>238</v>
      </c>
      <c r="B6" s="59" t="s">
        <v>328</v>
      </c>
      <c r="C6" s="58" t="s">
        <v>340</v>
      </c>
      <c r="D6" s="49"/>
      <c r="E6" s="49"/>
    </row>
    <row r="7" spans="1:5" ht="17" customHeight="1" x14ac:dyDescent="0.15">
      <c r="A7" s="57" t="s">
        <v>238</v>
      </c>
      <c r="B7" s="54" t="s">
        <v>249</v>
      </c>
      <c r="C7" s="58"/>
      <c r="D7" s="49"/>
      <c r="E7" s="49"/>
    </row>
    <row r="8" spans="1:5" ht="17" customHeight="1" x14ac:dyDescent="0.15">
      <c r="A8" s="57" t="s">
        <v>238</v>
      </c>
      <c r="B8" s="59" t="s">
        <v>330</v>
      </c>
      <c r="C8" s="58"/>
      <c r="D8" s="49"/>
      <c r="E8" s="49"/>
    </row>
    <row r="9" spans="1:5" ht="17" customHeight="1" x14ac:dyDescent="0.15">
      <c r="A9" s="57" t="s">
        <v>238</v>
      </c>
      <c r="B9" s="59" t="s">
        <v>331</v>
      </c>
      <c r="C9" s="58" t="s">
        <v>341</v>
      </c>
      <c r="D9" s="49"/>
      <c r="E9" s="49"/>
    </row>
    <row r="10" spans="1:5" ht="17" customHeight="1" x14ac:dyDescent="0.15">
      <c r="A10" s="57" t="s">
        <v>324</v>
      </c>
      <c r="B10" s="59" t="s">
        <v>332</v>
      </c>
      <c r="C10" s="58"/>
      <c r="D10" s="49"/>
      <c r="E10" s="49"/>
    </row>
    <row r="11" spans="1:5" ht="17" customHeight="1" x14ac:dyDescent="0.15">
      <c r="A11" s="57" t="s">
        <v>335</v>
      </c>
      <c r="B11" s="59" t="s">
        <v>331</v>
      </c>
      <c r="C11" s="58" t="s">
        <v>342</v>
      </c>
      <c r="D11" s="49"/>
      <c r="E11" s="49"/>
    </row>
    <row r="12" spans="1:5" ht="17" customHeight="1" x14ac:dyDescent="0.15">
      <c r="A12" s="57" t="s">
        <v>238</v>
      </c>
      <c r="B12" s="59" t="s">
        <v>325</v>
      </c>
      <c r="C12" s="58"/>
      <c r="D12" s="49"/>
      <c r="E12" s="49"/>
    </row>
    <row r="13" spans="1:5" ht="17" customHeight="1" x14ac:dyDescent="0.15">
      <c r="A13" s="48" t="s">
        <v>254</v>
      </c>
      <c r="B13" s="62" t="s">
        <v>255</v>
      </c>
      <c r="C13" s="48" t="s">
        <v>338</v>
      </c>
      <c r="D13" s="49"/>
      <c r="E13" s="49"/>
    </row>
    <row r="14" spans="1:5" ht="17" customHeight="1" x14ac:dyDescent="0.15">
      <c r="A14" s="48" t="s">
        <v>254</v>
      </c>
      <c r="B14" s="60" t="s">
        <v>252</v>
      </c>
      <c r="C14" s="50" t="s">
        <v>344</v>
      </c>
      <c r="D14" s="49"/>
      <c r="E14" s="49"/>
    </row>
    <row r="15" spans="1:5" ht="17" customHeight="1" x14ac:dyDescent="0.15">
      <c r="A15" s="48" t="s">
        <v>254</v>
      </c>
      <c r="B15" s="60" t="s">
        <v>257</v>
      </c>
      <c r="C15" s="48" t="s">
        <v>339</v>
      </c>
      <c r="D15" s="49"/>
      <c r="E15" s="49"/>
    </row>
    <row r="16" spans="1:5" ht="17" customHeight="1" x14ac:dyDescent="0.15">
      <c r="A16" s="48" t="s">
        <v>254</v>
      </c>
      <c r="B16" s="60" t="s">
        <v>256</v>
      </c>
      <c r="C16" s="49" t="s">
        <v>339</v>
      </c>
      <c r="D16" s="49"/>
      <c r="E16" s="49"/>
    </row>
    <row r="17" spans="1:5" ht="17" customHeight="1" x14ac:dyDescent="0.15">
      <c r="A17" s="49" t="s">
        <v>351</v>
      </c>
      <c r="B17" s="116" t="s">
        <v>353</v>
      </c>
      <c r="C17" s="49"/>
      <c r="D17" s="49"/>
      <c r="E17" s="49"/>
    </row>
    <row r="18" spans="1:5" ht="17" customHeight="1" x14ac:dyDescent="0.15">
      <c r="A18" s="49" t="s">
        <v>351</v>
      </c>
      <c r="B18" s="116" t="s">
        <v>352</v>
      </c>
      <c r="C18" s="49" t="s">
        <v>355</v>
      </c>
      <c r="D18" s="49"/>
      <c r="E18" s="49"/>
    </row>
  </sheetData>
  <phoneticPr fontId="10" type="noConversion"/>
  <pageMargins left="0.75" right="0.75" top="1" bottom="1" header="0.51111099999999998" footer="0.51111099999999998"/>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GDTQlA</vt:lpstr>
      <vt:lpstr>人物1</vt:lpstr>
      <vt:lpstr>法术准备</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2017-09-24T08:48:12Z</dcterms:modified>
</cp:coreProperties>
</file>